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icenamor\TFM\Data-TFM\planning\"/>
    </mc:Choice>
  </mc:AlternateContent>
  <xr:revisionPtr revIDLastSave="0" documentId="13_ncr:1_{323B7D5D-B784-430A-9CCF-52E1479B300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leases" sheetId="1" r:id="rId1"/>
    <sheet name="Overview 2020" sheetId="8" r:id="rId2"/>
    <sheet name="Conf" sheetId="3" state="hidden" r:id="rId3"/>
    <sheet name="Ressource plan" sheetId="11" state="hidden" r:id="rId4"/>
    <sheet name="Overview Tmp" sheetId="13" state="hidden" r:id="rId5"/>
  </sheets>
  <definedNames>
    <definedName name="_xlnm._FilterDatabase" localSheetId="1" hidden="1">'Overview 2020'!$A$1:$J$84</definedName>
    <definedName name="_xlnm._FilterDatabase" localSheetId="4" hidden="1">'Overview Tmp'!$A$1:$I$34</definedName>
    <definedName name="_xlnm._FilterDatabase" localSheetId="0" hidden="1">Releases!$A$1:$U$125</definedName>
    <definedName name="CURRENTDATE">Conf!$C$3</definedName>
    <definedName name="DATA">Releases!$A$2:$N$1048576</definedName>
    <definedName name="STARTDATE">Conf!$C$4</definedName>
    <definedName name="STATUS">Conf!$C$5:$H$5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8" l="1"/>
  <c r="F12" i="8"/>
  <c r="F28" i="8"/>
  <c r="F67" i="8"/>
  <c r="F83" i="8"/>
  <c r="I49" i="1"/>
  <c r="J49" i="1"/>
  <c r="I59" i="1"/>
  <c r="J59" i="1"/>
  <c r="I65" i="1"/>
  <c r="J65" i="1"/>
  <c r="I76" i="1"/>
  <c r="J76" i="1"/>
  <c r="I77" i="1"/>
  <c r="F13" i="8" s="1"/>
  <c r="J77" i="1"/>
  <c r="I83" i="1"/>
  <c r="F24" i="8" s="1"/>
  <c r="J83" i="1"/>
  <c r="I85" i="1"/>
  <c r="J85" i="1"/>
  <c r="B18" i="8" l="1"/>
  <c r="C18" i="8"/>
  <c r="D18" i="8"/>
  <c r="E18" i="8"/>
  <c r="B31" i="8"/>
  <c r="C31" i="8"/>
  <c r="D31" i="8"/>
  <c r="E31" i="8"/>
  <c r="B61" i="8"/>
  <c r="C61" i="8"/>
  <c r="D61" i="8"/>
  <c r="E61" i="8"/>
  <c r="B84" i="8"/>
  <c r="C84" i="8"/>
  <c r="D84" i="8"/>
  <c r="E84" i="8"/>
  <c r="B74" i="8"/>
  <c r="C74" i="8"/>
  <c r="D74" i="8"/>
  <c r="E74" i="8"/>
  <c r="B23" i="8"/>
  <c r="C23" i="8"/>
  <c r="D23" i="8"/>
  <c r="E23" i="8"/>
  <c r="B20" i="8"/>
  <c r="C20" i="8"/>
  <c r="D20" i="8"/>
  <c r="E20" i="8"/>
  <c r="B11" i="8"/>
  <c r="C11" i="8"/>
  <c r="D11" i="8"/>
  <c r="E11" i="8"/>
  <c r="B25" i="8"/>
  <c r="C25" i="8"/>
  <c r="D25" i="8"/>
  <c r="E25" i="8"/>
  <c r="B30" i="8"/>
  <c r="C30" i="8"/>
  <c r="D30" i="8"/>
  <c r="E30" i="8"/>
  <c r="B77" i="8"/>
  <c r="C77" i="8"/>
  <c r="D77" i="8"/>
  <c r="E77" i="8"/>
  <c r="B5" i="8"/>
  <c r="C5" i="8"/>
  <c r="D5" i="8"/>
  <c r="E5" i="8"/>
  <c r="B83" i="8"/>
  <c r="C83" i="8"/>
  <c r="D83" i="8"/>
  <c r="E83" i="8"/>
  <c r="G83" i="8"/>
  <c r="H83" i="8"/>
  <c r="I83" i="8" s="1"/>
  <c r="J83" i="8" s="1"/>
  <c r="B57" i="8"/>
  <c r="C57" i="8"/>
  <c r="D57" i="8"/>
  <c r="E57" i="8"/>
  <c r="J75" i="1" l="1"/>
  <c r="H11" i="8" s="1"/>
  <c r="I11" i="8" s="1"/>
  <c r="J11" i="8" s="1"/>
  <c r="I75" i="1"/>
  <c r="J70" i="1"/>
  <c r="I70" i="1"/>
  <c r="F6" i="8" s="1"/>
  <c r="G11" i="8" l="1"/>
  <c r="F11" i="8"/>
  <c r="J61" i="1"/>
  <c r="I61" i="1"/>
  <c r="F79" i="8" s="1"/>
  <c r="J68" i="1" l="1"/>
  <c r="I68" i="1"/>
  <c r="F4" i="8" s="1"/>
  <c r="B5" i="13" l="1"/>
  <c r="C5" i="13"/>
  <c r="D5" i="13"/>
  <c r="E5" i="13"/>
  <c r="B6" i="13"/>
  <c r="C6" i="13"/>
  <c r="D6" i="13"/>
  <c r="E6" i="13"/>
  <c r="B7" i="13"/>
  <c r="C7" i="13"/>
  <c r="D7" i="13"/>
  <c r="E7" i="13"/>
  <c r="B8" i="13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0" i="13"/>
  <c r="C40" i="13"/>
  <c r="D40" i="13"/>
  <c r="E40" i="13"/>
  <c r="B41" i="13"/>
  <c r="C41" i="13"/>
  <c r="D41" i="13"/>
  <c r="E41" i="13"/>
  <c r="B42" i="13"/>
  <c r="C42" i="13"/>
  <c r="D42" i="13"/>
  <c r="E42" i="13"/>
  <c r="E4" i="13"/>
  <c r="D4" i="13"/>
  <c r="C4" i="13"/>
  <c r="B4" i="13"/>
  <c r="E3" i="13"/>
  <c r="D3" i="13"/>
  <c r="C3" i="13"/>
  <c r="B3" i="13"/>
  <c r="B27" i="8"/>
  <c r="C27" i="8"/>
  <c r="D27" i="8"/>
  <c r="E27" i="8"/>
  <c r="B38" i="8"/>
  <c r="C38" i="8"/>
  <c r="D38" i="8"/>
  <c r="E38" i="8"/>
  <c r="B60" i="8"/>
  <c r="C60" i="8"/>
  <c r="D60" i="8"/>
  <c r="E60" i="8"/>
  <c r="B46" i="8"/>
  <c r="C46" i="8"/>
  <c r="D46" i="8"/>
  <c r="E46" i="8"/>
  <c r="B43" i="8"/>
  <c r="C43" i="8"/>
  <c r="D43" i="8"/>
  <c r="E43" i="8"/>
  <c r="E82" i="8"/>
  <c r="B81" i="8"/>
  <c r="C81" i="8"/>
  <c r="D81" i="8"/>
  <c r="E81" i="8"/>
  <c r="B13" i="8"/>
  <c r="C13" i="8"/>
  <c r="D13" i="8"/>
  <c r="E13" i="8"/>
  <c r="B12" i="8"/>
  <c r="C12" i="8"/>
  <c r="D12" i="8"/>
  <c r="E12" i="8"/>
  <c r="B22" i="8"/>
  <c r="C22" i="8"/>
  <c r="D22" i="8"/>
  <c r="E22" i="8"/>
  <c r="E53" i="8"/>
  <c r="F25" i="13" l="1"/>
  <c r="G25" i="13"/>
  <c r="H25" i="13" s="1"/>
  <c r="I25" i="13" s="1"/>
  <c r="I33" i="1" l="1"/>
  <c r="J33" i="1"/>
  <c r="I57" i="1"/>
  <c r="F76" i="8" s="1"/>
  <c r="J57" i="1"/>
  <c r="I56" i="1"/>
  <c r="J56" i="1"/>
  <c r="I69" i="1"/>
  <c r="J69" i="1"/>
  <c r="H5" i="8" s="1"/>
  <c r="I5" i="8" s="1"/>
  <c r="J5" i="8" s="1"/>
  <c r="I79" i="1"/>
  <c r="J79" i="1"/>
  <c r="J39" i="1"/>
  <c r="I39" i="1"/>
  <c r="J62" i="1"/>
  <c r="I62" i="1"/>
  <c r="F42" i="13" l="1"/>
  <c r="F78" i="8"/>
  <c r="F11" i="13"/>
  <c r="F52" i="8"/>
  <c r="F15" i="13"/>
  <c r="F56" i="8"/>
  <c r="F33" i="13"/>
  <c r="F74" i="8"/>
  <c r="G5" i="8"/>
  <c r="F5" i="8"/>
  <c r="F35" i="13"/>
  <c r="G35" i="13"/>
  <c r="H35" i="13" s="1"/>
  <c r="I35" i="13" s="1"/>
  <c r="G33" i="13"/>
  <c r="H33" i="13" s="1"/>
  <c r="I33" i="13" s="1"/>
  <c r="G11" i="13"/>
  <c r="H11" i="13" s="1"/>
  <c r="I11" i="13" s="1"/>
  <c r="G15" i="13"/>
  <c r="H15" i="13" s="1"/>
  <c r="I15" i="13" s="1"/>
  <c r="G42" i="13"/>
  <c r="H42" i="13" s="1"/>
  <c r="I42" i="13" s="1"/>
  <c r="B69" i="8"/>
  <c r="C69" i="8"/>
  <c r="D69" i="8"/>
  <c r="E69" i="8"/>
  <c r="B75" i="8"/>
  <c r="C75" i="8"/>
  <c r="D75" i="8"/>
  <c r="E75" i="8"/>
  <c r="B10" i="8"/>
  <c r="C10" i="8"/>
  <c r="D10" i="8"/>
  <c r="E10" i="8"/>
  <c r="B42" i="8"/>
  <c r="C42" i="8"/>
  <c r="D42" i="8"/>
  <c r="E42" i="8"/>
  <c r="B36" i="8"/>
  <c r="C36" i="8"/>
  <c r="D36" i="8"/>
  <c r="E36" i="8"/>
  <c r="B15" i="8"/>
  <c r="C15" i="8"/>
  <c r="D15" i="8"/>
  <c r="E15" i="8"/>
  <c r="J35" i="1"/>
  <c r="I35" i="1"/>
  <c r="J32" i="1"/>
  <c r="G9" i="13" s="1"/>
  <c r="I32" i="1"/>
  <c r="F9" i="13" l="1"/>
  <c r="F50" i="8"/>
  <c r="F10" i="13"/>
  <c r="F51" i="8"/>
  <c r="G10" i="13"/>
  <c r="H10" i="13" s="1"/>
  <c r="I10" i="13" s="1"/>
  <c r="H9" i="13"/>
  <c r="I9" i="13" s="1"/>
  <c r="I38" i="1"/>
  <c r="F55" i="8" s="1"/>
  <c r="J38" i="1"/>
  <c r="J41" i="1"/>
  <c r="I41" i="1"/>
  <c r="F19" i="13" l="1"/>
  <c r="F59" i="8"/>
  <c r="F14" i="13"/>
  <c r="G19" i="13"/>
  <c r="H19" i="13" s="1"/>
  <c r="I19" i="13" s="1"/>
  <c r="G14" i="13"/>
  <c r="H14" i="13" s="1"/>
  <c r="I14" i="13" s="1"/>
  <c r="J34" i="1"/>
  <c r="I34" i="1"/>
  <c r="F49" i="8" s="1"/>
  <c r="B29" i="8" l="1"/>
  <c r="C29" i="8"/>
  <c r="D29" i="8"/>
  <c r="E29" i="8"/>
  <c r="I18" i="1"/>
  <c r="F35" i="8" s="1"/>
  <c r="J18" i="1"/>
  <c r="B6" i="8" l="1"/>
  <c r="C6" i="8"/>
  <c r="D6" i="8"/>
  <c r="E6" i="8"/>
  <c r="B14" i="8"/>
  <c r="C14" i="8"/>
  <c r="D14" i="8"/>
  <c r="E14" i="8"/>
  <c r="B65" i="8"/>
  <c r="C65" i="8"/>
  <c r="D65" i="8"/>
  <c r="E65" i="8"/>
  <c r="I25" i="1"/>
  <c r="J25" i="1"/>
  <c r="I19" i="1"/>
  <c r="F34" i="8" s="1"/>
  <c r="J19" i="1"/>
  <c r="F6" i="13" l="1"/>
  <c r="F42" i="8"/>
  <c r="G6" i="13"/>
  <c r="H6" i="13" s="1"/>
  <c r="I6" i="13" s="1"/>
  <c r="J20" i="1"/>
  <c r="I20" i="1"/>
  <c r="F36" i="8" s="1"/>
  <c r="C6" i="3" l="1"/>
  <c r="E54" i="11" l="1"/>
  <c r="D54" i="11"/>
  <c r="C54" i="11"/>
  <c r="B54" i="11"/>
  <c r="E53" i="11"/>
  <c r="D53" i="11"/>
  <c r="C53" i="11"/>
  <c r="B53" i="11"/>
  <c r="E52" i="11"/>
  <c r="D52" i="11"/>
  <c r="C52" i="11"/>
  <c r="B52" i="11"/>
  <c r="E51" i="11"/>
  <c r="D51" i="11"/>
  <c r="C51" i="11"/>
  <c r="B51" i="11"/>
  <c r="E50" i="11"/>
  <c r="D50" i="11"/>
  <c r="C50" i="11"/>
  <c r="B50" i="11"/>
  <c r="E49" i="11"/>
  <c r="D49" i="11"/>
  <c r="C49" i="11"/>
  <c r="B49" i="11"/>
  <c r="E48" i="11"/>
  <c r="D48" i="11"/>
  <c r="C48" i="11"/>
  <c r="B48" i="11"/>
  <c r="E47" i="11"/>
  <c r="D47" i="11"/>
  <c r="C47" i="11"/>
  <c r="B47" i="11"/>
  <c r="E46" i="11"/>
  <c r="D46" i="11"/>
  <c r="C46" i="11"/>
  <c r="B46" i="11"/>
  <c r="E45" i="11"/>
  <c r="D45" i="11"/>
  <c r="C45" i="11"/>
  <c r="B45" i="11"/>
  <c r="E44" i="11"/>
  <c r="D44" i="11"/>
  <c r="C44" i="11"/>
  <c r="B44" i="11"/>
  <c r="E43" i="11"/>
  <c r="D43" i="11"/>
  <c r="C43" i="11"/>
  <c r="B43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E39" i="11"/>
  <c r="D39" i="11"/>
  <c r="C39" i="11"/>
  <c r="B39" i="11"/>
  <c r="E38" i="1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D51" i="8"/>
  <c r="B62" i="8" l="1"/>
  <c r="C62" i="8"/>
  <c r="D62" i="8"/>
  <c r="E62" i="8"/>
  <c r="I36" i="1"/>
  <c r="F54" i="8" s="1"/>
  <c r="J36" i="1"/>
  <c r="B79" i="8"/>
  <c r="C79" i="8"/>
  <c r="D79" i="8"/>
  <c r="E79" i="8"/>
  <c r="F13" i="13" l="1"/>
  <c r="G13" i="13"/>
  <c r="H13" i="13" s="1"/>
  <c r="I13" i="13" s="1"/>
  <c r="G28" i="11"/>
  <c r="H28" i="11" s="1"/>
  <c r="I28" i="11" s="1"/>
  <c r="F28" i="11"/>
  <c r="B28" i="8"/>
  <c r="C28" i="8"/>
  <c r="D28" i="8"/>
  <c r="E28" i="8"/>
  <c r="B56" i="8"/>
  <c r="C56" i="8"/>
  <c r="D56" i="8"/>
  <c r="E56" i="8"/>
  <c r="I80" i="1"/>
  <c r="J80" i="1"/>
  <c r="I74" i="1"/>
  <c r="F9" i="8" s="1"/>
  <c r="J74" i="1"/>
  <c r="DW28" i="11" l="1"/>
  <c r="GG28" i="11"/>
  <c r="ED28" i="11"/>
  <c r="GK28" i="11"/>
  <c r="BU28" i="11"/>
  <c r="IB28" i="11"/>
  <c r="GY28" i="11"/>
  <c r="FJ28" i="11"/>
  <c r="AC28" i="11"/>
  <c r="BY28" i="11"/>
  <c r="GL28" i="11"/>
  <c r="EZ28" i="11"/>
  <c r="FI28" i="11"/>
  <c r="CK28" i="11"/>
  <c r="V28" i="11"/>
  <c r="EX28" i="11"/>
  <c r="DD28" i="11"/>
  <c r="CA28" i="11"/>
  <c r="GP28" i="11"/>
  <c r="Y28" i="11"/>
  <c r="DV28" i="11"/>
  <c r="BN28" i="11"/>
  <c r="AB28" i="11"/>
  <c r="BK28" i="11"/>
  <c r="BI28" i="11"/>
  <c r="CW28" i="11"/>
  <c r="GO28" i="11"/>
  <c r="FE28" i="11"/>
  <c r="HE28" i="11"/>
  <c r="AO28" i="11"/>
  <c r="DZ28" i="11"/>
  <c r="HL28" i="11"/>
  <c r="CN28" i="11"/>
  <c r="GI28" i="11"/>
  <c r="DE28" i="11"/>
  <c r="FB28" i="11"/>
  <c r="HJ28" i="11"/>
  <c r="CL28" i="11"/>
  <c r="FP28" i="11"/>
  <c r="AR28" i="11"/>
  <c r="EM28" i="11"/>
  <c r="S28" i="11"/>
  <c r="HV28" i="11"/>
  <c r="CC28" i="11"/>
  <c r="BZ28" i="11"/>
  <c r="DI28" i="11"/>
  <c r="FR28" i="11"/>
  <c r="IC28" i="11"/>
  <c r="ET28" i="11"/>
  <c r="BM28" i="11"/>
  <c r="GS28" i="11"/>
  <c r="DM28" i="11"/>
  <c r="AD28" i="11"/>
  <c r="GD28" i="11"/>
  <c r="DR28" i="11"/>
  <c r="BF28" i="11"/>
  <c r="GV28" i="11"/>
  <c r="EJ28" i="11"/>
  <c r="BX28" i="11"/>
  <c r="IE28" i="11"/>
  <c r="FS28" i="11"/>
  <c r="DG28" i="11"/>
  <c r="AU28" i="11"/>
  <c r="AL28" i="11"/>
  <c r="GC28" i="11"/>
  <c r="HM28" i="11"/>
  <c r="AW28" i="11"/>
  <c r="DF28" i="11"/>
  <c r="GW28" i="11"/>
  <c r="DN28" i="11"/>
  <c r="AG28" i="11"/>
  <c r="FM28" i="11"/>
  <c r="CG28" i="11"/>
  <c r="HR28" i="11"/>
  <c r="FF28" i="11"/>
  <c r="CT28" i="11"/>
  <c r="AH28" i="11"/>
  <c r="GF28" i="11"/>
  <c r="DT28" i="11"/>
  <c r="BH28" i="11"/>
  <c r="HO28" i="11"/>
  <c r="FC28" i="11"/>
  <c r="CQ28" i="11"/>
  <c r="AE28" i="11"/>
  <c r="Z28" i="11"/>
  <c r="HX28" i="11"/>
  <c r="HH28" i="11"/>
  <c r="GR28" i="11"/>
  <c r="GB28" i="11"/>
  <c r="FL28" i="11"/>
  <c r="EV28" i="11"/>
  <c r="EF28" i="11"/>
  <c r="DP28" i="11"/>
  <c r="CZ28" i="11"/>
  <c r="CJ28" i="11"/>
  <c r="BT28" i="11"/>
  <c r="BD28" i="11"/>
  <c r="AN28" i="11"/>
  <c r="X28" i="11"/>
  <c r="IA28" i="11"/>
  <c r="HK28" i="11"/>
  <c r="GU28" i="11"/>
  <c r="GE28" i="11"/>
  <c r="FO28" i="11"/>
  <c r="EY28" i="11"/>
  <c r="EI28" i="11"/>
  <c r="DS28" i="11"/>
  <c r="DC28" i="11"/>
  <c r="CM28" i="11"/>
  <c r="BW28" i="11"/>
  <c r="BG28" i="11"/>
  <c r="AQ28" i="11"/>
  <c r="AA28" i="11"/>
  <c r="HA28" i="11"/>
  <c r="CX28" i="11"/>
  <c r="HU28" i="11"/>
  <c r="EL28" i="11"/>
  <c r="BE28" i="11"/>
  <c r="FU28" i="11"/>
  <c r="CO28" i="11"/>
  <c r="ID28" i="11"/>
  <c r="EW28" i="11"/>
  <c r="BQ28" i="11"/>
  <c r="HQ28" i="11"/>
  <c r="FZ28" i="11"/>
  <c r="EK28" i="11"/>
  <c r="CS28" i="11"/>
  <c r="BB28" i="11"/>
  <c r="HY28" i="11"/>
  <c r="GH28" i="11"/>
  <c r="ES28" i="11"/>
  <c r="DA28" i="11"/>
  <c r="BJ28" i="11"/>
  <c r="U28" i="11"/>
  <c r="HB28" i="11"/>
  <c r="FV28" i="11"/>
  <c r="EP28" i="11"/>
  <c r="DJ28" i="11"/>
  <c r="CD28" i="11"/>
  <c r="AX28" i="11"/>
  <c r="R28" i="11"/>
  <c r="HT28" i="11"/>
  <c r="HD28" i="11"/>
  <c r="GN28" i="11"/>
  <c r="FX28" i="11"/>
  <c r="FH28" i="11"/>
  <c r="ER28" i="11"/>
  <c r="EB28" i="11"/>
  <c r="DL28" i="11"/>
  <c r="CV28" i="11"/>
  <c r="CF28" i="11"/>
  <c r="BP28" i="11"/>
  <c r="AZ28" i="11"/>
  <c r="AJ28" i="11"/>
  <c r="T28" i="11"/>
  <c r="HW28" i="11"/>
  <c r="HG28" i="11"/>
  <c r="GQ28" i="11"/>
  <c r="GA28" i="11"/>
  <c r="FK28" i="11"/>
  <c r="EU28" i="11"/>
  <c r="EE28" i="11"/>
  <c r="DO28" i="11"/>
  <c r="CY28" i="11"/>
  <c r="CI28" i="11"/>
  <c r="BS28" i="11"/>
  <c r="BC28" i="11"/>
  <c r="AM28" i="11"/>
  <c r="W28" i="11"/>
  <c r="EO28" i="11"/>
  <c r="DU28" i="11"/>
  <c r="Q28" i="11"/>
  <c r="GX28" i="11"/>
  <c r="DQ28" i="11"/>
  <c r="AK28" i="11"/>
  <c r="FA28" i="11"/>
  <c r="BR28" i="11"/>
  <c r="HI28" i="11"/>
  <c r="EC28" i="11"/>
  <c r="AT28" i="11"/>
  <c r="HF28" i="11"/>
  <c r="FQ28" i="11"/>
  <c r="DY28" i="11"/>
  <c r="CH28" i="11"/>
  <c r="AS28" i="11"/>
  <c r="HN28" i="11"/>
  <c r="FY28" i="11"/>
  <c r="EG28" i="11"/>
  <c r="CP28" i="11"/>
  <c r="BA28" i="11"/>
  <c r="HZ28" i="11"/>
  <c r="GT28" i="11"/>
  <c r="FN28" i="11"/>
  <c r="EH28" i="11"/>
  <c r="DB28" i="11"/>
  <c r="BV28" i="11"/>
  <c r="AP28" i="11"/>
  <c r="IF28" i="11"/>
  <c r="HP28" i="11"/>
  <c r="GZ28" i="11"/>
  <c r="GJ28" i="11"/>
  <c r="FT28" i="11"/>
  <c r="FD28" i="11"/>
  <c r="EN28" i="11"/>
  <c r="DX28" i="11"/>
  <c r="DH28" i="11"/>
  <c r="CR28" i="11"/>
  <c r="CB28" i="11"/>
  <c r="BL28" i="11"/>
  <c r="AV28" i="11"/>
  <c r="AF28" i="11"/>
  <c r="P28" i="11"/>
  <c r="HS28" i="11"/>
  <c r="HC28" i="11"/>
  <c r="GM28" i="11"/>
  <c r="FW28" i="11"/>
  <c r="FG28" i="11"/>
  <c r="EQ28" i="11"/>
  <c r="EA28" i="11"/>
  <c r="DK28" i="11"/>
  <c r="CU28" i="11"/>
  <c r="CE28" i="11"/>
  <c r="BO28" i="11"/>
  <c r="AY28" i="11"/>
  <c r="AI28" i="11"/>
  <c r="I55" i="1"/>
  <c r="J55" i="1"/>
  <c r="I48" i="1"/>
  <c r="J48" i="1"/>
  <c r="J30" i="1"/>
  <c r="I30" i="1"/>
  <c r="F24" i="13" l="1"/>
  <c r="F66" i="8"/>
  <c r="F32" i="13"/>
  <c r="F73" i="8"/>
  <c r="F8" i="13"/>
  <c r="F48" i="8"/>
  <c r="G24" i="13"/>
  <c r="H24" i="13" s="1"/>
  <c r="I24" i="13" s="1"/>
  <c r="G32" i="13"/>
  <c r="H32" i="13" s="1"/>
  <c r="I32" i="13" s="1"/>
  <c r="G8" i="13"/>
  <c r="H8" i="13" s="1"/>
  <c r="I8" i="13" s="1"/>
  <c r="F50" i="11"/>
  <c r="F44" i="11"/>
  <c r="G50" i="11"/>
  <c r="H50" i="11" s="1"/>
  <c r="I50" i="11" s="1"/>
  <c r="G36" i="11"/>
  <c r="H36" i="11" s="1"/>
  <c r="I36" i="11" s="1"/>
  <c r="G44" i="11"/>
  <c r="H44" i="11" s="1"/>
  <c r="I44" i="11" s="1"/>
  <c r="F36" i="11"/>
  <c r="AJ50" i="11" l="1"/>
  <c r="EY50" i="11"/>
  <c r="Z50" i="11"/>
  <c r="GI50" i="11"/>
  <c r="W50" i="11"/>
  <c r="BR50" i="11"/>
  <c r="FY50" i="11"/>
  <c r="CS50" i="11"/>
  <c r="HX50" i="11"/>
  <c r="CZ50" i="11"/>
  <c r="FV50" i="11"/>
  <c r="BG50" i="11"/>
  <c r="FG50" i="11"/>
  <c r="EU50" i="11"/>
  <c r="GP50" i="11"/>
  <c r="AD50" i="11"/>
  <c r="FE50" i="11"/>
  <c r="BU50" i="11"/>
  <c r="GR50" i="11"/>
  <c r="BT50" i="11"/>
  <c r="IA50" i="11"/>
  <c r="DR50" i="11"/>
  <c r="HW50" i="11"/>
  <c r="BK50" i="11"/>
  <c r="DN50" i="11"/>
  <c r="GS50" i="11"/>
  <c r="DM50" i="11"/>
  <c r="AG50" i="11"/>
  <c r="EF50" i="11"/>
  <c r="CD50" i="11"/>
  <c r="GT50" i="11"/>
  <c r="CE50" i="11"/>
  <c r="CY50" i="11"/>
  <c r="FB50" i="11"/>
  <c r="HQ50" i="11"/>
  <c r="EG50" i="11"/>
  <c r="BA50" i="11"/>
  <c r="FL50" i="11"/>
  <c r="AN50" i="11"/>
  <c r="HB50" i="11"/>
  <c r="DZ50" i="11"/>
  <c r="AX50" i="11"/>
  <c r="GE50" i="11"/>
  <c r="DC50" i="11"/>
  <c r="AA50" i="11"/>
  <c r="EX50" i="11"/>
  <c r="BV50" i="11"/>
  <c r="HC50" i="11"/>
  <c r="DK50" i="11"/>
  <c r="AI50" i="11"/>
  <c r="HG50" i="11"/>
  <c r="FK50" i="11"/>
  <c r="DW50" i="11"/>
  <c r="CI50" i="11"/>
  <c r="AM50" i="11"/>
  <c r="HN50" i="11"/>
  <c r="FZ50" i="11"/>
  <c r="ED50" i="11"/>
  <c r="CP50" i="11"/>
  <c r="BB50" i="11"/>
  <c r="HY50" i="11"/>
  <c r="HE50" i="11"/>
  <c r="GK50" i="11"/>
  <c r="FM50" i="11"/>
  <c r="ES50" i="11"/>
  <c r="DY50" i="11"/>
  <c r="DA50" i="11"/>
  <c r="CG50" i="11"/>
  <c r="BM50" i="11"/>
  <c r="AO50" i="11"/>
  <c r="U50" i="11"/>
  <c r="HH50" i="11"/>
  <c r="GB50" i="11"/>
  <c r="EV50" i="11"/>
  <c r="DP50" i="11"/>
  <c r="CJ50" i="11"/>
  <c r="BD50" i="11"/>
  <c r="X50" i="11"/>
  <c r="GL50" i="11"/>
  <c r="DJ50" i="11"/>
  <c r="R50" i="11"/>
  <c r="FO50" i="11"/>
  <c r="CM50" i="11"/>
  <c r="HJ50" i="11"/>
  <c r="EH50" i="11"/>
  <c r="BF50" i="11"/>
  <c r="FW50" i="11"/>
  <c r="CU50" i="11"/>
  <c r="S50" i="11"/>
  <c r="GQ50" i="11"/>
  <c r="FC50" i="11"/>
  <c r="DO50" i="11"/>
  <c r="BS50" i="11"/>
  <c r="AE50" i="11"/>
  <c r="HF50" i="11"/>
  <c r="FJ50" i="11"/>
  <c r="DV50" i="11"/>
  <c r="CH50" i="11"/>
  <c r="AL50" i="11"/>
  <c r="HU50" i="11"/>
  <c r="HA50" i="11"/>
  <c r="GC50" i="11"/>
  <c r="FI50" i="11"/>
  <c r="EO50" i="11"/>
  <c r="DQ50" i="11"/>
  <c r="CW50" i="11"/>
  <c r="CC50" i="11"/>
  <c r="BE50" i="11"/>
  <c r="AK50" i="11"/>
  <c r="Q50" i="11"/>
  <c r="HD50" i="11"/>
  <c r="FX50" i="11"/>
  <c r="ER50" i="11"/>
  <c r="DL50" i="11"/>
  <c r="CF50" i="11"/>
  <c r="AZ50" i="11"/>
  <c r="T50" i="11"/>
  <c r="EP50" i="11"/>
  <c r="BN50" i="11"/>
  <c r="HK50" i="11"/>
  <c r="DS50" i="11"/>
  <c r="AQ50" i="11"/>
  <c r="GD50" i="11"/>
  <c r="CL50" i="11"/>
  <c r="HS50" i="11"/>
  <c r="EQ50" i="11"/>
  <c r="AY50" i="11"/>
  <c r="HO50" i="11"/>
  <c r="GA50" i="11"/>
  <c r="EE50" i="11"/>
  <c r="CQ50" i="11"/>
  <c r="BC50" i="11"/>
  <c r="HV50" i="11"/>
  <c r="GH50" i="11"/>
  <c r="ET50" i="11"/>
  <c r="CX50" i="11"/>
  <c r="BJ50" i="11"/>
  <c r="V50" i="11"/>
  <c r="HI50" i="11"/>
  <c r="GO50" i="11"/>
  <c r="FU50" i="11"/>
  <c r="EW50" i="11"/>
  <c r="EC50" i="11"/>
  <c r="DI50" i="11"/>
  <c r="CK50" i="11"/>
  <c r="BQ50" i="11"/>
  <c r="AW50" i="11"/>
  <c r="Y50" i="11"/>
  <c r="HT50" i="11"/>
  <c r="GN50" i="11"/>
  <c r="FH50" i="11"/>
  <c r="EB50" i="11"/>
  <c r="CV50" i="11"/>
  <c r="BP50" i="11"/>
  <c r="AB50" i="11"/>
  <c r="GT44" i="11"/>
  <c r="EK44" i="11"/>
  <c r="ET44" i="11"/>
  <c r="FH44" i="11"/>
  <c r="GW44" i="11"/>
  <c r="CT44" i="11"/>
  <c r="HA44" i="11"/>
  <c r="DA44" i="11"/>
  <c r="EN44" i="11"/>
  <c r="CB44" i="11"/>
  <c r="P44" i="11"/>
  <c r="FW44" i="11"/>
  <c r="DK44" i="11"/>
  <c r="AY44" i="11"/>
  <c r="BJ44" i="11"/>
  <c r="GS44" i="11"/>
  <c r="GZ44" i="11"/>
  <c r="HI44" i="11"/>
  <c r="HX44" i="11"/>
  <c r="EH44" i="11"/>
  <c r="IB44" i="11"/>
  <c r="EO44" i="11"/>
  <c r="Q44" i="11"/>
  <c r="CV44" i="11"/>
  <c r="AJ44" i="11"/>
  <c r="GQ44" i="11"/>
  <c r="EE44" i="11"/>
  <c r="BS44" i="11"/>
  <c r="AD44" i="11"/>
  <c r="CO44" i="11"/>
  <c r="CX44" i="11"/>
  <c r="DM44" i="11"/>
  <c r="GG44" i="11"/>
  <c r="BV44" i="11"/>
  <c r="GK44" i="11"/>
  <c r="CC44" i="11"/>
  <c r="EB44" i="11"/>
  <c r="BP44" i="11"/>
  <c r="HW44" i="11"/>
  <c r="FK44" i="11"/>
  <c r="CY44" i="11"/>
  <c r="AM44" i="11"/>
  <c r="HP44" i="11"/>
  <c r="HY44" i="11"/>
  <c r="IF44" i="11"/>
  <c r="V44" i="11"/>
  <c r="AK44" i="11"/>
  <c r="FF44" i="11"/>
  <c r="AH44" i="11"/>
  <c r="FJ44" i="11"/>
  <c r="AO44" i="11"/>
  <c r="DH44" i="11"/>
  <c r="AV44" i="11"/>
  <c r="HC44" i="11"/>
  <c r="EQ44" i="11"/>
  <c r="CE44" i="11"/>
  <c r="S44" i="11"/>
  <c r="AA44" i="11"/>
  <c r="HR50" i="11"/>
  <c r="FF50" i="11"/>
  <c r="CT50" i="11"/>
  <c r="AH50" i="11"/>
  <c r="GU50" i="11"/>
  <c r="EI50" i="11"/>
  <c r="BW50" i="11"/>
  <c r="HZ50" i="11"/>
  <c r="FN50" i="11"/>
  <c r="DB50" i="11"/>
  <c r="AP50" i="11"/>
  <c r="GM50" i="11"/>
  <c r="EA50" i="11"/>
  <c r="BO50" i="11"/>
  <c r="IE50" i="11"/>
  <c r="GY50" i="11"/>
  <c r="FS50" i="11"/>
  <c r="EM50" i="11"/>
  <c r="DG50" i="11"/>
  <c r="CA50" i="11"/>
  <c r="AU50" i="11"/>
  <c r="ID50" i="11"/>
  <c r="GX50" i="11"/>
  <c r="FR50" i="11"/>
  <c r="EL50" i="11"/>
  <c r="DF50" i="11"/>
  <c r="BZ50" i="11"/>
  <c r="AT50" i="11"/>
  <c r="IC50" i="11"/>
  <c r="HM50" i="11"/>
  <c r="GW50" i="11"/>
  <c r="GG50" i="11"/>
  <c r="FQ50" i="11"/>
  <c r="FA50" i="11"/>
  <c r="EK50" i="11"/>
  <c r="DU50" i="11"/>
  <c r="DE50" i="11"/>
  <c r="CO50" i="11"/>
  <c r="BY50" i="11"/>
  <c r="BI50" i="11"/>
  <c r="AS50" i="11"/>
  <c r="AC50" i="11"/>
  <c r="IF50" i="11"/>
  <c r="HP50" i="11"/>
  <c r="GZ50" i="11"/>
  <c r="GJ50" i="11"/>
  <c r="FT50" i="11"/>
  <c r="FD50" i="11"/>
  <c r="EN50" i="11"/>
  <c r="DX50" i="11"/>
  <c r="DH50" i="11"/>
  <c r="CR50" i="11"/>
  <c r="CB50" i="11"/>
  <c r="BL50" i="11"/>
  <c r="AV50" i="11"/>
  <c r="AF50" i="11"/>
  <c r="P50" i="11"/>
  <c r="HE44" i="11"/>
  <c r="HZ44" i="11"/>
  <c r="GH44" i="11"/>
  <c r="BY44" i="11"/>
  <c r="GO44" i="11"/>
  <c r="CH44" i="11"/>
  <c r="GX44" i="11"/>
  <c r="CW44" i="11"/>
  <c r="HR44" i="11"/>
  <c r="GB44" i="11"/>
  <c r="DZ44" i="11"/>
  <c r="BN44" i="11"/>
  <c r="HV44" i="11"/>
  <c r="GF44" i="11"/>
  <c r="EG44" i="11"/>
  <c r="BU44" i="11"/>
  <c r="FD44" i="11"/>
  <c r="DX44" i="11"/>
  <c r="CR44" i="11"/>
  <c r="BL44" i="11"/>
  <c r="AF44" i="11"/>
  <c r="HS44" i="11"/>
  <c r="GM44" i="11"/>
  <c r="FG44" i="11"/>
  <c r="EA44" i="11"/>
  <c r="CU44" i="11"/>
  <c r="BO44" i="11"/>
  <c r="AI44" i="11"/>
  <c r="IB50" i="11"/>
  <c r="HL50" i="11"/>
  <c r="GV50" i="11"/>
  <c r="GF50" i="11"/>
  <c r="FP50" i="11"/>
  <c r="EZ50" i="11"/>
  <c r="EJ50" i="11"/>
  <c r="DT50" i="11"/>
  <c r="DD50" i="11"/>
  <c r="CN50" i="11"/>
  <c r="BX50" i="11"/>
  <c r="BH50" i="11"/>
  <c r="AR50" i="11"/>
  <c r="AT44" i="11"/>
  <c r="BZ44" i="11"/>
  <c r="FA44" i="11"/>
  <c r="AC44" i="11"/>
  <c r="FI44" i="11"/>
  <c r="AL44" i="11"/>
  <c r="FR44" i="11"/>
  <c r="BA44" i="11"/>
  <c r="HB44" i="11"/>
  <c r="FL44" i="11"/>
  <c r="DB44" i="11"/>
  <c r="AP44" i="11"/>
  <c r="HF44" i="11"/>
  <c r="FP44" i="11"/>
  <c r="DI44" i="11"/>
  <c r="AW44" i="11"/>
  <c r="ER44" i="11"/>
  <c r="DL44" i="11"/>
  <c r="CF44" i="11"/>
  <c r="AZ44" i="11"/>
  <c r="T44" i="11"/>
  <c r="HG44" i="11"/>
  <c r="GA44" i="11"/>
  <c r="EU44" i="11"/>
  <c r="DO44" i="11"/>
  <c r="CI44" i="11"/>
  <c r="BC44" i="11"/>
  <c r="W44" i="11"/>
  <c r="FY44" i="11"/>
  <c r="FN44" i="11"/>
  <c r="FB44" i="11"/>
  <c r="GJ44" i="11"/>
  <c r="HN44" i="11"/>
  <c r="FX44" i="11"/>
  <c r="DU44" i="11"/>
  <c r="BI44" i="11"/>
  <c r="HU44" i="11"/>
  <c r="GD44" i="11"/>
  <c r="ED44" i="11"/>
  <c r="BR44" i="11"/>
  <c r="ID44" i="11"/>
  <c r="GN44" i="11"/>
  <c r="ES44" i="11"/>
  <c r="CG44" i="11"/>
  <c r="U44" i="11"/>
  <c r="HM44" i="11"/>
  <c r="GR44" i="11"/>
  <c r="FV44" i="11"/>
  <c r="EX44" i="11"/>
  <c r="DR44" i="11"/>
  <c r="CL44" i="11"/>
  <c r="BF44" i="11"/>
  <c r="Z44" i="11"/>
  <c r="HQ44" i="11"/>
  <c r="GV44" i="11"/>
  <c r="FZ44" i="11"/>
  <c r="FE44" i="11"/>
  <c r="DY44" i="11"/>
  <c r="CS44" i="11"/>
  <c r="BM44" i="11"/>
  <c r="AG44" i="11"/>
  <c r="EZ44" i="11"/>
  <c r="EJ44" i="11"/>
  <c r="DT44" i="11"/>
  <c r="DD44" i="11"/>
  <c r="CN44" i="11"/>
  <c r="BX44" i="11"/>
  <c r="BH44" i="11"/>
  <c r="AR44" i="11"/>
  <c r="AB44" i="11"/>
  <c r="IE44" i="11"/>
  <c r="HO44" i="11"/>
  <c r="GY44" i="11"/>
  <c r="GI44" i="11"/>
  <c r="FS44" i="11"/>
  <c r="FC44" i="11"/>
  <c r="EM44" i="11"/>
  <c r="DW44" i="11"/>
  <c r="DG44" i="11"/>
  <c r="CQ44" i="11"/>
  <c r="CA44" i="11"/>
  <c r="BK44" i="11"/>
  <c r="AU44" i="11"/>
  <c r="AE44" i="11"/>
  <c r="DV44" i="11"/>
  <c r="DF44" i="11"/>
  <c r="CP44" i="11"/>
  <c r="EL44" i="11"/>
  <c r="HD44" i="11"/>
  <c r="FM44" i="11"/>
  <c r="DE44" i="11"/>
  <c r="AS44" i="11"/>
  <c r="HJ44" i="11"/>
  <c r="FT44" i="11"/>
  <c r="DN44" i="11"/>
  <c r="BB44" i="11"/>
  <c r="HT44" i="11"/>
  <c r="GC44" i="11"/>
  <c r="EC44" i="11"/>
  <c r="BQ44" i="11"/>
  <c r="IC44" i="11"/>
  <c r="HH44" i="11"/>
  <c r="GL44" i="11"/>
  <c r="FQ44" i="11"/>
  <c r="EP44" i="11"/>
  <c r="DJ44" i="11"/>
  <c r="CD44" i="11"/>
  <c r="AX44" i="11"/>
  <c r="R44" i="11"/>
  <c r="HL44" i="11"/>
  <c r="GP44" i="11"/>
  <c r="FU44" i="11"/>
  <c r="EW44" i="11"/>
  <c r="DQ44" i="11"/>
  <c r="CK44" i="11"/>
  <c r="BE44" i="11"/>
  <c r="Y44" i="11"/>
  <c r="EV44" i="11"/>
  <c r="EF44" i="11"/>
  <c r="DP44" i="11"/>
  <c r="CZ44" i="11"/>
  <c r="CJ44" i="11"/>
  <c r="BT44" i="11"/>
  <c r="BD44" i="11"/>
  <c r="AN44" i="11"/>
  <c r="X44" i="11"/>
  <c r="IA44" i="11"/>
  <c r="HK44" i="11"/>
  <c r="GU44" i="11"/>
  <c r="GE44" i="11"/>
  <c r="FO44" i="11"/>
  <c r="EY44" i="11"/>
  <c r="EI44" i="11"/>
  <c r="DS44" i="11"/>
  <c r="DC44" i="11"/>
  <c r="CM44" i="11"/>
  <c r="BW44" i="11"/>
  <c r="BG44" i="11"/>
  <c r="AQ44" i="11"/>
  <c r="P36" i="11"/>
  <c r="T36" i="11"/>
  <c r="X36" i="11"/>
  <c r="AB36" i="11"/>
  <c r="AF36" i="11"/>
  <c r="AJ36" i="11"/>
  <c r="AN36" i="11"/>
  <c r="AR36" i="11"/>
  <c r="AV36" i="11"/>
  <c r="AZ36" i="11"/>
  <c r="BD36" i="11"/>
  <c r="BH36" i="11"/>
  <c r="BL36" i="11"/>
  <c r="BP36" i="11"/>
  <c r="BT36" i="11"/>
  <c r="BX36" i="11"/>
  <c r="CB36" i="11"/>
  <c r="CF36" i="11"/>
  <c r="CJ36" i="11"/>
  <c r="CN36" i="11"/>
  <c r="CR36" i="11"/>
  <c r="CV36" i="11"/>
  <c r="CZ36" i="11"/>
  <c r="DD36" i="11"/>
  <c r="DH36" i="11"/>
  <c r="DL36" i="11"/>
  <c r="DP36" i="11"/>
  <c r="DT36" i="11"/>
  <c r="DX36" i="11"/>
  <c r="EB36" i="11"/>
  <c r="EF36" i="11"/>
  <c r="EJ36" i="11"/>
  <c r="EN36" i="11"/>
  <c r="ER36" i="11"/>
  <c r="EV36" i="11"/>
  <c r="EZ36" i="11"/>
  <c r="FD36" i="11"/>
  <c r="FH36" i="11"/>
  <c r="FL36" i="11"/>
  <c r="FP36" i="11"/>
  <c r="FT36" i="11"/>
  <c r="FX36" i="11"/>
  <c r="GB36" i="11"/>
  <c r="GF36" i="11"/>
  <c r="GJ36" i="11"/>
  <c r="GN36" i="11"/>
  <c r="GR36" i="11"/>
  <c r="GV36" i="11"/>
  <c r="GZ36" i="11"/>
  <c r="HD36" i="11"/>
  <c r="HH36" i="11"/>
  <c r="HL36" i="11"/>
  <c r="HP36" i="11"/>
  <c r="HT36" i="11"/>
  <c r="HX36" i="11"/>
  <c r="IB36" i="11"/>
  <c r="IF36" i="11"/>
  <c r="Q36" i="11"/>
  <c r="U36" i="11"/>
  <c r="Y36" i="11"/>
  <c r="AC36" i="11"/>
  <c r="AG36" i="11"/>
  <c r="AK36" i="11"/>
  <c r="AO36" i="11"/>
  <c r="AS36" i="11"/>
  <c r="AW36" i="11"/>
  <c r="BA36" i="11"/>
  <c r="BE36" i="11"/>
  <c r="BI36" i="11"/>
  <c r="BM36" i="11"/>
  <c r="BQ36" i="11"/>
  <c r="BU36" i="11"/>
  <c r="BY36" i="11"/>
  <c r="CC36" i="11"/>
  <c r="CG36" i="11"/>
  <c r="CK36" i="11"/>
  <c r="CO36" i="11"/>
  <c r="CS36" i="11"/>
  <c r="CW36" i="11"/>
  <c r="DA36" i="11"/>
  <c r="DE36" i="11"/>
  <c r="DI36" i="11"/>
  <c r="DM36" i="11"/>
  <c r="DQ36" i="11"/>
  <c r="DU36" i="11"/>
  <c r="DY36" i="11"/>
  <c r="EC36" i="11"/>
  <c r="EG36" i="11"/>
  <c r="EK36" i="11"/>
  <c r="EO36" i="11"/>
  <c r="ES36" i="11"/>
  <c r="EW36" i="11"/>
  <c r="FA36" i="11"/>
  <c r="FE36" i="11"/>
  <c r="FI36" i="11"/>
  <c r="FM36" i="11"/>
  <c r="FQ36" i="11"/>
  <c r="FU36" i="11"/>
  <c r="FY36" i="11"/>
  <c r="GC36" i="11"/>
  <c r="GG36" i="11"/>
  <c r="GK36" i="11"/>
  <c r="GO36" i="11"/>
  <c r="GS36" i="11"/>
  <c r="GW36" i="11"/>
  <c r="HA36" i="11"/>
  <c r="HE36" i="11"/>
  <c r="HI36" i="11"/>
  <c r="HM36" i="11"/>
  <c r="HQ36" i="11"/>
  <c r="HU36" i="11"/>
  <c r="HY36" i="11"/>
  <c r="IC36" i="11"/>
  <c r="R36" i="11"/>
  <c r="Z36" i="11"/>
  <c r="AH36" i="11"/>
  <c r="AP36" i="11"/>
  <c r="AX36" i="11"/>
  <c r="BF36" i="11"/>
  <c r="BN36" i="11"/>
  <c r="BV36" i="11"/>
  <c r="CD36" i="11"/>
  <c r="CL36" i="11"/>
  <c r="CT36" i="11"/>
  <c r="DB36" i="11"/>
  <c r="DJ36" i="11"/>
  <c r="DR36" i="11"/>
  <c r="DZ36" i="11"/>
  <c r="EH36" i="11"/>
  <c r="EP36" i="11"/>
  <c r="EX36" i="11"/>
  <c r="FF36" i="11"/>
  <c r="FN36" i="11"/>
  <c r="FV36" i="11"/>
  <c r="GD36" i="11"/>
  <c r="GL36" i="11"/>
  <c r="GT36" i="11"/>
  <c r="HB36" i="11"/>
  <c r="HJ36" i="11"/>
  <c r="HR36" i="11"/>
  <c r="HZ36" i="11"/>
  <c r="S36" i="11"/>
  <c r="AA36" i="11"/>
  <c r="AI36" i="11"/>
  <c r="AQ36" i="11"/>
  <c r="AY36" i="11"/>
  <c r="BG36" i="11"/>
  <c r="BO36" i="11"/>
  <c r="BW36" i="11"/>
  <c r="CE36" i="11"/>
  <c r="CM36" i="11"/>
  <c r="CU36" i="11"/>
  <c r="DC36" i="11"/>
  <c r="DK36" i="11"/>
  <c r="DS36" i="11"/>
  <c r="EA36" i="11"/>
  <c r="EI36" i="11"/>
  <c r="EQ36" i="11"/>
  <c r="EY36" i="11"/>
  <c r="FG36" i="11"/>
  <c r="FO36" i="11"/>
  <c r="FW36" i="11"/>
  <c r="GE36" i="11"/>
  <c r="GM36" i="11"/>
  <c r="GU36" i="11"/>
  <c r="HC36" i="11"/>
  <c r="HK36" i="11"/>
  <c r="HS36" i="11"/>
  <c r="IA36" i="11"/>
  <c r="AD36" i="11"/>
  <c r="AT36" i="11"/>
  <c r="BJ36" i="11"/>
  <c r="BZ36" i="11"/>
  <c r="CP36" i="11"/>
  <c r="DF36" i="11"/>
  <c r="DV36" i="11"/>
  <c r="EL36" i="11"/>
  <c r="FB36" i="11"/>
  <c r="FR36" i="11"/>
  <c r="GH36" i="11"/>
  <c r="GX36" i="11"/>
  <c r="HN36" i="11"/>
  <c r="ID36" i="11"/>
  <c r="AE36" i="11"/>
  <c r="AU36" i="11"/>
  <c r="BK36" i="11"/>
  <c r="CA36" i="11"/>
  <c r="CQ36" i="11"/>
  <c r="DG36" i="11"/>
  <c r="DW36" i="11"/>
  <c r="EM36" i="11"/>
  <c r="FC36" i="11"/>
  <c r="FS36" i="11"/>
  <c r="GI36" i="11"/>
  <c r="GY36" i="11"/>
  <c r="HO36" i="11"/>
  <c r="IE36" i="11"/>
  <c r="V36" i="11"/>
  <c r="AL36" i="11"/>
  <c r="BB36" i="11"/>
  <c r="BR36" i="11"/>
  <c r="CH36" i="11"/>
  <c r="CX36" i="11"/>
  <c r="DN36" i="11"/>
  <c r="ED36" i="11"/>
  <c r="ET36" i="11"/>
  <c r="FJ36" i="11"/>
  <c r="FZ36" i="11"/>
  <c r="GP36" i="11"/>
  <c r="HF36" i="11"/>
  <c r="HV36" i="11"/>
  <c r="BC36" i="11"/>
  <c r="DO36" i="11"/>
  <c r="GA36" i="11"/>
  <c r="BS36" i="11"/>
  <c r="EE36" i="11"/>
  <c r="GQ36" i="11"/>
  <c r="W36" i="11"/>
  <c r="CI36" i="11"/>
  <c r="EU36" i="11"/>
  <c r="HG36" i="11"/>
  <c r="AM36" i="11"/>
  <c r="CY36" i="11"/>
  <c r="FK36" i="11"/>
  <c r="HW36" i="11"/>
  <c r="B59" i="8"/>
  <c r="C59" i="8"/>
  <c r="D59" i="8"/>
  <c r="E59" i="8"/>
  <c r="J24" i="1"/>
  <c r="I24" i="1"/>
  <c r="F41" i="8" s="1"/>
  <c r="L78" i="1"/>
  <c r="K78" i="1"/>
  <c r="F5" i="13" l="1"/>
  <c r="G5" i="13"/>
  <c r="H5" i="13" s="1"/>
  <c r="I5" i="13" s="1"/>
  <c r="G25" i="11"/>
  <c r="H25" i="11" s="1"/>
  <c r="I25" i="11" s="1"/>
  <c r="F25" i="11"/>
  <c r="B63" i="8"/>
  <c r="C63" i="8"/>
  <c r="D63" i="8"/>
  <c r="E63" i="8"/>
  <c r="I50" i="1"/>
  <c r="J50" i="1"/>
  <c r="B7" i="8"/>
  <c r="C7" i="8"/>
  <c r="D7" i="8"/>
  <c r="E7" i="8"/>
  <c r="B26" i="8"/>
  <c r="C26" i="8"/>
  <c r="D26" i="8"/>
  <c r="E26" i="8"/>
  <c r="B9" i="8"/>
  <c r="C9" i="8"/>
  <c r="D9" i="8"/>
  <c r="E9" i="8"/>
  <c r="B16" i="8"/>
  <c r="C16" i="8"/>
  <c r="D16" i="8"/>
  <c r="E16" i="8"/>
  <c r="B51" i="8"/>
  <c r="C51" i="8"/>
  <c r="E51" i="8"/>
  <c r="B68" i="8"/>
  <c r="C68" i="8"/>
  <c r="D68" i="8"/>
  <c r="E68" i="8"/>
  <c r="B64" i="8"/>
  <c r="C64" i="8"/>
  <c r="D64" i="8"/>
  <c r="E64" i="8"/>
  <c r="J28" i="1"/>
  <c r="J44" i="1"/>
  <c r="I27" i="1"/>
  <c r="F44" i="8" s="1"/>
  <c r="I28" i="1"/>
  <c r="F45" i="8" s="1"/>
  <c r="I44" i="1"/>
  <c r="F62" i="8" s="1"/>
  <c r="J27" i="1"/>
  <c r="J16" i="1"/>
  <c r="I16" i="1"/>
  <c r="F32" i="8" s="1"/>
  <c r="J51" i="1"/>
  <c r="I51" i="1"/>
  <c r="J46" i="1"/>
  <c r="I46" i="1"/>
  <c r="J37" i="1"/>
  <c r="I37" i="1"/>
  <c r="E58" i="8"/>
  <c r="E40" i="8"/>
  <c r="E47" i="8"/>
  <c r="E55" i="8"/>
  <c r="E39" i="8"/>
  <c r="E32" i="8"/>
  <c r="E71" i="8"/>
  <c r="E67" i="8"/>
  <c r="E8" i="8"/>
  <c r="E45" i="8"/>
  <c r="E34" i="8"/>
  <c r="E33" i="8"/>
  <c r="E66" i="8"/>
  <c r="E35" i="8"/>
  <c r="E80" i="8"/>
  <c r="E37" i="8"/>
  <c r="E21" i="8"/>
  <c r="E52" i="8"/>
  <c r="E50" i="8"/>
  <c r="E44" i="8"/>
  <c r="E72" i="8"/>
  <c r="E41" i="8"/>
  <c r="E49" i="8"/>
  <c r="E4" i="8"/>
  <c r="E3" i="8"/>
  <c r="E76" i="8"/>
  <c r="E78" i="8"/>
  <c r="E70" i="8"/>
  <c r="E48" i="8"/>
  <c r="E24" i="8"/>
  <c r="E19" i="8"/>
  <c r="E54" i="8"/>
  <c r="E73" i="8"/>
  <c r="E17" i="8"/>
  <c r="F28" i="13" l="1"/>
  <c r="F69" i="8"/>
  <c r="F27" i="13"/>
  <c r="F68" i="8"/>
  <c r="F12" i="13"/>
  <c r="F53" i="8"/>
  <c r="F22" i="13"/>
  <c r="F65" i="8"/>
  <c r="F30" i="13"/>
  <c r="G30" i="13"/>
  <c r="H30" i="13" s="1"/>
  <c r="I30" i="13" s="1"/>
  <c r="G22" i="13"/>
  <c r="H22" i="13" s="1"/>
  <c r="I22" i="13" s="1"/>
  <c r="G12" i="13"/>
  <c r="H12" i="13" s="1"/>
  <c r="I12" i="13" s="1"/>
  <c r="G27" i="13"/>
  <c r="H27" i="13" s="1"/>
  <c r="I27" i="13" s="1"/>
  <c r="G28" i="13"/>
  <c r="H28" i="13" s="1"/>
  <c r="I28" i="13" s="1"/>
  <c r="G31" i="11"/>
  <c r="H31" i="11" s="1"/>
  <c r="I31" i="11" s="1"/>
  <c r="H42" i="8"/>
  <c r="I42" i="8" s="1"/>
  <c r="J42" i="8" s="1"/>
  <c r="G45" i="11"/>
  <c r="F43" i="11"/>
  <c r="G35" i="11"/>
  <c r="H35" i="11" s="1"/>
  <c r="I35" i="11" s="1"/>
  <c r="G20" i="11"/>
  <c r="H20" i="11" s="1"/>
  <c r="I20" i="11" s="1"/>
  <c r="F20" i="11"/>
  <c r="F23" i="11"/>
  <c r="F35" i="11"/>
  <c r="G32" i="11"/>
  <c r="H36" i="8"/>
  <c r="I36" i="8" s="1"/>
  <c r="J36" i="8" s="1"/>
  <c r="G23" i="11"/>
  <c r="H23" i="11" s="1"/>
  <c r="I23" i="11" s="1"/>
  <c r="F34" i="11"/>
  <c r="F32" i="11"/>
  <c r="G36" i="8"/>
  <c r="F31" i="11"/>
  <c r="G42" i="8"/>
  <c r="F45" i="11"/>
  <c r="G34" i="11"/>
  <c r="H34" i="11" s="1"/>
  <c r="I34" i="11" s="1"/>
  <c r="G43" i="11"/>
  <c r="H43" i="11" s="1"/>
  <c r="I43" i="11" s="1"/>
  <c r="R25" i="11"/>
  <c r="V25" i="11"/>
  <c r="Z25" i="11"/>
  <c r="AD25" i="11"/>
  <c r="AH25" i="11"/>
  <c r="AL25" i="11"/>
  <c r="AP25" i="11"/>
  <c r="AT25" i="11"/>
  <c r="AX25" i="11"/>
  <c r="BB25" i="11"/>
  <c r="BF25" i="11"/>
  <c r="BJ25" i="11"/>
  <c r="BN25" i="11"/>
  <c r="BR25" i="11"/>
  <c r="BV25" i="11"/>
  <c r="BZ25" i="11"/>
  <c r="CD25" i="11"/>
  <c r="CH25" i="11"/>
  <c r="CL25" i="11"/>
  <c r="CP25" i="11"/>
  <c r="CT25" i="11"/>
  <c r="CX25" i="11"/>
  <c r="DB25" i="11"/>
  <c r="DF25" i="11"/>
  <c r="DJ25" i="11"/>
  <c r="DN25" i="11"/>
  <c r="DR25" i="11"/>
  <c r="DV25" i="11"/>
  <c r="DZ25" i="11"/>
  <c r="ED25" i="11"/>
  <c r="EH25" i="11"/>
  <c r="EL25" i="11"/>
  <c r="EP25" i="11"/>
  <c r="ET25" i="11"/>
  <c r="EX25" i="11"/>
  <c r="FB25" i="11"/>
  <c r="FF25" i="11"/>
  <c r="FJ25" i="11"/>
  <c r="P25" i="11"/>
  <c r="U25" i="11"/>
  <c r="AA25" i="11"/>
  <c r="AF25" i="11"/>
  <c r="AK25" i="11"/>
  <c r="AQ25" i="11"/>
  <c r="AV25" i="11"/>
  <c r="BA25" i="11"/>
  <c r="BG25" i="11"/>
  <c r="BL25" i="11"/>
  <c r="BQ25" i="11"/>
  <c r="BW25" i="11"/>
  <c r="CB25" i="11"/>
  <c r="CG25" i="11"/>
  <c r="CM25" i="11"/>
  <c r="CR25" i="11"/>
  <c r="CW25" i="11"/>
  <c r="DC25" i="11"/>
  <c r="DH25" i="11"/>
  <c r="DM25" i="11"/>
  <c r="DS25" i="11"/>
  <c r="DX25" i="11"/>
  <c r="EC25" i="11"/>
  <c r="EI25" i="11"/>
  <c r="EN25" i="11"/>
  <c r="ES25" i="11"/>
  <c r="EY25" i="11"/>
  <c r="FD25" i="11"/>
  <c r="FI25" i="11"/>
  <c r="FN25" i="11"/>
  <c r="FR25" i="11"/>
  <c r="FV25" i="11"/>
  <c r="FZ25" i="11"/>
  <c r="GD25" i="11"/>
  <c r="GH25" i="11"/>
  <c r="GL25" i="11"/>
  <c r="GP25" i="11"/>
  <c r="GT25" i="11"/>
  <c r="GX25" i="11"/>
  <c r="HB25" i="11"/>
  <c r="HF25" i="11"/>
  <c r="HJ25" i="11"/>
  <c r="HN25" i="11"/>
  <c r="HR25" i="11"/>
  <c r="HV25" i="11"/>
  <c r="HZ25" i="11"/>
  <c r="ID25" i="11"/>
  <c r="Q25" i="11"/>
  <c r="W25" i="11"/>
  <c r="AB25" i="11"/>
  <c r="AG25" i="11"/>
  <c r="AM25" i="11"/>
  <c r="AR25" i="11"/>
  <c r="AW25" i="11"/>
  <c r="BC25" i="11"/>
  <c r="BH25" i="11"/>
  <c r="BM25" i="11"/>
  <c r="BS25" i="11"/>
  <c r="BX25" i="11"/>
  <c r="CC25" i="11"/>
  <c r="CI25" i="11"/>
  <c r="CN25" i="11"/>
  <c r="CS25" i="11"/>
  <c r="CY25" i="11"/>
  <c r="DD25" i="11"/>
  <c r="DI25" i="11"/>
  <c r="DO25" i="11"/>
  <c r="DT25" i="11"/>
  <c r="DY25" i="11"/>
  <c r="EE25" i="11"/>
  <c r="EJ25" i="11"/>
  <c r="EO25" i="11"/>
  <c r="EU25" i="11"/>
  <c r="EZ25" i="11"/>
  <c r="FE25" i="11"/>
  <c r="FK25" i="11"/>
  <c r="FO25" i="11"/>
  <c r="FS25" i="11"/>
  <c r="FW25" i="11"/>
  <c r="GA25" i="11"/>
  <c r="GE25" i="11"/>
  <c r="GI25" i="11"/>
  <c r="GM25" i="11"/>
  <c r="GQ25" i="11"/>
  <c r="GU25" i="11"/>
  <c r="GY25" i="11"/>
  <c r="HC25" i="11"/>
  <c r="HG25" i="11"/>
  <c r="HK25" i="11"/>
  <c r="HO25" i="11"/>
  <c r="HS25" i="11"/>
  <c r="HW25" i="11"/>
  <c r="IA25" i="11"/>
  <c r="IE25" i="11"/>
  <c r="Y25" i="11"/>
  <c r="AJ25" i="11"/>
  <c r="AU25" i="11"/>
  <c r="BE25" i="11"/>
  <c r="BP25" i="11"/>
  <c r="CA25" i="11"/>
  <c r="CK25" i="11"/>
  <c r="CV25" i="11"/>
  <c r="DG25" i="11"/>
  <c r="DQ25" i="11"/>
  <c r="EB25" i="11"/>
  <c r="EM25" i="11"/>
  <c r="EW25" i="11"/>
  <c r="FH25" i="11"/>
  <c r="FQ25" i="11"/>
  <c r="FY25" i="11"/>
  <c r="GG25" i="11"/>
  <c r="GO25" i="11"/>
  <c r="GW25" i="11"/>
  <c r="HE25" i="11"/>
  <c r="HM25" i="11"/>
  <c r="HU25" i="11"/>
  <c r="IC25" i="11"/>
  <c r="S25" i="11"/>
  <c r="AE25" i="11"/>
  <c r="AS25" i="11"/>
  <c r="BI25" i="11"/>
  <c r="BU25" i="11"/>
  <c r="CJ25" i="11"/>
  <c r="CZ25" i="11"/>
  <c r="DL25" i="11"/>
  <c r="EA25" i="11"/>
  <c r="EQ25" i="11"/>
  <c r="FC25" i="11"/>
  <c r="FP25" i="11"/>
  <c r="GB25" i="11"/>
  <c r="GK25" i="11"/>
  <c r="GV25" i="11"/>
  <c r="HH25" i="11"/>
  <c r="HQ25" i="11"/>
  <c r="IB25" i="11"/>
  <c r="T25" i="11"/>
  <c r="AI25" i="11"/>
  <c r="AY25" i="11"/>
  <c r="BK25" i="11"/>
  <c r="BY25" i="11"/>
  <c r="CO25" i="11"/>
  <c r="DA25" i="11"/>
  <c r="DP25" i="11"/>
  <c r="EF25" i="11"/>
  <c r="ER25" i="11"/>
  <c r="FG25" i="11"/>
  <c r="FT25" i="11"/>
  <c r="GC25" i="11"/>
  <c r="GN25" i="11"/>
  <c r="GZ25" i="11"/>
  <c r="HI25" i="11"/>
  <c r="HT25" i="11"/>
  <c r="IF25" i="11"/>
  <c r="X25" i="11"/>
  <c r="AZ25" i="11"/>
  <c r="CE25" i="11"/>
  <c r="DE25" i="11"/>
  <c r="EG25" i="11"/>
  <c r="FL25" i="11"/>
  <c r="GF25" i="11"/>
  <c r="HA25" i="11"/>
  <c r="HX25" i="11"/>
  <c r="AC25" i="11"/>
  <c r="BD25" i="11"/>
  <c r="CF25" i="11"/>
  <c r="DK25" i="11"/>
  <c r="EK25" i="11"/>
  <c r="FM25" i="11"/>
  <c r="GJ25" i="11"/>
  <c r="HD25" i="11"/>
  <c r="HY25" i="11"/>
  <c r="AN25" i="11"/>
  <c r="BO25" i="11"/>
  <c r="CQ25" i="11"/>
  <c r="DU25" i="11"/>
  <c r="EV25" i="11"/>
  <c r="FU25" i="11"/>
  <c r="GR25" i="11"/>
  <c r="HL25" i="11"/>
  <c r="AO25" i="11"/>
  <c r="FA25" i="11"/>
  <c r="BT25" i="11"/>
  <c r="FX25" i="11"/>
  <c r="CU25" i="11"/>
  <c r="GS25" i="11"/>
  <c r="HP25" i="11"/>
  <c r="DW25" i="11"/>
  <c r="B17" i="8"/>
  <c r="C17" i="8"/>
  <c r="D17" i="8"/>
  <c r="HU20" i="11" l="1"/>
  <c r="GG20" i="11"/>
  <c r="FC20" i="11"/>
  <c r="EB20" i="11"/>
  <c r="FY20" i="11"/>
  <c r="BR20" i="11"/>
  <c r="AS20" i="11"/>
  <c r="GX20" i="11"/>
  <c r="FA20" i="11"/>
  <c r="AN20" i="11"/>
  <c r="DG20" i="11"/>
  <c r="DJ20" i="11"/>
  <c r="HL20" i="11"/>
  <c r="EZ20" i="11"/>
  <c r="HI20" i="11"/>
  <c r="HF20" i="11"/>
  <c r="DN20" i="11"/>
  <c r="EN20" i="11"/>
  <c r="BZ20" i="11"/>
  <c r="ED20" i="11"/>
  <c r="AX20" i="11"/>
  <c r="DP20" i="11"/>
  <c r="BB20" i="11"/>
  <c r="DB20" i="11"/>
  <c r="GY20" i="11"/>
  <c r="EM23" i="11"/>
  <c r="GS23" i="11"/>
  <c r="DV23" i="11"/>
  <c r="GK23" i="11"/>
  <c r="HA23" i="11"/>
  <c r="BE23" i="11"/>
  <c r="HE23" i="11"/>
  <c r="BA23" i="11"/>
  <c r="EY23" i="11"/>
  <c r="DP23" i="11"/>
  <c r="GB23" i="11"/>
  <c r="DW20" i="11"/>
  <c r="ET23" i="11"/>
  <c r="BV23" i="11"/>
  <c r="AL23" i="11"/>
  <c r="CX20" i="11"/>
  <c r="Q20" i="11"/>
  <c r="CN20" i="11"/>
  <c r="AB20" i="11"/>
  <c r="HM20" i="11"/>
  <c r="CT20" i="11"/>
  <c r="FE20" i="11"/>
  <c r="IF20" i="11"/>
  <c r="FT20" i="11"/>
  <c r="BA20" i="11"/>
  <c r="CK20" i="11"/>
  <c r="GQ20" i="11"/>
  <c r="AE20" i="11"/>
  <c r="CO20" i="11"/>
  <c r="HN20" i="11"/>
  <c r="FJ20" i="11"/>
  <c r="FL20" i="11"/>
  <c r="FF20" i="11"/>
  <c r="HR20" i="11"/>
  <c r="DD20" i="11"/>
  <c r="GT20" i="11"/>
  <c r="DM20" i="11"/>
  <c r="GC20" i="11"/>
  <c r="IE20" i="11"/>
  <c r="W23" i="11"/>
  <c r="IF43" i="11"/>
  <c r="Y35" i="11"/>
  <c r="GL23" i="11"/>
  <c r="AM43" i="11"/>
  <c r="AV35" i="11"/>
  <c r="R35" i="11"/>
  <c r="CD20" i="11"/>
  <c r="FQ20" i="11"/>
  <c r="BD20" i="11"/>
  <c r="FZ20" i="11"/>
  <c r="BM20" i="11"/>
  <c r="GZ20" i="11"/>
  <c r="EX20" i="11"/>
  <c r="BL20" i="11"/>
  <c r="EL20" i="11"/>
  <c r="AJ20" i="11"/>
  <c r="FK20" i="11"/>
  <c r="BS20" i="11"/>
  <c r="IA23" i="11"/>
  <c r="EC23" i="11"/>
  <c r="BQ23" i="11"/>
  <c r="HS23" i="11"/>
  <c r="DL35" i="11"/>
  <c r="DI35" i="11"/>
  <c r="DS31" i="11"/>
  <c r="CE35" i="11"/>
  <c r="CZ35" i="11"/>
  <c r="EP35" i="11"/>
  <c r="BB34" i="11"/>
  <c r="BD23" i="11"/>
  <c r="GQ35" i="11"/>
  <c r="FC35" i="11"/>
  <c r="AZ35" i="11"/>
  <c r="S35" i="11"/>
  <c r="DJ35" i="11"/>
  <c r="HA35" i="11"/>
  <c r="CC35" i="11"/>
  <c r="BO31" i="11"/>
  <c r="AO34" i="11"/>
  <c r="FE34" i="11"/>
  <c r="HL34" i="11"/>
  <c r="BS35" i="11"/>
  <c r="AE35" i="11"/>
  <c r="HC35" i="11"/>
  <c r="HB35" i="11"/>
  <c r="CD35" i="11"/>
  <c r="FU35" i="11"/>
  <c r="AW35" i="11"/>
  <c r="ES23" i="11"/>
  <c r="HF23" i="11"/>
  <c r="EI23" i="11"/>
  <c r="CX23" i="11"/>
  <c r="FM23" i="11"/>
  <c r="DE23" i="11"/>
  <c r="BU34" i="11"/>
  <c r="GZ34" i="11"/>
  <c r="CN34" i="11"/>
  <c r="BT34" i="11"/>
  <c r="DM34" i="11"/>
  <c r="FS34" i="11"/>
  <c r="GR35" i="11"/>
  <c r="FT35" i="11"/>
  <c r="FX35" i="11"/>
  <c r="EQ35" i="11"/>
  <c r="FV35" i="11"/>
  <c r="AX35" i="11"/>
  <c r="EO35" i="11"/>
  <c r="Q35" i="11"/>
  <c r="DA31" i="11"/>
  <c r="GR34" i="11"/>
  <c r="HE34" i="11"/>
  <c r="HW34" i="11"/>
  <c r="DG34" i="11"/>
  <c r="BK34" i="11"/>
  <c r="HR34" i="11"/>
  <c r="FF34" i="11"/>
  <c r="DJ34" i="11"/>
  <c r="AH34" i="11"/>
  <c r="BT35" i="11"/>
  <c r="FK35" i="11"/>
  <c r="EN35" i="11"/>
  <c r="DW35" i="11"/>
  <c r="CV35" i="11"/>
  <c r="GM35" i="11"/>
  <c r="HZ35" i="11"/>
  <c r="BV35" i="11"/>
  <c r="FM35" i="11"/>
  <c r="BU35" i="11"/>
  <c r="EL31" i="11"/>
  <c r="HM31" i="11"/>
  <c r="U31" i="11"/>
  <c r="HI34" i="11"/>
  <c r="GC34" i="11"/>
  <c r="EV34" i="11"/>
  <c r="AN34" i="11"/>
  <c r="DI34" i="11"/>
  <c r="DX34" i="11"/>
  <c r="GW34" i="11"/>
  <c r="CG34" i="11"/>
  <c r="FX34" i="11"/>
  <c r="CF34" i="11"/>
  <c r="HG34" i="11"/>
  <c r="EU34" i="11"/>
  <c r="CY34" i="11"/>
  <c r="AU34" i="11"/>
  <c r="GX34" i="11"/>
  <c r="FB34" i="11"/>
  <c r="CP34" i="11"/>
  <c r="HH35" i="11"/>
  <c r="AM35" i="11"/>
  <c r="P35" i="11"/>
  <c r="HT35" i="11"/>
  <c r="FH35" i="11"/>
  <c r="AJ35" i="11"/>
  <c r="EA35" i="11"/>
  <c r="BO35" i="11"/>
  <c r="GT35" i="11"/>
  <c r="FN35" i="11"/>
  <c r="EH35" i="11"/>
  <c r="DB35" i="11"/>
  <c r="AP35" i="11"/>
  <c r="HY35" i="11"/>
  <c r="GS35" i="11"/>
  <c r="EG35" i="11"/>
  <c r="DA35" i="11"/>
  <c r="AO35" i="11"/>
  <c r="DP35" i="11"/>
  <c r="CJ35" i="11"/>
  <c r="EE35" i="11"/>
  <c r="IF35" i="11"/>
  <c r="DH35" i="11"/>
  <c r="HO35" i="11"/>
  <c r="CQ35" i="11"/>
  <c r="HD35" i="11"/>
  <c r="ER35" i="11"/>
  <c r="CF35" i="11"/>
  <c r="T35" i="11"/>
  <c r="FW35" i="11"/>
  <c r="DK35" i="11"/>
  <c r="AY35" i="11"/>
  <c r="HR35" i="11"/>
  <c r="GL35" i="11"/>
  <c r="FF35" i="11"/>
  <c r="DZ35" i="11"/>
  <c r="CT35" i="11"/>
  <c r="BN35" i="11"/>
  <c r="AH35" i="11"/>
  <c r="HQ35" i="11"/>
  <c r="GK35" i="11"/>
  <c r="FE35" i="11"/>
  <c r="DY35" i="11"/>
  <c r="CS35" i="11"/>
  <c r="BM35" i="11"/>
  <c r="AG35" i="11"/>
  <c r="EZ31" i="11"/>
  <c r="GA31" i="11"/>
  <c r="EB31" i="11"/>
  <c r="CK34" i="11"/>
  <c r="HX34" i="11"/>
  <c r="EF34" i="11"/>
  <c r="X34" i="11"/>
  <c r="AW34" i="11"/>
  <c r="CR34" i="11"/>
  <c r="FQ34" i="11"/>
  <c r="AS34" i="11"/>
  <c r="FP34" i="11"/>
  <c r="AZ34" i="11"/>
  <c r="GM34" i="11"/>
  <c r="EQ34" i="11"/>
  <c r="CI34" i="11"/>
  <c r="W34" i="11"/>
  <c r="GP34" i="11"/>
  <c r="EL34" i="11"/>
  <c r="BN34" i="11"/>
  <c r="HX35" i="11"/>
  <c r="HW35" i="11"/>
  <c r="CY35" i="11"/>
  <c r="GZ35" i="11"/>
  <c r="CB35" i="11"/>
  <c r="GI35" i="11"/>
  <c r="BK35" i="11"/>
  <c r="GN35" i="11"/>
  <c r="EB35" i="11"/>
  <c r="BP35" i="11"/>
  <c r="HS35" i="11"/>
  <c r="FG35" i="11"/>
  <c r="CU35" i="11"/>
  <c r="AI35" i="11"/>
  <c r="HJ35" i="11"/>
  <c r="GD35" i="11"/>
  <c r="EX35" i="11"/>
  <c r="DR35" i="11"/>
  <c r="CL35" i="11"/>
  <c r="BF35" i="11"/>
  <c r="Z35" i="11"/>
  <c r="HI35" i="11"/>
  <c r="GC35" i="11"/>
  <c r="EW35" i="11"/>
  <c r="DQ35" i="11"/>
  <c r="CK35" i="11"/>
  <c r="BE35" i="11"/>
  <c r="HK31" i="11"/>
  <c r="HJ31" i="11"/>
  <c r="BN31" i="11"/>
  <c r="HY34" i="11"/>
  <c r="GS34" i="11"/>
  <c r="HH34" i="11"/>
  <c r="CZ34" i="11"/>
  <c r="FU34" i="11"/>
  <c r="AG34" i="11"/>
  <c r="AF34" i="11"/>
  <c r="DU34" i="11"/>
  <c r="AC34" i="11"/>
  <c r="EJ34" i="11"/>
  <c r="IE34" i="11"/>
  <c r="GI34" i="11"/>
  <c r="EA34" i="11"/>
  <c r="BO34" i="11"/>
  <c r="S34" i="11"/>
  <c r="FZ34" i="11"/>
  <c r="DN34" i="11"/>
  <c r="DA34" i="11"/>
  <c r="Y34" i="11"/>
  <c r="DQ34" i="11"/>
  <c r="FL34" i="11"/>
  <c r="CJ34" i="11"/>
  <c r="HQ34" i="11"/>
  <c r="CS34" i="11"/>
  <c r="GJ34" i="11"/>
  <c r="P34" i="11"/>
  <c r="FA34" i="11"/>
  <c r="BY34" i="11"/>
  <c r="HD34" i="11"/>
  <c r="DT34" i="11"/>
  <c r="AR34" i="11"/>
  <c r="HC34" i="11"/>
  <c r="FK34" i="11"/>
  <c r="DW34" i="11"/>
  <c r="CE34" i="11"/>
  <c r="AM34" i="11"/>
  <c r="HN34" i="11"/>
  <c r="FV34" i="11"/>
  <c r="ED34" i="11"/>
  <c r="CH34" i="11"/>
  <c r="AD34" i="11"/>
  <c r="AW20" i="11"/>
  <c r="HX20" i="11"/>
  <c r="HV20" i="11"/>
  <c r="GR20" i="11"/>
  <c r="AC20" i="11"/>
  <c r="EF20" i="11"/>
  <c r="ID20" i="11"/>
  <c r="DU20" i="11"/>
  <c r="R20" i="11"/>
  <c r="GW20" i="11"/>
  <c r="EK20" i="11"/>
  <c r="CJ20" i="11"/>
  <c r="AH20" i="11"/>
  <c r="GV20" i="11"/>
  <c r="ET20" i="11"/>
  <c r="CS20" i="11"/>
  <c r="AG20" i="11"/>
  <c r="HP20" i="11"/>
  <c r="GO20" i="11"/>
  <c r="FI20" i="11"/>
  <c r="EH20" i="11"/>
  <c r="CR20" i="11"/>
  <c r="AF20" i="11"/>
  <c r="FR20" i="11"/>
  <c r="DQ20" i="11"/>
  <c r="BE20" i="11"/>
  <c r="HW20" i="11"/>
  <c r="GI20" i="11"/>
  <c r="EM20" i="11"/>
  <c r="CY20" i="11"/>
  <c r="BK20" i="11"/>
  <c r="FM34" i="11"/>
  <c r="EW34" i="11"/>
  <c r="EG34" i="11"/>
  <c r="BE34" i="11"/>
  <c r="GB34" i="11"/>
  <c r="DP34" i="11"/>
  <c r="BD34" i="11"/>
  <c r="HA34" i="11"/>
  <c r="EO34" i="11"/>
  <c r="CC34" i="11"/>
  <c r="Q34" i="11"/>
  <c r="FD34" i="11"/>
  <c r="CB34" i="11"/>
  <c r="IC34" i="11"/>
  <c r="GG34" i="11"/>
  <c r="ES34" i="11"/>
  <c r="DE34" i="11"/>
  <c r="BI34" i="11"/>
  <c r="U34" i="11"/>
  <c r="GV34" i="11"/>
  <c r="EZ34" i="11"/>
  <c r="DL34" i="11"/>
  <c r="BX34" i="11"/>
  <c r="AB34" i="11"/>
  <c r="HS34" i="11"/>
  <c r="GY34" i="11"/>
  <c r="GA34" i="11"/>
  <c r="FG34" i="11"/>
  <c r="EM34" i="11"/>
  <c r="DO34" i="11"/>
  <c r="CU34" i="11"/>
  <c r="CA34" i="11"/>
  <c r="BC34" i="11"/>
  <c r="AI34" i="11"/>
  <c r="ID34" i="11"/>
  <c r="HF34" i="11"/>
  <c r="GL34" i="11"/>
  <c r="FR34" i="11"/>
  <c r="ET34" i="11"/>
  <c r="DZ34" i="11"/>
  <c r="DF34" i="11"/>
  <c r="BZ34" i="11"/>
  <c r="AX34" i="11"/>
  <c r="V34" i="11"/>
  <c r="HA20" i="11"/>
  <c r="GF20" i="11"/>
  <c r="FV20" i="11"/>
  <c r="EO20" i="11"/>
  <c r="IC20" i="11"/>
  <c r="DI20" i="11"/>
  <c r="HB20" i="11"/>
  <c r="CZ20" i="11"/>
  <c r="IB20" i="11"/>
  <c r="GB20" i="11"/>
  <c r="DZ20" i="11"/>
  <c r="BY20" i="11"/>
  <c r="HY20" i="11"/>
  <c r="GK20" i="11"/>
  <c r="EJ20" i="11"/>
  <c r="BX20" i="11"/>
  <c r="V20" i="11"/>
  <c r="HJ20" i="11"/>
  <c r="GD20" i="11"/>
  <c r="FD20" i="11"/>
  <c r="DX20" i="11"/>
  <c r="BV20" i="11"/>
  <c r="U20" i="11"/>
  <c r="FH20" i="11"/>
  <c r="CV20" i="11"/>
  <c r="AT20" i="11"/>
  <c r="HO20" i="11"/>
  <c r="FS20" i="11"/>
  <c r="EE20" i="11"/>
  <c r="CQ20" i="11"/>
  <c r="AU20" i="11"/>
  <c r="GK34" i="11"/>
  <c r="DY34" i="11"/>
  <c r="BM34" i="11"/>
  <c r="HP34" i="11"/>
  <c r="EN34" i="11"/>
  <c r="BL34" i="11"/>
  <c r="HM34" i="11"/>
  <c r="FY34" i="11"/>
  <c r="EK34" i="11"/>
  <c r="CO34" i="11"/>
  <c r="BA34" i="11"/>
  <c r="IB34" i="11"/>
  <c r="GF34" i="11"/>
  <c r="ER34" i="11"/>
  <c r="DD34" i="11"/>
  <c r="BH34" i="11"/>
  <c r="T34" i="11"/>
  <c r="HO34" i="11"/>
  <c r="GQ34" i="11"/>
  <c r="FW34" i="11"/>
  <c r="FC34" i="11"/>
  <c r="EE34" i="11"/>
  <c r="DK34" i="11"/>
  <c r="CQ34" i="11"/>
  <c r="BS34" i="11"/>
  <c r="AY34" i="11"/>
  <c r="AE34" i="11"/>
  <c r="HV34" i="11"/>
  <c r="HB34" i="11"/>
  <c r="GH34" i="11"/>
  <c r="FJ34" i="11"/>
  <c r="EP34" i="11"/>
  <c r="DV34" i="11"/>
  <c r="CT34" i="11"/>
  <c r="BR34" i="11"/>
  <c r="AT34" i="11"/>
  <c r="CA20" i="11"/>
  <c r="AM20" i="11"/>
  <c r="Q31" i="11"/>
  <c r="AG31" i="11"/>
  <c r="AW31" i="11"/>
  <c r="BM31" i="11"/>
  <c r="CC31" i="11"/>
  <c r="CS31" i="11"/>
  <c r="DI31" i="11"/>
  <c r="DY31" i="11"/>
  <c r="EO31" i="11"/>
  <c r="AB31" i="11"/>
  <c r="AX31" i="11"/>
  <c r="BS31" i="11"/>
  <c r="AA31" i="11"/>
  <c r="BD31" i="11"/>
  <c r="CF31" i="11"/>
  <c r="DB31" i="11"/>
  <c r="DW31" i="11"/>
  <c r="ER31" i="11"/>
  <c r="FI31" i="11"/>
  <c r="FY31" i="11"/>
  <c r="GO31" i="11"/>
  <c r="HE31" i="11"/>
  <c r="HU31" i="11"/>
  <c r="AD31" i="11"/>
  <c r="BF31" i="11"/>
  <c r="CH31" i="11"/>
  <c r="DC31" i="11"/>
  <c r="DX31" i="11"/>
  <c r="ET31" i="11"/>
  <c r="FJ31" i="11"/>
  <c r="FZ31" i="11"/>
  <c r="GP31" i="11"/>
  <c r="HF31" i="11"/>
  <c r="HV31" i="11"/>
  <c r="AE31" i="11"/>
  <c r="CI31" i="11"/>
  <c r="DZ31" i="11"/>
  <c r="FK31" i="11"/>
  <c r="GQ31" i="11"/>
  <c r="HW31" i="11"/>
  <c r="Y31" i="11"/>
  <c r="AS31" i="11"/>
  <c r="BQ31" i="11"/>
  <c r="CK31" i="11"/>
  <c r="DE31" i="11"/>
  <c r="EC31" i="11"/>
  <c r="R31" i="11"/>
  <c r="AR31" i="11"/>
  <c r="BX31" i="11"/>
  <c r="AP31" i="11"/>
  <c r="BZ31" i="11"/>
  <c r="DG31" i="11"/>
  <c r="EH31" i="11"/>
  <c r="FE31" i="11"/>
  <c r="GC31" i="11"/>
  <c r="GW31" i="11"/>
  <c r="HQ31" i="11"/>
  <c r="AJ31" i="11"/>
  <c r="BT31" i="11"/>
  <c r="CX31" i="11"/>
  <c r="ED31" i="11"/>
  <c r="FB31" i="11"/>
  <c r="FV31" i="11"/>
  <c r="GT31" i="11"/>
  <c r="HN31" i="11"/>
  <c r="P31" i="11"/>
  <c r="CT31" i="11"/>
  <c r="EU31" i="11"/>
  <c r="GI31" i="11"/>
  <c r="IE31" i="11"/>
  <c r="BJ31" i="11"/>
  <c r="DF31" i="11"/>
  <c r="EV31" i="11"/>
  <c r="GB31" i="11"/>
  <c r="HH31" i="11"/>
  <c r="X31" i="11"/>
  <c r="CB31" i="11"/>
  <c r="DT31" i="11"/>
  <c r="FG31" i="11"/>
  <c r="GM31" i="11"/>
  <c r="HS31" i="11"/>
  <c r="EF31" i="11"/>
  <c r="BB31" i="11"/>
  <c r="HD31" i="11"/>
  <c r="GF31" i="11"/>
  <c r="Z31" i="11"/>
  <c r="AC31" i="11"/>
  <c r="BA31" i="11"/>
  <c r="BU31" i="11"/>
  <c r="CO31" i="11"/>
  <c r="DM31" i="11"/>
  <c r="EG31" i="11"/>
  <c r="W31" i="11"/>
  <c r="BC31" i="11"/>
  <c r="CD31" i="11"/>
  <c r="AV31" i="11"/>
  <c r="CL31" i="11"/>
  <c r="DL31" i="11"/>
  <c r="EM31" i="11"/>
  <c r="FM31" i="11"/>
  <c r="GG31" i="11"/>
  <c r="HA31" i="11"/>
  <c r="HY31" i="11"/>
  <c r="AQ31" i="11"/>
  <c r="CA31" i="11"/>
  <c r="DH31" i="11"/>
  <c r="EI31" i="11"/>
  <c r="FF31" i="11"/>
  <c r="GD31" i="11"/>
  <c r="GX31" i="11"/>
  <c r="HR31" i="11"/>
  <c r="AT31" i="11"/>
  <c r="DD31" i="11"/>
  <c r="FC31" i="11"/>
  <c r="GY31" i="11"/>
  <c r="S31" i="11"/>
  <c r="BW31" i="11"/>
  <c r="DP31" i="11"/>
  <c r="FD31" i="11"/>
  <c r="GJ31" i="11"/>
  <c r="HP31" i="11"/>
  <c r="AL31" i="11"/>
  <c r="CN31" i="11"/>
  <c r="EE31" i="11"/>
  <c r="FO31" i="11"/>
  <c r="GU31" i="11"/>
  <c r="IA31" i="11"/>
  <c r="FP31" i="11"/>
  <c r="CZ31" i="11"/>
  <c r="BP31" i="11"/>
  <c r="HL31" i="11"/>
  <c r="GN31" i="11"/>
  <c r="AK31" i="11"/>
  <c r="BE31" i="11"/>
  <c r="BY31" i="11"/>
  <c r="CW31" i="11"/>
  <c r="DQ31" i="11"/>
  <c r="EK31" i="11"/>
  <c r="AH31" i="11"/>
  <c r="BH31" i="11"/>
  <c r="T31" i="11"/>
  <c r="BK31" i="11"/>
  <c r="CQ31" i="11"/>
  <c r="DR31" i="11"/>
  <c r="EW31" i="11"/>
  <c r="FQ31" i="11"/>
  <c r="GK31" i="11"/>
  <c r="HI31" i="11"/>
  <c r="IC31" i="11"/>
  <c r="AY31" i="11"/>
  <c r="CM31" i="11"/>
  <c r="DN31" i="11"/>
  <c r="EN31" i="11"/>
  <c r="FN31" i="11"/>
  <c r="GH31" i="11"/>
  <c r="HB31" i="11"/>
  <c r="HZ31" i="11"/>
  <c r="BG31" i="11"/>
  <c r="DO31" i="11"/>
  <c r="FS31" i="11"/>
  <c r="HG31" i="11"/>
  <c r="AF31" i="11"/>
  <c r="CJ31" i="11"/>
  <c r="EA31" i="11"/>
  <c r="FL31" i="11"/>
  <c r="GR31" i="11"/>
  <c r="HX31" i="11"/>
  <c r="AZ31" i="11"/>
  <c r="CY31" i="11"/>
  <c r="EP31" i="11"/>
  <c r="FW31" i="11"/>
  <c r="HC31" i="11"/>
  <c r="AN31" i="11"/>
  <c r="GV31" i="11"/>
  <c r="EQ31" i="11"/>
  <c r="DK31" i="11"/>
  <c r="DV31" i="11"/>
  <c r="CE31" i="11"/>
  <c r="AB23" i="11"/>
  <c r="AR23" i="11"/>
  <c r="BH23" i="11"/>
  <c r="BX23" i="11"/>
  <c r="CN23" i="11"/>
  <c r="DD23" i="11"/>
  <c r="DT23" i="11"/>
  <c r="EJ23" i="11"/>
  <c r="EZ23" i="11"/>
  <c r="FP23" i="11"/>
  <c r="GF23" i="11"/>
  <c r="GV23" i="11"/>
  <c r="HL23" i="11"/>
  <c r="IB23" i="11"/>
  <c r="AC23" i="11"/>
  <c r="AX23" i="11"/>
  <c r="BS23" i="11"/>
  <c r="CO23" i="11"/>
  <c r="DJ23" i="11"/>
  <c r="EE23" i="11"/>
  <c r="FA23" i="11"/>
  <c r="FV23" i="11"/>
  <c r="GQ23" i="11"/>
  <c r="HM23" i="11"/>
  <c r="S23" i="11"/>
  <c r="AO23" i="11"/>
  <c r="BJ23" i="11"/>
  <c r="CE23" i="11"/>
  <c r="DA23" i="11"/>
  <c r="P23" i="11"/>
  <c r="AF23" i="11"/>
  <c r="AV23" i="11"/>
  <c r="BL23" i="11"/>
  <c r="CB23" i="11"/>
  <c r="CR23" i="11"/>
  <c r="DH23" i="11"/>
  <c r="DX23" i="11"/>
  <c r="EN23" i="11"/>
  <c r="FD23" i="11"/>
  <c r="FT23" i="11"/>
  <c r="GJ23" i="11"/>
  <c r="GZ23" i="11"/>
  <c r="HP23" i="11"/>
  <c r="IF23" i="11"/>
  <c r="AH23" i="11"/>
  <c r="BC23" i="11"/>
  <c r="BY23" i="11"/>
  <c r="CT23" i="11"/>
  <c r="DO23" i="11"/>
  <c r="EK23" i="11"/>
  <c r="FF23" i="11"/>
  <c r="GA23" i="11"/>
  <c r="GW23" i="11"/>
  <c r="HR23" i="11"/>
  <c r="Y23" i="11"/>
  <c r="AT23" i="11"/>
  <c r="BO23" i="11"/>
  <c r="CK23" i="11"/>
  <c r="DF23" i="11"/>
  <c r="EA23" i="11"/>
  <c r="EW23" i="11"/>
  <c r="FR23" i="11"/>
  <c r="GM23" i="11"/>
  <c r="HI23" i="11"/>
  <c r="ID23" i="11"/>
  <c r="AW23" i="11"/>
  <c r="CM23" i="11"/>
  <c r="ED23" i="11"/>
  <c r="FU23" i="11"/>
  <c r="HK23" i="11"/>
  <c r="BB23" i="11"/>
  <c r="DG23" i="11"/>
  <c r="FN23" i="11"/>
  <c r="HQ23" i="11"/>
  <c r="BF23" i="11"/>
  <c r="DM23" i="11"/>
  <c r="FO23" i="11"/>
  <c r="HU23" i="11"/>
  <c r="DB23" i="11"/>
  <c r="HJ23" i="11"/>
  <c r="DC23" i="11"/>
  <c r="HO23" i="11"/>
  <c r="DN23" i="11"/>
  <c r="HZ23" i="11"/>
  <c r="FY23" i="11"/>
  <c r="DR23" i="11"/>
  <c r="T23" i="11"/>
  <c r="AJ23" i="11"/>
  <c r="AZ23" i="11"/>
  <c r="BP23" i="11"/>
  <c r="CF23" i="11"/>
  <c r="CV23" i="11"/>
  <c r="DL23" i="11"/>
  <c r="EB23" i="11"/>
  <c r="ER23" i="11"/>
  <c r="FH23" i="11"/>
  <c r="FX23" i="11"/>
  <c r="GN23" i="11"/>
  <c r="HD23" i="11"/>
  <c r="HT23" i="11"/>
  <c r="R23" i="11"/>
  <c r="AM23" i="11"/>
  <c r="BI23" i="11"/>
  <c r="CD23" i="11"/>
  <c r="CY23" i="11"/>
  <c r="DU23" i="11"/>
  <c r="EP23" i="11"/>
  <c r="FK23" i="11"/>
  <c r="GG23" i="11"/>
  <c r="HB23" i="11"/>
  <c r="HW23" i="11"/>
  <c r="AD23" i="11"/>
  <c r="AY23" i="11"/>
  <c r="BU23" i="11"/>
  <c r="CP23" i="11"/>
  <c r="DK23" i="11"/>
  <c r="EG23" i="11"/>
  <c r="FB23" i="11"/>
  <c r="P43" i="11"/>
  <c r="EN43" i="11"/>
  <c r="AS43" i="11"/>
  <c r="FQ43" i="11"/>
  <c r="EH43" i="11"/>
  <c r="FO43" i="11"/>
  <c r="FK43" i="11"/>
  <c r="HO43" i="11"/>
  <c r="AV43" i="11"/>
  <c r="FT43" i="11"/>
  <c r="BY43" i="11"/>
  <c r="GW43" i="11"/>
  <c r="GT43" i="11"/>
  <c r="IA43" i="11"/>
  <c r="BZ43" i="11"/>
  <c r="CB43" i="11"/>
  <c r="GZ43" i="11"/>
  <c r="DE43" i="11"/>
  <c r="IC43" i="11"/>
  <c r="AQ43" i="11"/>
  <c r="ED43" i="11"/>
  <c r="GX43" i="11"/>
  <c r="GY23" i="11"/>
  <c r="AK23" i="11"/>
  <c r="CL23" i="11"/>
  <c r="FI23" i="11"/>
  <c r="V23" i="11"/>
  <c r="BW23" i="11"/>
  <c r="GT23" i="11"/>
  <c r="DY23" i="11"/>
  <c r="AQ23" i="11"/>
  <c r="GO23" i="11"/>
  <c r="DW23" i="11"/>
  <c r="AP23" i="11"/>
  <c r="GP23" i="11"/>
  <c r="EO23" i="11"/>
  <c r="CC23" i="11"/>
  <c r="AA23" i="11"/>
  <c r="HN23" i="11"/>
  <c r="GH23" i="11"/>
  <c r="FG23" i="11"/>
  <c r="DQ23" i="11"/>
  <c r="AI23" i="11"/>
  <c r="FQ23" i="11"/>
  <c r="CI23" i="11"/>
  <c r="HX23" i="11"/>
  <c r="FL23" i="11"/>
  <c r="CZ23" i="11"/>
  <c r="AN23" i="11"/>
  <c r="DC43" i="11"/>
  <c r="DH43" i="11"/>
  <c r="FX31" i="11"/>
  <c r="GE31" i="11"/>
  <c r="IF31" i="11"/>
  <c r="CU31" i="11"/>
  <c r="EJ31" i="11"/>
  <c r="GL31" i="11"/>
  <c r="CR31" i="11"/>
  <c r="GS31" i="11"/>
  <c r="CV31" i="11"/>
  <c r="AM31" i="11"/>
  <c r="CG31" i="11"/>
  <c r="CQ23" i="11"/>
  <c r="GU23" i="11"/>
  <c r="BK23" i="11"/>
  <c r="EH23" i="11"/>
  <c r="GI23" i="11"/>
  <c r="AU23" i="11"/>
  <c r="GD23" i="11"/>
  <c r="CW23" i="11"/>
  <c r="AE23" i="11"/>
  <c r="FZ23" i="11"/>
  <c r="CS23" i="11"/>
  <c r="Z23" i="11"/>
  <c r="GE23" i="11"/>
  <c r="DS23" i="11"/>
  <c r="BR23" i="11"/>
  <c r="Q23" i="11"/>
  <c r="HC23" i="11"/>
  <c r="GC23" i="11"/>
  <c r="EQ23" i="11"/>
  <c r="CU23" i="11"/>
  <c r="IC23" i="11"/>
  <c r="EU23" i="11"/>
  <c r="BN23" i="11"/>
  <c r="HH23" i="11"/>
  <c r="EV23" i="11"/>
  <c r="CJ23" i="11"/>
  <c r="X23" i="11"/>
  <c r="BV43" i="11"/>
  <c r="HT31" i="11"/>
  <c r="IB31" i="11"/>
  <c r="EY31" i="11"/>
  <c r="GZ31" i="11"/>
  <c r="AU31" i="11"/>
  <c r="BV31" i="11"/>
  <c r="FR31" i="11"/>
  <c r="BL31" i="11"/>
  <c r="FU31" i="11"/>
  <c r="BR31" i="11"/>
  <c r="ES31" i="11"/>
  <c r="BI31" i="11"/>
  <c r="BM23" i="11"/>
  <c r="FS23" i="11"/>
  <c r="AG23" i="11"/>
  <c r="CA23" i="11"/>
  <c r="FE23" i="11"/>
  <c r="U23" i="11"/>
  <c r="FC23" i="11"/>
  <c r="CH23" i="11"/>
  <c r="IE23" i="11"/>
  <c r="EX23" i="11"/>
  <c r="CG23" i="11"/>
  <c r="HV23" i="11"/>
  <c r="FJ23" i="11"/>
  <c r="DI23" i="11"/>
  <c r="BG23" i="11"/>
  <c r="HY23" i="11"/>
  <c r="GX23" i="11"/>
  <c r="FW23" i="11"/>
  <c r="EL23" i="11"/>
  <c r="BZ23" i="11"/>
  <c r="HG23" i="11"/>
  <c r="DZ23" i="11"/>
  <c r="AS23" i="11"/>
  <c r="GR23" i="11"/>
  <c r="EF23" i="11"/>
  <c r="BT23" i="11"/>
  <c r="DW43" i="11"/>
  <c r="EK43" i="11"/>
  <c r="FH31" i="11"/>
  <c r="CP31" i="11"/>
  <c r="DJ31" i="11"/>
  <c r="FT31" i="11"/>
  <c r="HO31" i="11"/>
  <c r="ID31" i="11"/>
  <c r="EX31" i="11"/>
  <c r="V31" i="11"/>
  <c r="FA31" i="11"/>
  <c r="AI31" i="11"/>
  <c r="DU31" i="11"/>
  <c r="AO31" i="11"/>
  <c r="IF34" i="11"/>
  <c r="FT34" i="11"/>
  <c r="DH34" i="11"/>
  <c r="AV34" i="11"/>
  <c r="HU34" i="11"/>
  <c r="GO34" i="11"/>
  <c r="FI34" i="11"/>
  <c r="EC34" i="11"/>
  <c r="CW34" i="11"/>
  <c r="BQ34" i="11"/>
  <c r="AK34" i="11"/>
  <c r="HT34" i="11"/>
  <c r="GN34" i="11"/>
  <c r="FH34" i="11"/>
  <c r="EB34" i="11"/>
  <c r="CV34" i="11"/>
  <c r="BP34" i="11"/>
  <c r="AJ34" i="11"/>
  <c r="IA34" i="11"/>
  <c r="HK34" i="11"/>
  <c r="GU34" i="11"/>
  <c r="GE34" i="11"/>
  <c r="FO34" i="11"/>
  <c r="EY34" i="11"/>
  <c r="EI34" i="11"/>
  <c r="DS34" i="11"/>
  <c r="DC34" i="11"/>
  <c r="CM34" i="11"/>
  <c r="BW34" i="11"/>
  <c r="BG34" i="11"/>
  <c r="AQ34" i="11"/>
  <c r="AA34" i="11"/>
  <c r="HZ34" i="11"/>
  <c r="HJ34" i="11"/>
  <c r="GT34" i="11"/>
  <c r="GD34" i="11"/>
  <c r="FN34" i="11"/>
  <c r="EX34" i="11"/>
  <c r="EH34" i="11"/>
  <c r="DR34" i="11"/>
  <c r="CX34" i="11"/>
  <c r="CD34" i="11"/>
  <c r="BJ34" i="11"/>
  <c r="AL34" i="11"/>
  <c r="R34" i="11"/>
  <c r="T43" i="11"/>
  <c r="AJ43" i="11"/>
  <c r="AZ43" i="11"/>
  <c r="BP43" i="11"/>
  <c r="CF43" i="11"/>
  <c r="CV43" i="11"/>
  <c r="DL43" i="11"/>
  <c r="EB43" i="11"/>
  <c r="ER43" i="11"/>
  <c r="FH43" i="11"/>
  <c r="FX43" i="11"/>
  <c r="GN43" i="11"/>
  <c r="HD43" i="11"/>
  <c r="HT43" i="11"/>
  <c r="Q43" i="11"/>
  <c r="AG43" i="11"/>
  <c r="AW43" i="11"/>
  <c r="BM43" i="11"/>
  <c r="CC43" i="11"/>
  <c r="CS43" i="11"/>
  <c r="DI43" i="11"/>
  <c r="DY43" i="11"/>
  <c r="EO43" i="11"/>
  <c r="FE43" i="11"/>
  <c r="FU43" i="11"/>
  <c r="GK43" i="11"/>
  <c r="HA43" i="11"/>
  <c r="HQ43" i="11"/>
  <c r="R43" i="11"/>
  <c r="AX43" i="11"/>
  <c r="CD43" i="11"/>
  <c r="DJ43" i="11"/>
  <c r="EP43" i="11"/>
  <c r="FV43" i="11"/>
  <c r="HB43" i="11"/>
  <c r="S43" i="11"/>
  <c r="AY43" i="11"/>
  <c r="CE43" i="11"/>
  <c r="DK43" i="11"/>
  <c r="EQ43" i="11"/>
  <c r="FW43" i="11"/>
  <c r="HC43" i="11"/>
  <c r="V43" i="11"/>
  <c r="CH43" i="11"/>
  <c r="ET43" i="11"/>
  <c r="HF43" i="11"/>
  <c r="BC43" i="11"/>
  <c r="DO43" i="11"/>
  <c r="GA43" i="11"/>
  <c r="AD43" i="11"/>
  <c r="CP43" i="11"/>
  <c r="FB43" i="11"/>
  <c r="HN43" i="11"/>
  <c r="FS43" i="11"/>
  <c r="GI43" i="11"/>
  <c r="AE43" i="11"/>
  <c r="X43" i="11"/>
  <c r="AN43" i="11"/>
  <c r="BD43" i="11"/>
  <c r="BT43" i="11"/>
  <c r="CJ43" i="11"/>
  <c r="CZ43" i="11"/>
  <c r="DP43" i="11"/>
  <c r="EF43" i="11"/>
  <c r="EV43" i="11"/>
  <c r="FL43" i="11"/>
  <c r="GB43" i="11"/>
  <c r="GR43" i="11"/>
  <c r="HH43" i="11"/>
  <c r="HX43" i="11"/>
  <c r="U43" i="11"/>
  <c r="AK43" i="11"/>
  <c r="BA43" i="11"/>
  <c r="BQ43" i="11"/>
  <c r="CG43" i="11"/>
  <c r="CW43" i="11"/>
  <c r="DM43" i="11"/>
  <c r="EC43" i="11"/>
  <c r="ES43" i="11"/>
  <c r="FI43" i="11"/>
  <c r="FY43" i="11"/>
  <c r="GO43" i="11"/>
  <c r="HE43" i="11"/>
  <c r="HU43" i="11"/>
  <c r="Z43" i="11"/>
  <c r="BF43" i="11"/>
  <c r="CL43" i="11"/>
  <c r="DR43" i="11"/>
  <c r="EX43" i="11"/>
  <c r="GD43" i="11"/>
  <c r="HJ43" i="11"/>
  <c r="AA43" i="11"/>
  <c r="BG43" i="11"/>
  <c r="CM43" i="11"/>
  <c r="DS43" i="11"/>
  <c r="EY43" i="11"/>
  <c r="GE43" i="11"/>
  <c r="HK43" i="11"/>
  <c r="AL43" i="11"/>
  <c r="CX43" i="11"/>
  <c r="FJ43" i="11"/>
  <c r="HV43" i="11"/>
  <c r="BS43" i="11"/>
  <c r="EE43" i="11"/>
  <c r="GQ43" i="11"/>
  <c r="AT43" i="11"/>
  <c r="DF43" i="11"/>
  <c r="FR43" i="11"/>
  <c r="ID43" i="11"/>
  <c r="IE43" i="11"/>
  <c r="CA43" i="11"/>
  <c r="CQ43" i="11"/>
  <c r="AB43" i="11"/>
  <c r="AR43" i="11"/>
  <c r="BH43" i="11"/>
  <c r="BX43" i="11"/>
  <c r="CN43" i="11"/>
  <c r="DD43" i="11"/>
  <c r="DT43" i="11"/>
  <c r="EJ43" i="11"/>
  <c r="EZ43" i="11"/>
  <c r="FP43" i="11"/>
  <c r="GF43" i="11"/>
  <c r="GV43" i="11"/>
  <c r="HL43" i="11"/>
  <c r="IB43" i="11"/>
  <c r="Y43" i="11"/>
  <c r="AO43" i="11"/>
  <c r="BE43" i="11"/>
  <c r="BU43" i="11"/>
  <c r="CK43" i="11"/>
  <c r="DA43" i="11"/>
  <c r="DQ43" i="11"/>
  <c r="EG43" i="11"/>
  <c r="EW43" i="11"/>
  <c r="FM43" i="11"/>
  <c r="GC43" i="11"/>
  <c r="GS43" i="11"/>
  <c r="HI43" i="11"/>
  <c r="HY43" i="11"/>
  <c r="AH43" i="11"/>
  <c r="BN43" i="11"/>
  <c r="CT43" i="11"/>
  <c r="DZ43" i="11"/>
  <c r="FF43" i="11"/>
  <c r="GL43" i="11"/>
  <c r="HR43" i="11"/>
  <c r="AI43" i="11"/>
  <c r="BO43" i="11"/>
  <c r="CU43" i="11"/>
  <c r="EA43" i="11"/>
  <c r="FG43" i="11"/>
  <c r="GM43" i="11"/>
  <c r="HS43" i="11"/>
  <c r="BB43" i="11"/>
  <c r="DN43" i="11"/>
  <c r="FZ43" i="11"/>
  <c r="W43" i="11"/>
  <c r="CI43" i="11"/>
  <c r="EU43" i="11"/>
  <c r="HG43" i="11"/>
  <c r="BJ43" i="11"/>
  <c r="DV43" i="11"/>
  <c r="GH43" i="11"/>
  <c r="AU43" i="11"/>
  <c r="BK43" i="11"/>
  <c r="EM43" i="11"/>
  <c r="FC43" i="11"/>
  <c r="DG43" i="11"/>
  <c r="HW43" i="11"/>
  <c r="GP43" i="11"/>
  <c r="GU43" i="11"/>
  <c r="BW43" i="11"/>
  <c r="FN43" i="11"/>
  <c r="AP43" i="11"/>
  <c r="GG43" i="11"/>
  <c r="DU43" i="11"/>
  <c r="BI43" i="11"/>
  <c r="HP43" i="11"/>
  <c r="FD43" i="11"/>
  <c r="CR43" i="11"/>
  <c r="AF43" i="11"/>
  <c r="AA20" i="11"/>
  <c r="AQ20" i="11"/>
  <c r="BG20" i="11"/>
  <c r="BW20" i="11"/>
  <c r="CM20" i="11"/>
  <c r="DC20" i="11"/>
  <c r="DS20" i="11"/>
  <c r="EI20" i="11"/>
  <c r="EY20" i="11"/>
  <c r="FO20" i="11"/>
  <c r="GE20" i="11"/>
  <c r="GU20" i="11"/>
  <c r="HK20" i="11"/>
  <c r="IA20" i="11"/>
  <c r="AD20" i="11"/>
  <c r="AZ20" i="11"/>
  <c r="BU20" i="11"/>
  <c r="CP20" i="11"/>
  <c r="DL20" i="11"/>
  <c r="EG20" i="11"/>
  <c r="FB20" i="11"/>
  <c r="FX20" i="11"/>
  <c r="GS20" i="11"/>
  <c r="Z20" i="11"/>
  <c r="AV20" i="11"/>
  <c r="BQ20" i="11"/>
  <c r="CL20" i="11"/>
  <c r="DH20" i="11"/>
  <c r="EC20" i="11"/>
  <c r="S20" i="11"/>
  <c r="AI20" i="11"/>
  <c r="AY20" i="11"/>
  <c r="BO20" i="11"/>
  <c r="CE20" i="11"/>
  <c r="CU20" i="11"/>
  <c r="DK20" i="11"/>
  <c r="EA20" i="11"/>
  <c r="EQ20" i="11"/>
  <c r="FG20" i="11"/>
  <c r="FW20" i="11"/>
  <c r="GM20" i="11"/>
  <c r="HC20" i="11"/>
  <c r="HS20" i="11"/>
  <c r="T20" i="11"/>
  <c r="AO20" i="11"/>
  <c r="BJ20" i="11"/>
  <c r="CF20" i="11"/>
  <c r="DA20" i="11"/>
  <c r="DV20" i="11"/>
  <c r="ER20" i="11"/>
  <c r="FM20" i="11"/>
  <c r="GH20" i="11"/>
  <c r="P20" i="11"/>
  <c r="AK20" i="11"/>
  <c r="BF20" i="11"/>
  <c r="CB20" i="11"/>
  <c r="CW20" i="11"/>
  <c r="HH20" i="11"/>
  <c r="AL20" i="11"/>
  <c r="BT20" i="11"/>
  <c r="DT20" i="11"/>
  <c r="FU20" i="11"/>
  <c r="BH20" i="11"/>
  <c r="GP20" i="11"/>
  <c r="CC20" i="11"/>
  <c r="HQ20" i="11"/>
  <c r="EP20" i="11"/>
  <c r="BI20" i="11"/>
  <c r="HT20" i="11"/>
  <c r="GL20" i="11"/>
  <c r="EV20" i="11"/>
  <c r="DE20" i="11"/>
  <c r="BN20" i="11"/>
  <c r="X20" i="11"/>
  <c r="HD20" i="11"/>
  <c r="FP20" i="11"/>
  <c r="DY20" i="11"/>
  <c r="CH20" i="11"/>
  <c r="AR20" i="11"/>
  <c r="HZ20" i="11"/>
  <c r="HE20" i="11"/>
  <c r="GJ20" i="11"/>
  <c r="FN20" i="11"/>
  <c r="ES20" i="11"/>
  <c r="DR20" i="11"/>
  <c r="CG20" i="11"/>
  <c r="AP20" i="11"/>
  <c r="GN20" i="11"/>
  <c r="EW20" i="11"/>
  <c r="DF20" i="11"/>
  <c r="BP20" i="11"/>
  <c r="Y20" i="11"/>
  <c r="HG20" i="11"/>
  <c r="GA20" i="11"/>
  <c r="EU20" i="11"/>
  <c r="DO20" i="11"/>
  <c r="CI20" i="11"/>
  <c r="BC20" i="11"/>
  <c r="W20" i="11"/>
  <c r="GY43" i="11"/>
  <c r="EL43" i="11"/>
  <c r="CY43" i="11"/>
  <c r="BR43" i="11"/>
  <c r="EI43" i="11"/>
  <c r="HZ43" i="11"/>
  <c r="DB43" i="11"/>
  <c r="HM43" i="11"/>
  <c r="FA43" i="11"/>
  <c r="CO43" i="11"/>
  <c r="AC43" i="11"/>
  <c r="GJ43" i="11"/>
  <c r="DX43" i="11"/>
  <c r="BL43" i="11"/>
  <c r="H32" i="11"/>
  <c r="H45" i="11"/>
  <c r="EF35" i="11"/>
  <c r="BD35" i="11"/>
  <c r="AN35" i="11"/>
  <c r="X35" i="11"/>
  <c r="GA35" i="11"/>
  <c r="DO35" i="11"/>
  <c r="BC35" i="11"/>
  <c r="HP35" i="11"/>
  <c r="FD35" i="11"/>
  <c r="CR35" i="11"/>
  <c r="AF35" i="11"/>
  <c r="GY35" i="11"/>
  <c r="EM35" i="11"/>
  <c r="CA35" i="11"/>
  <c r="IB35" i="11"/>
  <c r="GV35" i="11"/>
  <c r="FP35" i="11"/>
  <c r="EJ35" i="11"/>
  <c r="DD35" i="11"/>
  <c r="BX35" i="11"/>
  <c r="AR35" i="11"/>
  <c r="IA35" i="11"/>
  <c r="GU35" i="11"/>
  <c r="FO35" i="11"/>
  <c r="EI35" i="11"/>
  <c r="DC35" i="11"/>
  <c r="BW35" i="11"/>
  <c r="AQ35" i="11"/>
  <c r="ID35" i="11"/>
  <c r="HN35" i="11"/>
  <c r="GX35" i="11"/>
  <c r="GH35" i="11"/>
  <c r="FR35" i="11"/>
  <c r="FB35" i="11"/>
  <c r="EL35" i="11"/>
  <c r="DV35" i="11"/>
  <c r="DF35" i="11"/>
  <c r="CP35" i="11"/>
  <c r="BZ35" i="11"/>
  <c r="BJ35" i="11"/>
  <c r="AT35" i="11"/>
  <c r="AD35" i="11"/>
  <c r="IC35" i="11"/>
  <c r="HM35" i="11"/>
  <c r="GW35" i="11"/>
  <c r="GG35" i="11"/>
  <c r="FQ35" i="11"/>
  <c r="FA35" i="11"/>
  <c r="EK35" i="11"/>
  <c r="DU35" i="11"/>
  <c r="DE35" i="11"/>
  <c r="CO35" i="11"/>
  <c r="BY35" i="11"/>
  <c r="BI35" i="11"/>
  <c r="AS35" i="11"/>
  <c r="AC35" i="11"/>
  <c r="GB35" i="11"/>
  <c r="FL35" i="11"/>
  <c r="EV35" i="11"/>
  <c r="HG35" i="11"/>
  <c r="EU35" i="11"/>
  <c r="CI35" i="11"/>
  <c r="W35" i="11"/>
  <c r="GJ35" i="11"/>
  <c r="DX35" i="11"/>
  <c r="BL35" i="11"/>
  <c r="IE35" i="11"/>
  <c r="FS35" i="11"/>
  <c r="DG35" i="11"/>
  <c r="AU35" i="11"/>
  <c r="HL35" i="11"/>
  <c r="GF35" i="11"/>
  <c r="EZ35" i="11"/>
  <c r="DT35" i="11"/>
  <c r="CN35" i="11"/>
  <c r="BH35" i="11"/>
  <c r="AB35" i="11"/>
  <c r="HK35" i="11"/>
  <c r="GE35" i="11"/>
  <c r="EY35" i="11"/>
  <c r="DS35" i="11"/>
  <c r="CM35" i="11"/>
  <c r="BG35" i="11"/>
  <c r="AA35" i="11"/>
  <c r="HV35" i="11"/>
  <c r="HF35" i="11"/>
  <c r="GP35" i="11"/>
  <c r="FZ35" i="11"/>
  <c r="FJ35" i="11"/>
  <c r="ET35" i="11"/>
  <c r="ED35" i="11"/>
  <c r="DN35" i="11"/>
  <c r="CX35" i="11"/>
  <c r="CH35" i="11"/>
  <c r="BR35" i="11"/>
  <c r="BB35" i="11"/>
  <c r="AL35" i="11"/>
  <c r="V35" i="11"/>
  <c r="HU35" i="11"/>
  <c r="HE35" i="11"/>
  <c r="GO35" i="11"/>
  <c r="FY35" i="11"/>
  <c r="FI35" i="11"/>
  <c r="ES35" i="11"/>
  <c r="EC35" i="11"/>
  <c r="DM35" i="11"/>
  <c r="CW35" i="11"/>
  <c r="CG35" i="11"/>
  <c r="BQ35" i="11"/>
  <c r="BA35" i="11"/>
  <c r="AK35" i="11"/>
  <c r="U35" i="11"/>
  <c r="DB34" i="11"/>
  <c r="CL34" i="11"/>
  <c r="BV34" i="11"/>
  <c r="BF34" i="11"/>
  <c r="AP34" i="11"/>
  <c r="Z34" i="11"/>
  <c r="B55" i="8"/>
  <c r="C55" i="8"/>
  <c r="D55" i="8"/>
  <c r="B39" i="8"/>
  <c r="C39" i="8"/>
  <c r="D39" i="8"/>
  <c r="B32" i="8"/>
  <c r="C32" i="8"/>
  <c r="D32" i="8"/>
  <c r="B71" i="8"/>
  <c r="C71" i="8"/>
  <c r="D71" i="8"/>
  <c r="B67" i="8"/>
  <c r="C67" i="8"/>
  <c r="D67" i="8"/>
  <c r="B8" i="8"/>
  <c r="C8" i="8"/>
  <c r="D8" i="8"/>
  <c r="B45" i="8"/>
  <c r="C45" i="8"/>
  <c r="D45" i="8"/>
  <c r="B34" i="8"/>
  <c r="C34" i="8"/>
  <c r="D34" i="8"/>
  <c r="B33" i="8"/>
  <c r="C33" i="8"/>
  <c r="D33" i="8"/>
  <c r="B66" i="8"/>
  <c r="C66" i="8"/>
  <c r="D66" i="8"/>
  <c r="B35" i="8"/>
  <c r="C35" i="8"/>
  <c r="D35" i="8"/>
  <c r="B80" i="8"/>
  <c r="C80" i="8"/>
  <c r="D80" i="8"/>
  <c r="B37" i="8"/>
  <c r="C37" i="8"/>
  <c r="D37" i="8"/>
  <c r="B21" i="8"/>
  <c r="C21" i="8"/>
  <c r="D21" i="8"/>
  <c r="B52" i="8"/>
  <c r="C52" i="8"/>
  <c r="D52" i="8"/>
  <c r="B50" i="8"/>
  <c r="C50" i="8"/>
  <c r="D50" i="8"/>
  <c r="B44" i="8"/>
  <c r="C44" i="8"/>
  <c r="D44" i="8"/>
  <c r="B72" i="8"/>
  <c r="C72" i="8"/>
  <c r="D72" i="8"/>
  <c r="B41" i="8"/>
  <c r="C41" i="8"/>
  <c r="D41" i="8"/>
  <c r="B49" i="8"/>
  <c r="C49" i="8"/>
  <c r="D49" i="8"/>
  <c r="B4" i="8"/>
  <c r="C4" i="8"/>
  <c r="D4" i="8"/>
  <c r="B3" i="8"/>
  <c r="C3" i="8"/>
  <c r="D3" i="8"/>
  <c r="B76" i="8"/>
  <c r="C76" i="8"/>
  <c r="D76" i="8"/>
  <c r="B78" i="8"/>
  <c r="C78" i="8"/>
  <c r="D78" i="8"/>
  <c r="B70" i="8"/>
  <c r="C70" i="8"/>
  <c r="D70" i="8"/>
  <c r="B48" i="8"/>
  <c r="C48" i="8"/>
  <c r="D48" i="8"/>
  <c r="B24" i="8"/>
  <c r="C24" i="8"/>
  <c r="D24" i="8"/>
  <c r="B19" i="8"/>
  <c r="C19" i="8"/>
  <c r="D19" i="8"/>
  <c r="B54" i="8"/>
  <c r="C54" i="8"/>
  <c r="D54" i="8"/>
  <c r="B73" i="8"/>
  <c r="C73" i="8"/>
  <c r="D73" i="8"/>
  <c r="I8" i="1"/>
  <c r="F21" i="8" s="1"/>
  <c r="J8" i="1"/>
  <c r="I9" i="1"/>
  <c r="J9" i="1"/>
  <c r="H22" i="8" s="1"/>
  <c r="I22" i="8" s="1"/>
  <c r="J22" i="8" s="1"/>
  <c r="I10" i="1"/>
  <c r="F23" i="8" s="1"/>
  <c r="J10" i="1"/>
  <c r="I11" i="1"/>
  <c r="J11" i="1"/>
  <c r="H25" i="8" s="1"/>
  <c r="I25" i="8" s="1"/>
  <c r="J25" i="8" s="1"/>
  <c r="I42" i="1"/>
  <c r="F57" i="8" s="1"/>
  <c r="J42" i="1"/>
  <c r="H57" i="8" s="1"/>
  <c r="I57" i="8" s="1"/>
  <c r="J57" i="8" s="1"/>
  <c r="I12" i="1"/>
  <c r="F26" i="8" s="1"/>
  <c r="J12" i="1"/>
  <c r="I13" i="1"/>
  <c r="F27" i="8" s="1"/>
  <c r="J13" i="1"/>
  <c r="I22" i="1"/>
  <c r="J22" i="1"/>
  <c r="G3" i="13" s="1"/>
  <c r="H3" i="13" s="1"/>
  <c r="I3" i="13" s="1"/>
  <c r="I45" i="1"/>
  <c r="J45" i="1"/>
  <c r="I14" i="1"/>
  <c r="F30" i="8" s="1"/>
  <c r="J14" i="1"/>
  <c r="I17" i="1"/>
  <c r="F33" i="8" s="1"/>
  <c r="J17" i="1"/>
  <c r="I31" i="1"/>
  <c r="F46" i="8" s="1"/>
  <c r="J31" i="1"/>
  <c r="I40" i="1"/>
  <c r="J40" i="1"/>
  <c r="I15" i="1"/>
  <c r="F31" i="8" s="1"/>
  <c r="J15" i="1"/>
  <c r="I23" i="1"/>
  <c r="F40" i="8" s="1"/>
  <c r="J23" i="1"/>
  <c r="I26" i="1"/>
  <c r="J26" i="1"/>
  <c r="I29" i="1"/>
  <c r="F47" i="8" s="1"/>
  <c r="J29" i="1"/>
  <c r="I60" i="1"/>
  <c r="F77" i="8" s="1"/>
  <c r="J60" i="1"/>
  <c r="H77" i="8" s="1"/>
  <c r="I77" i="8" s="1"/>
  <c r="J77" i="8" s="1"/>
  <c r="I53" i="1"/>
  <c r="J53" i="1"/>
  <c r="I43" i="1"/>
  <c r="J43" i="1"/>
  <c r="I64" i="1"/>
  <c r="J64" i="1"/>
  <c r="I52" i="1"/>
  <c r="J52" i="1"/>
  <c r="G26" i="13" s="1"/>
  <c r="I47" i="1"/>
  <c r="J47" i="1"/>
  <c r="I21" i="1"/>
  <c r="F39" i="8" s="1"/>
  <c r="J21" i="1"/>
  <c r="I54" i="1"/>
  <c r="J54" i="1"/>
  <c r="I73" i="1"/>
  <c r="J73" i="1"/>
  <c r="I58" i="1"/>
  <c r="J58" i="1"/>
  <c r="I63" i="1"/>
  <c r="J63" i="1"/>
  <c r="I66" i="1"/>
  <c r="F84" i="8" s="1"/>
  <c r="J66" i="1"/>
  <c r="H13" i="8" s="1"/>
  <c r="I13" i="8" s="1"/>
  <c r="J13" i="8" s="1"/>
  <c r="I67" i="1"/>
  <c r="J67" i="1"/>
  <c r="I71" i="1"/>
  <c r="J71" i="1"/>
  <c r="G41" i="13" s="1"/>
  <c r="I72" i="1"/>
  <c r="J72" i="1"/>
  <c r="I78" i="1"/>
  <c r="J78" i="1"/>
  <c r="I81" i="1"/>
  <c r="J81" i="1"/>
  <c r="H31" i="8" s="1"/>
  <c r="I31" i="8" s="1"/>
  <c r="J31" i="8" s="1"/>
  <c r="I82" i="1"/>
  <c r="J82" i="1"/>
  <c r="I84" i="1"/>
  <c r="J84" i="1"/>
  <c r="I86" i="1"/>
  <c r="J86" i="1"/>
  <c r="I99" i="1"/>
  <c r="J99" i="1"/>
  <c r="I87" i="1"/>
  <c r="J87" i="1"/>
  <c r="H61" i="8" s="1"/>
  <c r="I61" i="8" s="1"/>
  <c r="J61" i="8" s="1"/>
  <c r="I88" i="1"/>
  <c r="J88" i="1"/>
  <c r="I89" i="1"/>
  <c r="J89" i="1"/>
  <c r="I90" i="1"/>
  <c r="J90" i="1"/>
  <c r="I91" i="1"/>
  <c r="J91" i="1"/>
  <c r="I92" i="1"/>
  <c r="J92" i="1"/>
  <c r="I93" i="1"/>
  <c r="J93" i="1"/>
  <c r="H84" i="8" s="1"/>
  <c r="I84" i="8" s="1"/>
  <c r="J84" i="8" s="1"/>
  <c r="I94" i="1"/>
  <c r="J94" i="1"/>
  <c r="I95" i="1"/>
  <c r="J95" i="1"/>
  <c r="I98" i="1"/>
  <c r="J98" i="1"/>
  <c r="I97" i="1"/>
  <c r="J97" i="1"/>
  <c r="H74" i="8" s="1"/>
  <c r="I74" i="8" s="1"/>
  <c r="J74" i="8" s="1"/>
  <c r="I100" i="1"/>
  <c r="J100" i="1"/>
  <c r="I101" i="1"/>
  <c r="J101" i="1"/>
  <c r="I103" i="1"/>
  <c r="J103" i="1"/>
  <c r="I102" i="1"/>
  <c r="F10" i="8" s="1"/>
  <c r="J102" i="1"/>
  <c r="I104" i="1"/>
  <c r="J104" i="1"/>
  <c r="I105" i="1"/>
  <c r="J105" i="1"/>
  <c r="I106" i="1"/>
  <c r="J106" i="1"/>
  <c r="I107" i="1"/>
  <c r="J107" i="1"/>
  <c r="I109" i="1"/>
  <c r="J109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B47" i="8"/>
  <c r="C47" i="8"/>
  <c r="D47" i="8"/>
  <c r="J7" i="1"/>
  <c r="H20" i="8" s="1"/>
  <c r="I20" i="8" s="1"/>
  <c r="J20" i="8" s="1"/>
  <c r="I7" i="1"/>
  <c r="B58" i="8"/>
  <c r="C58" i="8"/>
  <c r="D58" i="8"/>
  <c r="B40" i="8"/>
  <c r="C40" i="8"/>
  <c r="D40" i="8"/>
  <c r="J6" i="1"/>
  <c r="I6" i="1"/>
  <c r="F19" i="8" s="1"/>
  <c r="I5" i="1"/>
  <c r="J5" i="1"/>
  <c r="H18" i="8" s="1"/>
  <c r="I18" i="8" s="1"/>
  <c r="J18" i="8" s="1"/>
  <c r="I4" i="1"/>
  <c r="F16" i="8" s="1"/>
  <c r="J4" i="1"/>
  <c r="I3" i="1"/>
  <c r="F15" i="8" s="1"/>
  <c r="J3" i="1"/>
  <c r="I2" i="1"/>
  <c r="F14" i="8" s="1"/>
  <c r="J2" i="1"/>
  <c r="F23" i="13" l="1"/>
  <c r="F64" i="8"/>
  <c r="G18" i="8"/>
  <c r="F18" i="8"/>
  <c r="G31" i="8"/>
  <c r="F17" i="8"/>
  <c r="F37" i="13"/>
  <c r="F82" i="8"/>
  <c r="F26" i="13"/>
  <c r="F70" i="8"/>
  <c r="F7" i="13"/>
  <c r="F43" i="8"/>
  <c r="G25" i="8"/>
  <c r="F25" i="8"/>
  <c r="G84" i="8"/>
  <c r="F37" i="8"/>
  <c r="G61" i="8"/>
  <c r="F29" i="8"/>
  <c r="F34" i="13"/>
  <c r="F75" i="8"/>
  <c r="F36" i="13"/>
  <c r="F81" i="8"/>
  <c r="F20" i="13"/>
  <c r="F60" i="8"/>
  <c r="F38" i="13"/>
  <c r="F7" i="8"/>
  <c r="F21" i="13"/>
  <c r="F61" i="8"/>
  <c r="F3" i="13"/>
  <c r="F38" i="8"/>
  <c r="G22" i="8"/>
  <c r="F22" i="8"/>
  <c r="G74" i="8"/>
  <c r="F63" i="8"/>
  <c r="F41" i="13"/>
  <c r="F8" i="8"/>
  <c r="F31" i="13"/>
  <c r="F72" i="8"/>
  <c r="F29" i="13"/>
  <c r="F71" i="8"/>
  <c r="F17" i="13"/>
  <c r="F58" i="8"/>
  <c r="G20" i="8"/>
  <c r="F20" i="8"/>
  <c r="F40" i="13"/>
  <c r="F3" i="8"/>
  <c r="H81" i="8"/>
  <c r="I81" i="8" s="1"/>
  <c r="J81" i="8" s="1"/>
  <c r="H30" i="8"/>
  <c r="I30" i="8" s="1"/>
  <c r="J30" i="8" s="1"/>
  <c r="F16" i="13"/>
  <c r="G57" i="8"/>
  <c r="F18" i="13"/>
  <c r="G77" i="8"/>
  <c r="G81" i="8"/>
  <c r="G30" i="8"/>
  <c r="G23" i="8"/>
  <c r="G82" i="8"/>
  <c r="H23" i="8"/>
  <c r="I23" i="8" s="1"/>
  <c r="J23" i="8" s="1"/>
  <c r="H82" i="8"/>
  <c r="I82" i="8" s="1"/>
  <c r="J82" i="8" s="1"/>
  <c r="F39" i="13"/>
  <c r="G13" i="8"/>
  <c r="G4" i="13"/>
  <c r="H4" i="13" s="1"/>
  <c r="I4" i="13" s="1"/>
  <c r="H53" i="8"/>
  <c r="I53" i="8" s="1"/>
  <c r="J53" i="8" s="1"/>
  <c r="F4" i="13"/>
  <c r="G53" i="8"/>
  <c r="G40" i="13"/>
  <c r="H40" i="13" s="1"/>
  <c r="I40" i="13" s="1"/>
  <c r="G37" i="13"/>
  <c r="H37" i="13" s="1"/>
  <c r="I37" i="13" s="1"/>
  <c r="G38" i="13"/>
  <c r="H38" i="13" s="1"/>
  <c r="I38" i="13" s="1"/>
  <c r="G21" i="13"/>
  <c r="H21" i="13" s="1"/>
  <c r="I21" i="13" s="1"/>
  <c r="G18" i="13"/>
  <c r="H18" i="13" s="1"/>
  <c r="I18" i="13" s="1"/>
  <c r="G7" i="13"/>
  <c r="H7" i="13" s="1"/>
  <c r="I7" i="13" s="1"/>
  <c r="G39" i="13"/>
  <c r="H39" i="13" s="1"/>
  <c r="I39" i="13" s="1"/>
  <c r="G34" i="13"/>
  <c r="H34" i="13" s="1"/>
  <c r="I34" i="13" s="1"/>
  <c r="G31" i="13"/>
  <c r="H31" i="13" s="1"/>
  <c r="I31" i="13" s="1"/>
  <c r="G23" i="13"/>
  <c r="H23" i="13" s="1"/>
  <c r="I23" i="13" s="1"/>
  <c r="G36" i="13"/>
  <c r="H36" i="13" s="1"/>
  <c r="I36" i="13" s="1"/>
  <c r="G29" i="13"/>
  <c r="H29" i="13" s="1"/>
  <c r="I29" i="13" s="1"/>
  <c r="G17" i="13"/>
  <c r="H17" i="13" s="1"/>
  <c r="I17" i="13" s="1"/>
  <c r="G20" i="13"/>
  <c r="H20" i="13" s="1"/>
  <c r="I20" i="13" s="1"/>
  <c r="G16" i="13"/>
  <c r="H16" i="13" s="1"/>
  <c r="I16" i="13" s="1"/>
  <c r="H27" i="8"/>
  <c r="I27" i="8" s="1"/>
  <c r="J27" i="8" s="1"/>
  <c r="H60" i="8"/>
  <c r="I60" i="8" s="1"/>
  <c r="J60" i="8" s="1"/>
  <c r="G43" i="8"/>
  <c r="G12" i="8"/>
  <c r="G27" i="8"/>
  <c r="G60" i="8"/>
  <c r="H43" i="8"/>
  <c r="I43" i="8" s="1"/>
  <c r="J43" i="8" s="1"/>
  <c r="H75" i="8"/>
  <c r="I75" i="8" s="1"/>
  <c r="J75" i="8" s="1"/>
  <c r="H26" i="13"/>
  <c r="I26" i="13" s="1"/>
  <c r="H38" i="8"/>
  <c r="I38" i="8" s="1"/>
  <c r="J38" i="8" s="1"/>
  <c r="H46" i="8"/>
  <c r="I46" i="8" s="1"/>
  <c r="J46" i="8" s="1"/>
  <c r="G75" i="8"/>
  <c r="G38" i="8"/>
  <c r="G46" i="8"/>
  <c r="H12" i="8"/>
  <c r="I12" i="8" s="1"/>
  <c r="J12" i="8" s="1"/>
  <c r="H41" i="13"/>
  <c r="I41" i="13" s="1"/>
  <c r="G51" i="11"/>
  <c r="H51" i="11" s="1"/>
  <c r="I51" i="11" s="1"/>
  <c r="G48" i="11"/>
  <c r="G33" i="11"/>
  <c r="H33" i="11" s="1"/>
  <c r="I33" i="11" s="1"/>
  <c r="H69" i="8"/>
  <c r="I69" i="8" s="1"/>
  <c r="J69" i="8" s="1"/>
  <c r="G27" i="11"/>
  <c r="H27" i="11" s="1"/>
  <c r="I27" i="11" s="1"/>
  <c r="G24" i="11"/>
  <c r="G18" i="11"/>
  <c r="H18" i="11" s="1"/>
  <c r="I18" i="11" s="1"/>
  <c r="G16" i="11"/>
  <c r="H16" i="11" s="1"/>
  <c r="I16" i="11" s="1"/>
  <c r="G14" i="11"/>
  <c r="H14" i="11" s="1"/>
  <c r="I14" i="11" s="1"/>
  <c r="G12" i="11"/>
  <c r="H12" i="11" s="1"/>
  <c r="I12" i="11" s="1"/>
  <c r="G15" i="8"/>
  <c r="F37" i="11"/>
  <c r="F7" i="11"/>
  <c r="F52" i="11"/>
  <c r="F51" i="11"/>
  <c r="F48" i="11"/>
  <c r="F33" i="11"/>
  <c r="G69" i="8"/>
  <c r="F24" i="11"/>
  <c r="F6" i="11"/>
  <c r="F54" i="11"/>
  <c r="G10" i="8"/>
  <c r="F22" i="11"/>
  <c r="G5" i="11"/>
  <c r="H5" i="11" s="1"/>
  <c r="I5" i="11" s="1"/>
  <c r="G6" i="11"/>
  <c r="H6" i="11" s="1"/>
  <c r="I6" i="11" s="1"/>
  <c r="G54" i="11"/>
  <c r="H15" i="8"/>
  <c r="I15" i="8" s="1"/>
  <c r="J15" i="8" s="1"/>
  <c r="H10" i="8"/>
  <c r="I10" i="8" s="1"/>
  <c r="J10" i="8" s="1"/>
  <c r="G21" i="11"/>
  <c r="H21" i="11" s="1"/>
  <c r="I21" i="11" s="1"/>
  <c r="I45" i="11"/>
  <c r="EJ45" i="11" s="1"/>
  <c r="I32" i="11"/>
  <c r="DP32" i="11" s="1"/>
  <c r="H65" i="8"/>
  <c r="I65" i="8" s="1"/>
  <c r="J65" i="8" s="1"/>
  <c r="G65" i="8"/>
  <c r="F53" i="11"/>
  <c r="G29" i="8"/>
  <c r="G53" i="11"/>
  <c r="H53" i="11" s="1"/>
  <c r="I53" i="11" s="1"/>
  <c r="H29" i="8"/>
  <c r="I29" i="8" s="1"/>
  <c r="J29" i="8" s="1"/>
  <c r="H26" i="8"/>
  <c r="I26" i="8" s="1"/>
  <c r="J26" i="8" s="1"/>
  <c r="G26" i="8"/>
  <c r="G42" i="11"/>
  <c r="H42" i="11" s="1"/>
  <c r="I42" i="11" s="1"/>
  <c r="H6" i="8"/>
  <c r="I6" i="8" s="1"/>
  <c r="J6" i="8" s="1"/>
  <c r="G38" i="11"/>
  <c r="H38" i="11" s="1"/>
  <c r="I38" i="11" s="1"/>
  <c r="H14" i="8"/>
  <c r="I14" i="8" s="1"/>
  <c r="J14" i="8" s="1"/>
  <c r="F42" i="11"/>
  <c r="G6" i="8"/>
  <c r="F38" i="11"/>
  <c r="G14" i="8"/>
  <c r="F49" i="11"/>
  <c r="G28" i="8"/>
  <c r="F30" i="11"/>
  <c r="G59" i="8"/>
  <c r="G49" i="11"/>
  <c r="H49" i="11" s="1"/>
  <c r="I49" i="11" s="1"/>
  <c r="H28" i="8"/>
  <c r="I28" i="8" s="1"/>
  <c r="J28" i="8" s="1"/>
  <c r="G30" i="11"/>
  <c r="H30" i="11" s="1"/>
  <c r="I30" i="11" s="1"/>
  <c r="H59" i="8"/>
  <c r="I59" i="8" s="1"/>
  <c r="J59" i="8" s="1"/>
  <c r="H58" i="8"/>
  <c r="I58" i="8" s="1"/>
  <c r="J58" i="8" s="1"/>
  <c r="G8" i="11"/>
  <c r="H8" i="11" s="1"/>
  <c r="I8" i="11" s="1"/>
  <c r="H16" i="8"/>
  <c r="I16" i="8" s="1"/>
  <c r="J16" i="8" s="1"/>
  <c r="G46" i="11"/>
  <c r="H46" i="11" s="1"/>
  <c r="I46" i="11" s="1"/>
  <c r="H66" i="8"/>
  <c r="I66" i="8" s="1"/>
  <c r="J66" i="8" s="1"/>
  <c r="G22" i="11"/>
  <c r="H67" i="8"/>
  <c r="I67" i="8" s="1"/>
  <c r="J67" i="8" s="1"/>
  <c r="G15" i="11"/>
  <c r="H15" i="11" s="1"/>
  <c r="I15" i="11" s="1"/>
  <c r="H55" i="8"/>
  <c r="I55" i="8" s="1"/>
  <c r="J55" i="8" s="1"/>
  <c r="G11" i="11"/>
  <c r="H11" i="11" s="1"/>
  <c r="I11" i="11" s="1"/>
  <c r="G58" i="8"/>
  <c r="F8" i="11"/>
  <c r="G9" i="8"/>
  <c r="F47" i="11"/>
  <c r="G16" i="8"/>
  <c r="F46" i="11"/>
  <c r="G3" i="8"/>
  <c r="F41" i="11"/>
  <c r="G49" i="8"/>
  <c r="F39" i="11"/>
  <c r="G52" i="8"/>
  <c r="F21" i="11"/>
  <c r="G80" i="8"/>
  <c r="F26" i="11"/>
  <c r="G45" i="8"/>
  <c r="F17" i="11"/>
  <c r="G67" i="8"/>
  <c r="F15" i="11"/>
  <c r="G32" i="8"/>
  <c r="F13" i="11"/>
  <c r="G55" i="8"/>
  <c r="F11" i="11"/>
  <c r="G7" i="11"/>
  <c r="H7" i="11" s="1"/>
  <c r="I7" i="11" s="1"/>
  <c r="H47" i="8"/>
  <c r="I47" i="8" s="1"/>
  <c r="J47" i="8" s="1"/>
  <c r="G10" i="11"/>
  <c r="H10" i="11" s="1"/>
  <c r="I10" i="11" s="1"/>
  <c r="H56" i="8"/>
  <c r="I56" i="8" s="1"/>
  <c r="J56" i="8" s="1"/>
  <c r="G52" i="11"/>
  <c r="H52" i="11" s="1"/>
  <c r="I52" i="11" s="1"/>
  <c r="H9" i="8"/>
  <c r="I9" i="8" s="1"/>
  <c r="J9" i="8" s="1"/>
  <c r="G47" i="11"/>
  <c r="H47" i="11" s="1"/>
  <c r="I47" i="11" s="1"/>
  <c r="H3" i="8"/>
  <c r="I3" i="8" s="1"/>
  <c r="J3" i="8" s="1"/>
  <c r="G41" i="11"/>
  <c r="H41" i="11" s="1"/>
  <c r="I41" i="11" s="1"/>
  <c r="H49" i="8"/>
  <c r="I49" i="8" s="1"/>
  <c r="J49" i="8" s="1"/>
  <c r="G39" i="11"/>
  <c r="H39" i="11" s="1"/>
  <c r="I39" i="11" s="1"/>
  <c r="H44" i="8"/>
  <c r="I44" i="8" s="1"/>
  <c r="J44" i="8" s="1"/>
  <c r="G37" i="11"/>
  <c r="H37" i="11" s="1"/>
  <c r="I37" i="11" s="1"/>
  <c r="H80" i="8"/>
  <c r="I80" i="8" s="1"/>
  <c r="J80" i="8" s="1"/>
  <c r="G26" i="11"/>
  <c r="H26" i="11" s="1"/>
  <c r="I26" i="11" s="1"/>
  <c r="H32" i="8"/>
  <c r="I32" i="8" s="1"/>
  <c r="J32" i="8" s="1"/>
  <c r="G13" i="11"/>
  <c r="H13" i="11" s="1"/>
  <c r="I13" i="11" s="1"/>
  <c r="G40" i="8"/>
  <c r="F9" i="11"/>
  <c r="H72" i="8"/>
  <c r="I72" i="8" s="1"/>
  <c r="J72" i="8" s="1"/>
  <c r="G29" i="11"/>
  <c r="H29" i="11" s="1"/>
  <c r="I29" i="11" s="1"/>
  <c r="H45" i="8"/>
  <c r="I45" i="8" s="1"/>
  <c r="J45" i="8" s="1"/>
  <c r="G17" i="11"/>
  <c r="H17" i="11" s="1"/>
  <c r="I17" i="11" s="1"/>
  <c r="H19" i="8"/>
  <c r="I19" i="8" s="1"/>
  <c r="J19" i="8" s="1"/>
  <c r="H4" i="8"/>
  <c r="I4" i="8" s="1"/>
  <c r="J4" i="8" s="1"/>
  <c r="G40" i="11"/>
  <c r="H40" i="11" s="1"/>
  <c r="I40" i="11" s="1"/>
  <c r="H33" i="8"/>
  <c r="I33" i="8" s="1"/>
  <c r="J33" i="8" s="1"/>
  <c r="G19" i="11"/>
  <c r="H19" i="11" s="1"/>
  <c r="I19" i="11" s="1"/>
  <c r="F5" i="11"/>
  <c r="H40" i="8"/>
  <c r="I40" i="8" s="1"/>
  <c r="J40" i="8" s="1"/>
  <c r="G9" i="11"/>
  <c r="H9" i="11" s="1"/>
  <c r="I9" i="11" s="1"/>
  <c r="G47" i="8"/>
  <c r="F10" i="11"/>
  <c r="G19" i="8"/>
  <c r="G72" i="8"/>
  <c r="F29" i="11"/>
  <c r="G4" i="8"/>
  <c r="F40" i="11"/>
  <c r="G33" i="8"/>
  <c r="F19" i="11"/>
  <c r="G37" i="8"/>
  <c r="F27" i="11"/>
  <c r="G34" i="8"/>
  <c r="F18" i="11"/>
  <c r="G8" i="8"/>
  <c r="F16" i="11"/>
  <c r="G71" i="8"/>
  <c r="F14" i="11"/>
  <c r="G39" i="8"/>
  <c r="F12" i="11"/>
  <c r="G44" i="8"/>
  <c r="G21" i="8"/>
  <c r="G66" i="8"/>
  <c r="G50" i="8"/>
  <c r="H54" i="8"/>
  <c r="I54" i="8" s="1"/>
  <c r="J54" i="8" s="1"/>
  <c r="H70" i="8"/>
  <c r="I70" i="8" s="1"/>
  <c r="J70" i="8" s="1"/>
  <c r="H68" i="8"/>
  <c r="I68" i="8" s="1"/>
  <c r="J68" i="8" s="1"/>
  <c r="H78" i="8"/>
  <c r="I78" i="8" s="1"/>
  <c r="J78" i="8" s="1"/>
  <c r="H51" i="8"/>
  <c r="I51" i="8" s="1"/>
  <c r="J51" i="8" s="1"/>
  <c r="G56" i="8"/>
  <c r="G54" i="8"/>
  <c r="G24" i="8"/>
  <c r="G63" i="8"/>
  <c r="G70" i="8"/>
  <c r="G68" i="8"/>
  <c r="G78" i="8"/>
  <c r="G51" i="8"/>
  <c r="H24" i="8"/>
  <c r="I24" i="8" s="1"/>
  <c r="J24" i="8" s="1"/>
  <c r="H63" i="8"/>
  <c r="I63" i="8" s="1"/>
  <c r="J63" i="8" s="1"/>
  <c r="H17" i="8"/>
  <c r="I17" i="8" s="1"/>
  <c r="J17" i="8" s="1"/>
  <c r="H79" i="8"/>
  <c r="I79" i="8" s="1"/>
  <c r="J79" i="8" s="1"/>
  <c r="H73" i="8"/>
  <c r="I73" i="8" s="1"/>
  <c r="J73" i="8" s="1"/>
  <c r="H62" i="8"/>
  <c r="I62" i="8" s="1"/>
  <c r="J62" i="8" s="1"/>
  <c r="H48" i="8"/>
  <c r="I48" i="8" s="1"/>
  <c r="J48" i="8" s="1"/>
  <c r="H64" i="8"/>
  <c r="I64" i="8" s="1"/>
  <c r="J64" i="8" s="1"/>
  <c r="H76" i="8"/>
  <c r="I76" i="8" s="1"/>
  <c r="J76" i="8" s="1"/>
  <c r="H7" i="8"/>
  <c r="I7" i="8" s="1"/>
  <c r="J7" i="8" s="1"/>
  <c r="H41" i="8"/>
  <c r="I41" i="8" s="1"/>
  <c r="J41" i="8" s="1"/>
  <c r="H50" i="8"/>
  <c r="I50" i="8" s="1"/>
  <c r="J50" i="8" s="1"/>
  <c r="G17" i="8"/>
  <c r="G79" i="8"/>
  <c r="G73" i="8"/>
  <c r="G62" i="8"/>
  <c r="G48" i="8"/>
  <c r="G64" i="8"/>
  <c r="G76" i="8"/>
  <c r="G7" i="8"/>
  <c r="G41" i="8"/>
  <c r="G35" i="8"/>
  <c r="H8" i="8"/>
  <c r="I8" i="8" s="1"/>
  <c r="J8" i="8" s="1"/>
  <c r="H52" i="8"/>
  <c r="I52" i="8" s="1"/>
  <c r="J52" i="8" s="1"/>
  <c r="H21" i="8"/>
  <c r="I21" i="8" s="1"/>
  <c r="J21" i="8" s="1"/>
  <c r="H35" i="8"/>
  <c r="I35" i="8" s="1"/>
  <c r="J35" i="8" s="1"/>
  <c r="H71" i="8"/>
  <c r="I71" i="8" s="1"/>
  <c r="J71" i="8" s="1"/>
  <c r="H37" i="8"/>
  <c r="I37" i="8" s="1"/>
  <c r="J37" i="8" s="1"/>
  <c r="H34" i="8"/>
  <c r="I34" i="8" s="1"/>
  <c r="J34" i="8" s="1"/>
  <c r="H39" i="8"/>
  <c r="I39" i="8" s="1"/>
  <c r="J39" i="8" s="1"/>
  <c r="C3" i="3"/>
  <c r="C4" i="3" s="1"/>
  <c r="K1" i="13" s="1"/>
  <c r="FG33" i="11" l="1"/>
  <c r="GJ33" i="11"/>
  <c r="FT51" i="11"/>
  <c r="FU6" i="11"/>
  <c r="CQ6" i="11"/>
  <c r="EG6" i="11"/>
  <c r="EQ51" i="11"/>
  <c r="GX33" i="11"/>
  <c r="ID6" i="11"/>
  <c r="FF6" i="11"/>
  <c r="HQ51" i="11"/>
  <c r="HC51" i="11"/>
  <c r="BH6" i="11"/>
  <c r="HO6" i="11"/>
  <c r="FR51" i="11"/>
  <c r="CL33" i="11"/>
  <c r="BZ33" i="11"/>
  <c r="DX33" i="11"/>
  <c r="CU33" i="11"/>
  <c r="GT51" i="11"/>
  <c r="AT51" i="11"/>
  <c r="DH51" i="11"/>
  <c r="CE51" i="11"/>
  <c r="HR33" i="11"/>
  <c r="FQ33" i="11"/>
  <c r="BL33" i="11"/>
  <c r="AI33" i="11"/>
  <c r="FM51" i="11"/>
  <c r="EK51" i="11"/>
  <c r="AV51" i="11"/>
  <c r="S51" i="11"/>
  <c r="AY33" i="11"/>
  <c r="GK33" i="11"/>
  <c r="AS33" i="11"/>
  <c r="HS33" i="11"/>
  <c r="DZ51" i="11"/>
  <c r="IF51" i="11"/>
  <c r="BF32" i="11"/>
  <c r="CX6" i="11"/>
  <c r="FE51" i="11"/>
  <c r="EH51" i="11"/>
  <c r="DA51" i="11"/>
  <c r="BN51" i="11"/>
  <c r="EL51" i="11"/>
  <c r="IC51" i="11"/>
  <c r="DE51" i="11"/>
  <c r="HP51" i="11"/>
  <c r="FD51" i="11"/>
  <c r="CR51" i="11"/>
  <c r="AF51" i="11"/>
  <c r="GM51" i="11"/>
  <c r="EA51" i="11"/>
  <c r="BO51" i="11"/>
  <c r="AU6" i="11"/>
  <c r="GS33" i="11"/>
  <c r="DY33" i="11"/>
  <c r="AT33" i="11"/>
  <c r="IF33" i="11"/>
  <c r="DH33" i="11"/>
  <c r="S33" i="11"/>
  <c r="DR33" i="11"/>
  <c r="EG33" i="11"/>
  <c r="CT33" i="11"/>
  <c r="BM33" i="11"/>
  <c r="EL33" i="11"/>
  <c r="IC33" i="11"/>
  <c r="DE33" i="11"/>
  <c r="HP33" i="11"/>
  <c r="FD33" i="11"/>
  <c r="CR33" i="11"/>
  <c r="AF33" i="11"/>
  <c r="GM33" i="11"/>
  <c r="EA33" i="11"/>
  <c r="BO33" i="11"/>
  <c r="FN6" i="11"/>
  <c r="DF6" i="11"/>
  <c r="Z6" i="11"/>
  <c r="V6" i="11"/>
  <c r="BY6" i="11"/>
  <c r="FC6" i="11"/>
  <c r="AE6" i="11"/>
  <c r="CS51" i="11"/>
  <c r="BV51" i="11"/>
  <c r="AO51" i="11"/>
  <c r="ID51" i="11"/>
  <c r="DF51" i="11"/>
  <c r="GW51" i="11"/>
  <c r="BY51" i="11"/>
  <c r="GZ51" i="11"/>
  <c r="EN51" i="11"/>
  <c r="CB51" i="11"/>
  <c r="P51" i="11"/>
  <c r="FW51" i="11"/>
  <c r="DK51" i="11"/>
  <c r="AY51" i="11"/>
  <c r="GT33" i="11"/>
  <c r="FF33" i="11"/>
  <c r="FR33" i="11"/>
  <c r="EK33" i="11"/>
  <c r="FT33" i="11"/>
  <c r="AV33" i="11"/>
  <c r="HC33" i="11"/>
  <c r="EQ33" i="11"/>
  <c r="CE33" i="11"/>
  <c r="EW6" i="11"/>
  <c r="GC6" i="11"/>
  <c r="CB6" i="11"/>
  <c r="DP6" i="11"/>
  <c r="GI6" i="11"/>
  <c r="BK6" i="11"/>
  <c r="DB33" i="11"/>
  <c r="BU33" i="11"/>
  <c r="AH33" i="11"/>
  <c r="ID33" i="11"/>
  <c r="DF33" i="11"/>
  <c r="GW33" i="11"/>
  <c r="BY33" i="11"/>
  <c r="GZ33" i="11"/>
  <c r="EN33" i="11"/>
  <c r="CB33" i="11"/>
  <c r="P33" i="11"/>
  <c r="FW33" i="11"/>
  <c r="DK33" i="11"/>
  <c r="BP6" i="11"/>
  <c r="HD6" i="11"/>
  <c r="AG6" i="11"/>
  <c r="GK6" i="11"/>
  <c r="GW6" i="11"/>
  <c r="AH6" i="11"/>
  <c r="DW6" i="11"/>
  <c r="AG51" i="11"/>
  <c r="HY51" i="11"/>
  <c r="GL51" i="11"/>
  <c r="GX51" i="11"/>
  <c r="BZ51" i="11"/>
  <c r="FQ51" i="11"/>
  <c r="AS51" i="11"/>
  <c r="GJ51" i="11"/>
  <c r="DX51" i="11"/>
  <c r="BL51" i="11"/>
  <c r="HS51" i="11"/>
  <c r="FG51" i="11"/>
  <c r="CU51" i="11"/>
  <c r="AI51" i="11"/>
  <c r="HZ32" i="11"/>
  <c r="AD32" i="11"/>
  <c r="HR32" i="11"/>
  <c r="DM32" i="11"/>
  <c r="DG32" i="11"/>
  <c r="CL45" i="11"/>
  <c r="W51" i="11"/>
  <c r="H24" i="11"/>
  <c r="BK45" i="11"/>
  <c r="AY45" i="11"/>
  <c r="H54" i="11"/>
  <c r="BY45" i="11"/>
  <c r="BF45" i="11"/>
  <c r="DH45" i="11"/>
  <c r="HQ45" i="11"/>
  <c r="HM45" i="11"/>
  <c r="EX45" i="11"/>
  <c r="IF45" i="11"/>
  <c r="Y45" i="11"/>
  <c r="DR45" i="11"/>
  <c r="GO45" i="11"/>
  <c r="FG45" i="11"/>
  <c r="FC45" i="11"/>
  <c r="HJ45" i="11"/>
  <c r="CS45" i="11"/>
  <c r="GN45" i="11"/>
  <c r="GD45" i="11"/>
  <c r="BC45" i="11"/>
  <c r="DG45" i="11"/>
  <c r="Z45" i="11"/>
  <c r="BQ45" i="11"/>
  <c r="GA45" i="11"/>
  <c r="EF45" i="11"/>
  <c r="H48" i="11"/>
  <c r="EY45" i="11"/>
  <c r="AA45" i="11"/>
  <c r="BW32" i="11"/>
  <c r="AE32" i="11"/>
  <c r="CG32" i="11"/>
  <c r="W33" i="11"/>
  <c r="HK32" i="11"/>
  <c r="CT32" i="11"/>
  <c r="BZ32" i="11"/>
  <c r="BL32" i="11"/>
  <c r="K2" i="13"/>
  <c r="L1" i="13"/>
  <c r="CM32" i="11"/>
  <c r="GD32" i="11"/>
  <c r="GQ32" i="11"/>
  <c r="GX32" i="11"/>
  <c r="HE32" i="11"/>
  <c r="U32" i="11"/>
  <c r="FW32" i="11"/>
  <c r="EH32" i="11"/>
  <c r="FC32" i="11"/>
  <c r="FJ32" i="11"/>
  <c r="ES32" i="11"/>
  <c r="HH32" i="11"/>
  <c r="HJ6" i="11"/>
  <c r="IF6" i="11"/>
  <c r="CG6" i="11"/>
  <c r="BX6" i="11"/>
  <c r="CR6" i="11"/>
  <c r="EX6" i="11"/>
  <c r="HY6" i="11"/>
  <c r="EZ6" i="11"/>
  <c r="CC6" i="11"/>
  <c r="HQ6" i="11"/>
  <c r="ES6" i="11"/>
  <c r="BV6" i="11"/>
  <c r="HU6" i="11"/>
  <c r="FP6" i="11"/>
  <c r="DL6" i="11"/>
  <c r="BF6" i="11"/>
  <c r="HX6" i="11"/>
  <c r="GG6" i="11"/>
  <c r="EP6" i="11"/>
  <c r="CZ6" i="11"/>
  <c r="BI6" i="11"/>
  <c r="R6" i="11"/>
  <c r="HC6" i="11"/>
  <c r="FW6" i="11"/>
  <c r="EQ6" i="11"/>
  <c r="DK6" i="11"/>
  <c r="CE6" i="11"/>
  <c r="AY6" i="11"/>
  <c r="S6" i="11"/>
  <c r="FH6" i="11"/>
  <c r="GH6" i="11"/>
  <c r="AF6" i="11"/>
  <c r="AW6" i="11"/>
  <c r="BQ6" i="11"/>
  <c r="ED6" i="11"/>
  <c r="HP6" i="11"/>
  <c r="ER6" i="11"/>
  <c r="BR6" i="11"/>
  <c r="HI6" i="11"/>
  <c r="EJ6" i="11"/>
  <c r="BL6" i="11"/>
  <c r="HN6" i="11"/>
  <c r="FI6" i="11"/>
  <c r="DD6" i="11"/>
  <c r="AZ6" i="11"/>
  <c r="HR6" i="11"/>
  <c r="GB6" i="11"/>
  <c r="EK6" i="11"/>
  <c r="CT6" i="11"/>
  <c r="BD6" i="11"/>
  <c r="IE6" i="11"/>
  <c r="GY6" i="11"/>
  <c r="FS6" i="11"/>
  <c r="EM6" i="11"/>
  <c r="DG6" i="11"/>
  <c r="CA6" i="11"/>
  <c r="W6" i="11"/>
  <c r="AM6" i="11"/>
  <c r="BC6" i="11"/>
  <c r="BS6" i="11"/>
  <c r="CI6" i="11"/>
  <c r="CY6" i="11"/>
  <c r="DO6" i="11"/>
  <c r="EE6" i="11"/>
  <c r="EU6" i="11"/>
  <c r="FK6" i="11"/>
  <c r="GA6" i="11"/>
  <c r="GQ6" i="11"/>
  <c r="HG6" i="11"/>
  <c r="HW6" i="11"/>
  <c r="X6" i="11"/>
  <c r="AS6" i="11"/>
  <c r="BN6" i="11"/>
  <c r="CJ6" i="11"/>
  <c r="DE6" i="11"/>
  <c r="DZ6" i="11"/>
  <c r="EV6" i="11"/>
  <c r="FQ6" i="11"/>
  <c r="GL6" i="11"/>
  <c r="HH6" i="11"/>
  <c r="IC6" i="11"/>
  <c r="AK6" i="11"/>
  <c r="BM6" i="11"/>
  <c r="CP6" i="11"/>
  <c r="DR6" i="11"/>
  <c r="ET6" i="11"/>
  <c r="FX6" i="11"/>
  <c r="GZ6" i="11"/>
  <c r="IB6" i="11"/>
  <c r="AT6" i="11"/>
  <c r="CF6" i="11"/>
  <c r="DQ6" i="11"/>
  <c r="FD6" i="11"/>
  <c r="GO6" i="11"/>
  <c r="HZ6" i="11"/>
  <c r="BA6" i="11"/>
  <c r="CL6" i="11"/>
  <c r="DX6" i="11"/>
  <c r="FJ6" i="11"/>
  <c r="GV6" i="11"/>
  <c r="U6" i="11"/>
  <c r="CS6" i="11"/>
  <c r="FR6" i="11"/>
  <c r="T6" i="11"/>
  <c r="DT6" i="11"/>
  <c r="HL6" i="11"/>
  <c r="DA6" i="11"/>
  <c r="GT6" i="11"/>
  <c r="EC6" i="11"/>
  <c r="CK6" i="11"/>
  <c r="BE6" i="11"/>
  <c r="DB6" i="11"/>
  <c r="AA6" i="11"/>
  <c r="AQ6" i="11"/>
  <c r="BG6" i="11"/>
  <c r="BW6" i="11"/>
  <c r="CM6" i="11"/>
  <c r="DC6" i="11"/>
  <c r="DS6" i="11"/>
  <c r="EI6" i="11"/>
  <c r="EY6" i="11"/>
  <c r="FO6" i="11"/>
  <c r="GE6" i="11"/>
  <c r="GU6" i="11"/>
  <c r="HK6" i="11"/>
  <c r="IA6" i="11"/>
  <c r="AC6" i="11"/>
  <c r="AX6" i="11"/>
  <c r="BT6" i="11"/>
  <c r="CO6" i="11"/>
  <c r="DJ6" i="11"/>
  <c r="EF6" i="11"/>
  <c r="FA6" i="11"/>
  <c r="FV6" i="11"/>
  <c r="GR6" i="11"/>
  <c r="HM6" i="11"/>
  <c r="P6" i="11"/>
  <c r="AR6" i="11"/>
  <c r="BU6" i="11"/>
  <c r="CW6" i="11"/>
  <c r="DY6" i="11"/>
  <c r="FB6" i="11"/>
  <c r="GD6" i="11"/>
  <c r="HF6" i="11"/>
  <c r="Q6" i="11"/>
  <c r="BB6" i="11"/>
  <c r="CN6" i="11"/>
  <c r="EB6" i="11"/>
  <c r="FM6" i="11"/>
  <c r="GX6" i="11"/>
  <c r="Y6" i="11"/>
  <c r="BJ6" i="11"/>
  <c r="CV6" i="11"/>
  <c r="EH6" i="11"/>
  <c r="FT6" i="11"/>
  <c r="HE6" i="11"/>
  <c r="AO6" i="11"/>
  <c r="DM6" i="11"/>
  <c r="GJ6" i="11"/>
  <c r="AV6" i="11"/>
  <c r="EO6" i="11"/>
  <c r="AB6" i="11"/>
  <c r="DV6" i="11"/>
  <c r="HT6" i="11"/>
  <c r="FZ6" i="11"/>
  <c r="EL6" i="11"/>
  <c r="FE6" i="11"/>
  <c r="DI6" i="11"/>
  <c r="HA6" i="11"/>
  <c r="AL6" i="11"/>
  <c r="FY6" i="11"/>
  <c r="GP6" i="11"/>
  <c r="HV6" i="11"/>
  <c r="BZ6" i="11"/>
  <c r="GN6" i="11"/>
  <c r="DN6" i="11"/>
  <c r="AP6" i="11"/>
  <c r="GF6" i="11"/>
  <c r="DH6" i="11"/>
  <c r="AJ6" i="11"/>
  <c r="GS6" i="11"/>
  <c r="EN6" i="11"/>
  <c r="CH6" i="11"/>
  <c r="AD6" i="11"/>
  <c r="HB6" i="11"/>
  <c r="FL6" i="11"/>
  <c r="DU6" i="11"/>
  <c r="CD6" i="11"/>
  <c r="AN6" i="11"/>
  <c r="HS6" i="11"/>
  <c r="GM6" i="11"/>
  <c r="FG6" i="11"/>
  <c r="EA6" i="11"/>
  <c r="CU6" i="11"/>
  <c r="BO6" i="11"/>
  <c r="AI6" i="11"/>
  <c r="GB32" i="11"/>
  <c r="EH33" i="11"/>
  <c r="BF33" i="11"/>
  <c r="AP33" i="11"/>
  <c r="Z33" i="11"/>
  <c r="GC33" i="11"/>
  <c r="DQ33" i="11"/>
  <c r="BE33" i="11"/>
  <c r="HB33" i="11"/>
  <c r="EP33" i="11"/>
  <c r="CD33" i="11"/>
  <c r="R33" i="11"/>
  <c r="FU33" i="11"/>
  <c r="DI33" i="11"/>
  <c r="AW33" i="11"/>
  <c r="HV33" i="11"/>
  <c r="GP33" i="11"/>
  <c r="FJ33" i="11"/>
  <c r="ED33" i="11"/>
  <c r="CX33" i="11"/>
  <c r="BR33" i="11"/>
  <c r="AL33" i="11"/>
  <c r="HU33" i="11"/>
  <c r="GO33" i="11"/>
  <c r="FI33" i="11"/>
  <c r="EC33" i="11"/>
  <c r="CW33" i="11"/>
  <c r="BQ33" i="11"/>
  <c r="AK33" i="11"/>
  <c r="IB33" i="11"/>
  <c r="HL33" i="11"/>
  <c r="GV33" i="11"/>
  <c r="GF33" i="11"/>
  <c r="FP33" i="11"/>
  <c r="EZ33" i="11"/>
  <c r="EJ33" i="11"/>
  <c r="DT33" i="11"/>
  <c r="DD33" i="11"/>
  <c r="CN33" i="11"/>
  <c r="BX33" i="11"/>
  <c r="BH33" i="11"/>
  <c r="AR33" i="11"/>
  <c r="AB33" i="11"/>
  <c r="IE33" i="11"/>
  <c r="HO33" i="11"/>
  <c r="GY33" i="11"/>
  <c r="GI33" i="11"/>
  <c r="FS33" i="11"/>
  <c r="FC33" i="11"/>
  <c r="EM33" i="11"/>
  <c r="DW33" i="11"/>
  <c r="DG33" i="11"/>
  <c r="CQ33" i="11"/>
  <c r="CA33" i="11"/>
  <c r="BK33" i="11"/>
  <c r="AU33" i="11"/>
  <c r="AE33" i="11"/>
  <c r="HA51" i="11"/>
  <c r="EO51" i="11"/>
  <c r="CC51" i="11"/>
  <c r="Q51" i="11"/>
  <c r="GD51" i="11"/>
  <c r="DR51" i="11"/>
  <c r="BF51" i="11"/>
  <c r="HI51" i="11"/>
  <c r="EW51" i="11"/>
  <c r="CK51" i="11"/>
  <c r="Y51" i="11"/>
  <c r="FV51" i="11"/>
  <c r="DJ51" i="11"/>
  <c r="AX51" i="11"/>
  <c r="HV51" i="11"/>
  <c r="GP51" i="11"/>
  <c r="FJ51" i="11"/>
  <c r="ED51" i="11"/>
  <c r="CX51" i="11"/>
  <c r="BR51" i="11"/>
  <c r="AL51" i="11"/>
  <c r="HU51" i="11"/>
  <c r="GO51" i="11"/>
  <c r="FI51" i="11"/>
  <c r="EC51" i="11"/>
  <c r="CW51" i="11"/>
  <c r="BQ51" i="11"/>
  <c r="AK51" i="11"/>
  <c r="IB51" i="11"/>
  <c r="HL51" i="11"/>
  <c r="GV51" i="11"/>
  <c r="GF51" i="11"/>
  <c r="FP51" i="11"/>
  <c r="EZ51" i="11"/>
  <c r="EJ51" i="11"/>
  <c r="DT51" i="11"/>
  <c r="DD51" i="11"/>
  <c r="CN51" i="11"/>
  <c r="BX51" i="11"/>
  <c r="BH51" i="11"/>
  <c r="AR51" i="11"/>
  <c r="AB51" i="11"/>
  <c r="IE51" i="11"/>
  <c r="HO51" i="11"/>
  <c r="GY51" i="11"/>
  <c r="GI51" i="11"/>
  <c r="FS51" i="11"/>
  <c r="FC51" i="11"/>
  <c r="EM51" i="11"/>
  <c r="DW51" i="11"/>
  <c r="DG51" i="11"/>
  <c r="CQ51" i="11"/>
  <c r="CA51" i="11"/>
  <c r="BK51" i="11"/>
  <c r="AU51" i="11"/>
  <c r="AE51" i="11"/>
  <c r="BV33" i="11"/>
  <c r="HZ33" i="11"/>
  <c r="HJ33" i="11"/>
  <c r="HY33" i="11"/>
  <c r="FM33" i="11"/>
  <c r="DA33" i="11"/>
  <c r="AO33" i="11"/>
  <c r="GL33" i="11"/>
  <c r="DZ33" i="11"/>
  <c r="BN33" i="11"/>
  <c r="HQ33" i="11"/>
  <c r="FE33" i="11"/>
  <c r="CS33" i="11"/>
  <c r="AG33" i="11"/>
  <c r="HN33" i="11"/>
  <c r="GH33" i="11"/>
  <c r="FB33" i="11"/>
  <c r="DV33" i="11"/>
  <c r="CP33" i="11"/>
  <c r="BJ33" i="11"/>
  <c r="AD33" i="11"/>
  <c r="HM33" i="11"/>
  <c r="GG33" i="11"/>
  <c r="FA33" i="11"/>
  <c r="DU33" i="11"/>
  <c r="CO33" i="11"/>
  <c r="BI33" i="11"/>
  <c r="AC33" i="11"/>
  <c r="HX33" i="11"/>
  <c r="HH33" i="11"/>
  <c r="GR33" i="11"/>
  <c r="GB33" i="11"/>
  <c r="FL33" i="11"/>
  <c r="EV33" i="11"/>
  <c r="EF33" i="11"/>
  <c r="DP33" i="11"/>
  <c r="CZ33" i="11"/>
  <c r="CJ33" i="11"/>
  <c r="BT33" i="11"/>
  <c r="BD33" i="11"/>
  <c r="AN33" i="11"/>
  <c r="X33" i="11"/>
  <c r="IA33" i="11"/>
  <c r="HK33" i="11"/>
  <c r="GU33" i="11"/>
  <c r="GE33" i="11"/>
  <c r="FO33" i="11"/>
  <c r="EY33" i="11"/>
  <c r="EI33" i="11"/>
  <c r="DS33" i="11"/>
  <c r="DC33" i="11"/>
  <c r="CM33" i="11"/>
  <c r="BW33" i="11"/>
  <c r="BG33" i="11"/>
  <c r="AQ33" i="11"/>
  <c r="AA33" i="11"/>
  <c r="GK51" i="11"/>
  <c r="DY51" i="11"/>
  <c r="BM51" i="11"/>
  <c r="HZ51" i="11"/>
  <c r="FN51" i="11"/>
  <c r="DB51" i="11"/>
  <c r="AP51" i="11"/>
  <c r="GS51" i="11"/>
  <c r="EG51" i="11"/>
  <c r="BU51" i="11"/>
  <c r="HR51" i="11"/>
  <c r="FF51" i="11"/>
  <c r="CT51" i="11"/>
  <c r="AH51" i="11"/>
  <c r="HN51" i="11"/>
  <c r="GH51" i="11"/>
  <c r="FB51" i="11"/>
  <c r="DV51" i="11"/>
  <c r="CP51" i="11"/>
  <c r="BJ51" i="11"/>
  <c r="AD51" i="11"/>
  <c r="HM51" i="11"/>
  <c r="GG51" i="11"/>
  <c r="FA51" i="11"/>
  <c r="DU51" i="11"/>
  <c r="CO51" i="11"/>
  <c r="BI51" i="11"/>
  <c r="AC51" i="11"/>
  <c r="HX51" i="11"/>
  <c r="HH51" i="11"/>
  <c r="GR51" i="11"/>
  <c r="GB51" i="11"/>
  <c r="FL51" i="11"/>
  <c r="EV51" i="11"/>
  <c r="EF51" i="11"/>
  <c r="DP51" i="11"/>
  <c r="CZ51" i="11"/>
  <c r="CJ51" i="11"/>
  <c r="BT51" i="11"/>
  <c r="BD51" i="11"/>
  <c r="AN51" i="11"/>
  <c r="X51" i="11"/>
  <c r="IA51" i="11"/>
  <c r="HK51" i="11"/>
  <c r="GU51" i="11"/>
  <c r="GE51" i="11"/>
  <c r="FO51" i="11"/>
  <c r="EY51" i="11"/>
  <c r="EI51" i="11"/>
  <c r="DS51" i="11"/>
  <c r="DC51" i="11"/>
  <c r="CM51" i="11"/>
  <c r="BW51" i="11"/>
  <c r="BG51" i="11"/>
  <c r="AQ51" i="11"/>
  <c r="AA51" i="11"/>
  <c r="BP32" i="11"/>
  <c r="EB32" i="11"/>
  <c r="GN32" i="11"/>
  <c r="AG32" i="11"/>
  <c r="CS32" i="11"/>
  <c r="FE32" i="11"/>
  <c r="HQ32" i="11"/>
  <c r="DN32" i="11"/>
  <c r="W32" i="11"/>
  <c r="EU32" i="11"/>
  <c r="AX32" i="11"/>
  <c r="FV32" i="11"/>
  <c r="EQ32" i="11"/>
  <c r="CU32" i="11"/>
  <c r="BT32" i="11"/>
  <c r="AR32" i="11"/>
  <c r="DD32" i="11"/>
  <c r="FP32" i="11"/>
  <c r="IB32" i="11"/>
  <c r="BU32" i="11"/>
  <c r="EG32" i="11"/>
  <c r="GS32" i="11"/>
  <c r="BG32" i="11"/>
  <c r="FN32" i="11"/>
  <c r="HW32" i="11"/>
  <c r="BK32" i="11"/>
  <c r="DF32" i="11"/>
  <c r="FQ32" i="11"/>
  <c r="AS32" i="11"/>
  <c r="EN32" i="11"/>
  <c r="HS32" i="11"/>
  <c r="FF32" i="11"/>
  <c r="HO32" i="11"/>
  <c r="AU32" i="11"/>
  <c r="CX32" i="11"/>
  <c r="FI32" i="11"/>
  <c r="AK32" i="11"/>
  <c r="EF32" i="11"/>
  <c r="FG32" i="11"/>
  <c r="DC32" i="11"/>
  <c r="BN32" i="11"/>
  <c r="DW32" i="11"/>
  <c r="FR32" i="11"/>
  <c r="HM32" i="11"/>
  <c r="CO32" i="11"/>
  <c r="GJ32" i="11"/>
  <c r="P32" i="11"/>
  <c r="CH32" i="11"/>
  <c r="AB32" i="11"/>
  <c r="BE32" i="11"/>
  <c r="AL32" i="11"/>
  <c r="AP32" i="11"/>
  <c r="GW32" i="11"/>
  <c r="AH32" i="11"/>
  <c r="GO32" i="11"/>
  <c r="AY32" i="11"/>
  <c r="HN32" i="11"/>
  <c r="HP32" i="11"/>
  <c r="T32" i="11"/>
  <c r="CF32" i="11"/>
  <c r="ER32" i="11"/>
  <c r="HD32" i="11"/>
  <c r="AW32" i="11"/>
  <c r="DI32" i="11"/>
  <c r="FU32" i="11"/>
  <c r="V32" i="11"/>
  <c r="ET32" i="11"/>
  <c r="BC32" i="11"/>
  <c r="GA32" i="11"/>
  <c r="CD32" i="11"/>
  <c r="HB32" i="11"/>
  <c r="AA32" i="11"/>
  <c r="X32" i="11"/>
  <c r="CJ32" i="11"/>
  <c r="BH32" i="11"/>
  <c r="DT32" i="11"/>
  <c r="GF32" i="11"/>
  <c r="Y32" i="11"/>
  <c r="CK32" i="11"/>
  <c r="EW32" i="11"/>
  <c r="HI32" i="11"/>
  <c r="DK32" i="11"/>
  <c r="DZ32" i="11"/>
  <c r="GI32" i="11"/>
  <c r="ID32" i="11"/>
  <c r="BR32" i="11"/>
  <c r="EK32" i="11"/>
  <c r="IF32" i="11"/>
  <c r="DH32" i="11"/>
  <c r="IA32" i="11"/>
  <c r="CE32" i="11"/>
  <c r="DR32" i="11"/>
  <c r="FS32" i="11"/>
  <c r="HV32" i="11"/>
  <c r="BJ32" i="11"/>
  <c r="EC32" i="11"/>
  <c r="HX32" i="11"/>
  <c r="CR32" i="11"/>
  <c r="DS32" i="11"/>
  <c r="GL32" i="11"/>
  <c r="Z32" i="11"/>
  <c r="CA32" i="11"/>
  <c r="ED32" i="11"/>
  <c r="GG32" i="11"/>
  <c r="BI32" i="11"/>
  <c r="FD32" i="11"/>
  <c r="DL32" i="11"/>
  <c r="HA32" i="11"/>
  <c r="DO32" i="11"/>
  <c r="EP32" i="11"/>
  <c r="AI32" i="11"/>
  <c r="CN32" i="11"/>
  <c r="HL32" i="11"/>
  <c r="GC32" i="11"/>
  <c r="AQ32" i="11"/>
  <c r="FB32" i="11"/>
  <c r="FT32" i="11"/>
  <c r="GT32" i="11"/>
  <c r="EL32" i="11"/>
  <c r="FL32" i="11"/>
  <c r="EA32" i="11"/>
  <c r="FK32" i="11"/>
  <c r="DU32" i="11"/>
  <c r="AJ32" i="11"/>
  <c r="CV32" i="11"/>
  <c r="FH32" i="11"/>
  <c r="HT32" i="11"/>
  <c r="BM32" i="11"/>
  <c r="DY32" i="11"/>
  <c r="GK32" i="11"/>
  <c r="BB32" i="11"/>
  <c r="FZ32" i="11"/>
  <c r="CI32" i="11"/>
  <c r="HG32" i="11"/>
  <c r="DJ32" i="11"/>
  <c r="EI32" i="11"/>
  <c r="EY32" i="11"/>
  <c r="AN32" i="11"/>
  <c r="CZ32" i="11"/>
  <c r="BX32" i="11"/>
  <c r="EJ32" i="11"/>
  <c r="GV32" i="11"/>
  <c r="AO32" i="11"/>
  <c r="DA32" i="11"/>
  <c r="FM32" i="11"/>
  <c r="HY32" i="11"/>
  <c r="GM32" i="11"/>
  <c r="GU32" i="11"/>
  <c r="CL32" i="11"/>
  <c r="EM32" i="11"/>
  <c r="GP32" i="11"/>
  <c r="IC32" i="11"/>
  <c r="DE32" i="11"/>
  <c r="GZ32" i="11"/>
  <c r="AV32" i="11"/>
  <c r="BO32" i="11"/>
  <c r="FO32" i="11"/>
  <c r="BV32" i="11"/>
  <c r="EE32" i="11"/>
  <c r="GH32" i="11"/>
  <c r="HU32" i="11"/>
  <c r="CW32" i="11"/>
  <c r="GR32" i="11"/>
  <c r="AF32" i="11"/>
  <c r="HC32" i="11"/>
  <c r="EX32" i="11"/>
  <c r="GY32" i="11"/>
  <c r="AM32" i="11"/>
  <c r="CP32" i="11"/>
  <c r="FA32" i="11"/>
  <c r="AC32" i="11"/>
  <c r="DX32" i="11"/>
  <c r="AZ32" i="11"/>
  <c r="FX32" i="11"/>
  <c r="Q32" i="11"/>
  <c r="CC32" i="11"/>
  <c r="EO32" i="11"/>
  <c r="HF32" i="11"/>
  <c r="R32" i="11"/>
  <c r="S32" i="11"/>
  <c r="BD32" i="11"/>
  <c r="EZ32" i="11"/>
  <c r="DQ32" i="11"/>
  <c r="HJ32" i="11"/>
  <c r="CY32" i="11"/>
  <c r="BY32" i="11"/>
  <c r="GE32" i="11"/>
  <c r="CQ32" i="11"/>
  <c r="BQ32" i="11"/>
  <c r="DB32" i="11"/>
  <c r="AT32" i="11"/>
  <c r="CB32" i="11"/>
  <c r="L1" i="8"/>
  <c r="L2" i="8" s="1"/>
  <c r="GD33" i="11"/>
  <c r="FN33" i="11"/>
  <c r="EX33" i="11"/>
  <c r="HI33" i="11"/>
  <c r="EW33" i="11"/>
  <c r="CK33" i="11"/>
  <c r="Y33" i="11"/>
  <c r="FV33" i="11"/>
  <c r="DJ33" i="11"/>
  <c r="AX33" i="11"/>
  <c r="HA33" i="11"/>
  <c r="EO33" i="11"/>
  <c r="CC33" i="11"/>
  <c r="Q33" i="11"/>
  <c r="HF33" i="11"/>
  <c r="FZ33" i="11"/>
  <c r="ET33" i="11"/>
  <c r="DN33" i="11"/>
  <c r="CH33" i="11"/>
  <c r="BB33" i="11"/>
  <c r="V33" i="11"/>
  <c r="HE33" i="11"/>
  <c r="FY33" i="11"/>
  <c r="ES33" i="11"/>
  <c r="DM33" i="11"/>
  <c r="CG33" i="11"/>
  <c r="BA33" i="11"/>
  <c r="U33" i="11"/>
  <c r="HT33" i="11"/>
  <c r="HD33" i="11"/>
  <c r="GN33" i="11"/>
  <c r="FX33" i="11"/>
  <c r="FH33" i="11"/>
  <c r="ER33" i="11"/>
  <c r="EB33" i="11"/>
  <c r="DL33" i="11"/>
  <c r="CV33" i="11"/>
  <c r="CF33" i="11"/>
  <c r="BP33" i="11"/>
  <c r="AZ33" i="11"/>
  <c r="AJ33" i="11"/>
  <c r="T33" i="11"/>
  <c r="HW33" i="11"/>
  <c r="HG33" i="11"/>
  <c r="GQ33" i="11"/>
  <c r="GA33" i="11"/>
  <c r="FK33" i="11"/>
  <c r="EU33" i="11"/>
  <c r="EE33" i="11"/>
  <c r="DO33" i="11"/>
  <c r="CY33" i="11"/>
  <c r="CI33" i="11"/>
  <c r="BS33" i="11"/>
  <c r="BC33" i="11"/>
  <c r="AM33" i="11"/>
  <c r="FU51" i="11"/>
  <c r="DI51" i="11"/>
  <c r="AW51" i="11"/>
  <c r="HJ51" i="11"/>
  <c r="EX51" i="11"/>
  <c r="CL51" i="11"/>
  <c r="Z51" i="11"/>
  <c r="GC51" i="11"/>
  <c r="DQ51" i="11"/>
  <c r="BE51" i="11"/>
  <c r="HB51" i="11"/>
  <c r="EP51" i="11"/>
  <c r="CD51" i="11"/>
  <c r="R51" i="11"/>
  <c r="HF51" i="11"/>
  <c r="FZ51" i="11"/>
  <c r="ET51" i="11"/>
  <c r="DN51" i="11"/>
  <c r="CH51" i="11"/>
  <c r="BB51" i="11"/>
  <c r="V51" i="11"/>
  <c r="HE51" i="11"/>
  <c r="FY51" i="11"/>
  <c r="ES51" i="11"/>
  <c r="DM51" i="11"/>
  <c r="CG51" i="11"/>
  <c r="BA51" i="11"/>
  <c r="U51" i="11"/>
  <c r="HT51" i="11"/>
  <c r="HD51" i="11"/>
  <c r="GN51" i="11"/>
  <c r="FX51" i="11"/>
  <c r="FH51" i="11"/>
  <c r="ER51" i="11"/>
  <c r="EB51" i="11"/>
  <c r="DL51" i="11"/>
  <c r="CV51" i="11"/>
  <c r="CF51" i="11"/>
  <c r="BP51" i="11"/>
  <c r="AZ51" i="11"/>
  <c r="AJ51" i="11"/>
  <c r="T51" i="11"/>
  <c r="HW51" i="11"/>
  <c r="HG51" i="11"/>
  <c r="GQ51" i="11"/>
  <c r="GA51" i="11"/>
  <c r="FK51" i="11"/>
  <c r="EU51" i="11"/>
  <c r="EE51" i="11"/>
  <c r="DO51" i="11"/>
  <c r="CY51" i="11"/>
  <c r="CI51" i="11"/>
  <c r="BS51" i="11"/>
  <c r="BC51" i="11"/>
  <c r="AM51" i="11"/>
  <c r="IE32" i="11"/>
  <c r="BS32" i="11"/>
  <c r="DV32" i="11"/>
  <c r="FY32" i="11"/>
  <c r="BA32" i="11"/>
  <c r="EV32" i="11"/>
  <c r="BZ45" i="11"/>
  <c r="EL45" i="11"/>
  <c r="GX45" i="11"/>
  <c r="BA45" i="11"/>
  <c r="EI45" i="11"/>
  <c r="HP45" i="11"/>
  <c r="CC45" i="11"/>
  <c r="FK45" i="11"/>
  <c r="AS45" i="11"/>
  <c r="HH45" i="11"/>
  <c r="FH45" i="11"/>
  <c r="CZ45" i="11"/>
  <c r="FX45" i="11"/>
  <c r="FM45" i="11"/>
  <c r="BN45" i="11"/>
  <c r="DZ45" i="11"/>
  <c r="GL45" i="11"/>
  <c r="AK45" i="11"/>
  <c r="DS45" i="11"/>
  <c r="GZ45" i="11"/>
  <c r="BM45" i="11"/>
  <c r="EU45" i="11"/>
  <c r="IB45" i="11"/>
  <c r="GB45" i="11"/>
  <c r="EB45" i="11"/>
  <c r="BT45" i="11"/>
  <c r="AZ45" i="11"/>
  <c r="AO45" i="11"/>
  <c r="BB45" i="11"/>
  <c r="DN45" i="11"/>
  <c r="FZ45" i="11"/>
  <c r="U45" i="11"/>
  <c r="DC45" i="11"/>
  <c r="GJ45" i="11"/>
  <c r="AW45" i="11"/>
  <c r="EE45" i="11"/>
  <c r="HL45" i="11"/>
  <c r="EV45" i="11"/>
  <c r="CV45" i="11"/>
  <c r="AN45" i="11"/>
  <c r="HC45" i="11"/>
  <c r="DL45" i="11"/>
  <c r="EG45" i="11"/>
  <c r="AI45" i="11"/>
  <c r="EC45" i="11"/>
  <c r="BV45" i="11"/>
  <c r="BP45" i="11"/>
  <c r="AG45" i="11"/>
  <c r="FN45" i="11"/>
  <c r="DV45" i="11"/>
  <c r="GU45" i="11"/>
  <c r="HW45" i="11"/>
  <c r="BI45" i="11"/>
  <c r="AX45" i="11"/>
  <c r="P45" i="11"/>
  <c r="AR45" i="11"/>
  <c r="EK45" i="11"/>
  <c r="GR45" i="11"/>
  <c r="CX45" i="11"/>
  <c r="CG45" i="11"/>
  <c r="DI45" i="11"/>
  <c r="BE45" i="11"/>
  <c r="GI45" i="11"/>
  <c r="DW45" i="11"/>
  <c r="EH45" i="11"/>
  <c r="DO45" i="11"/>
  <c r="AD45" i="11"/>
  <c r="CP45" i="11"/>
  <c r="FB45" i="11"/>
  <c r="HN45" i="11"/>
  <c r="BW45" i="11"/>
  <c r="FD45" i="11"/>
  <c r="Q45" i="11"/>
  <c r="CY45" i="11"/>
  <c r="GF45" i="11"/>
  <c r="CJ45" i="11"/>
  <c r="AJ45" i="11"/>
  <c r="GY45" i="11"/>
  <c r="EQ45" i="11"/>
  <c r="DA45" i="11"/>
  <c r="R45" i="11"/>
  <c r="CD45" i="11"/>
  <c r="EP45" i="11"/>
  <c r="HB45" i="11"/>
  <c r="BG45" i="11"/>
  <c r="EN45" i="11"/>
  <c r="HU45" i="11"/>
  <c r="CI45" i="11"/>
  <c r="FP45" i="11"/>
  <c r="BD45" i="11"/>
  <c r="HS45" i="11"/>
  <c r="FS45" i="11"/>
  <c r="DK45" i="11"/>
  <c r="HO45" i="11"/>
  <c r="HD45" i="11"/>
  <c r="BR45" i="11"/>
  <c r="ED45" i="11"/>
  <c r="GP45" i="11"/>
  <c r="AQ45" i="11"/>
  <c r="DX45" i="11"/>
  <c r="HE45" i="11"/>
  <c r="BS45" i="11"/>
  <c r="EZ45" i="11"/>
  <c r="X45" i="11"/>
  <c r="GM45" i="11"/>
  <c r="EM45" i="11"/>
  <c r="CE45" i="11"/>
  <c r="CQ45" i="11"/>
  <c r="CF45" i="11"/>
  <c r="CO45" i="11"/>
  <c r="FE45" i="11"/>
  <c r="AV45" i="11"/>
  <c r="HY45" i="11"/>
  <c r="DP45" i="11"/>
  <c r="FT45" i="11"/>
  <c r="DB45" i="11"/>
  <c r="GH45" i="11"/>
  <c r="DM45" i="11"/>
  <c r="EO45" i="11"/>
  <c r="DQ45" i="11"/>
  <c r="GS45" i="11"/>
  <c r="FV45" i="11"/>
  <c r="GE45" i="11"/>
  <c r="HG45" i="11"/>
  <c r="AC45" i="11"/>
  <c r="AL45" i="11"/>
  <c r="HV45" i="11"/>
  <c r="AB45" i="11"/>
  <c r="DE45" i="11"/>
  <c r="FL45" i="11"/>
  <c r="HK45" i="11"/>
  <c r="IE45" i="11"/>
  <c r="AT45" i="11"/>
  <c r="DF45" i="11"/>
  <c r="FR45" i="11"/>
  <c r="ID45" i="11"/>
  <c r="CR45" i="11"/>
  <c r="FY45" i="11"/>
  <c r="AM45" i="11"/>
  <c r="DT45" i="11"/>
  <c r="HA45" i="11"/>
  <c r="EA45" i="11"/>
  <c r="CA45" i="11"/>
  <c r="S45" i="11"/>
  <c r="GG45" i="11"/>
  <c r="AE45" i="11"/>
  <c r="AH45" i="11"/>
  <c r="CT45" i="11"/>
  <c r="FF45" i="11"/>
  <c r="HR45" i="11"/>
  <c r="CB45" i="11"/>
  <c r="FI45" i="11"/>
  <c r="W45" i="11"/>
  <c r="DD45" i="11"/>
  <c r="GK45" i="11"/>
  <c r="CU45" i="11"/>
  <c r="AU45" i="11"/>
  <c r="HI45" i="11"/>
  <c r="FA45" i="11"/>
  <c r="ER45" i="11"/>
  <c r="V45" i="11"/>
  <c r="CH45" i="11"/>
  <c r="ET45" i="11"/>
  <c r="HF45" i="11"/>
  <c r="BL45" i="11"/>
  <c r="ES45" i="11"/>
  <c r="IA45" i="11"/>
  <c r="CN45" i="11"/>
  <c r="FU45" i="11"/>
  <c r="BO45" i="11"/>
  <c r="IC45" i="11"/>
  <c r="GC45" i="11"/>
  <c r="DU45" i="11"/>
  <c r="T45" i="11"/>
  <c r="EW45" i="11"/>
  <c r="BX45" i="11"/>
  <c r="GT45" i="11"/>
  <c r="FW45" i="11"/>
  <c r="GV45" i="11"/>
  <c r="CM45" i="11"/>
  <c r="AP45" i="11"/>
  <c r="BJ45" i="11"/>
  <c r="AF45" i="11"/>
  <c r="BH45" i="11"/>
  <c r="FQ45" i="11"/>
  <c r="HX45" i="11"/>
  <c r="DJ45" i="11"/>
  <c r="CW45" i="11"/>
  <c r="DY45" i="11"/>
  <c r="CK45" i="11"/>
  <c r="BU45" i="11"/>
  <c r="FJ45" i="11"/>
  <c r="FO45" i="11"/>
  <c r="GQ45" i="11"/>
  <c r="HT45" i="11"/>
  <c r="GW45" i="11"/>
  <c r="HZ45" i="11"/>
  <c r="AL38" i="11"/>
  <c r="GM30" i="11"/>
  <c r="FM30" i="11"/>
  <c r="FJ30" i="11"/>
  <c r="HG30" i="11"/>
  <c r="R30" i="11"/>
  <c r="AO30" i="11"/>
  <c r="CW38" i="11"/>
  <c r="U38" i="11"/>
  <c r="HD38" i="11"/>
  <c r="CV38" i="11"/>
  <c r="HM38" i="11"/>
  <c r="CO38" i="11"/>
  <c r="HL38" i="11"/>
  <c r="DD38" i="11"/>
  <c r="HI38" i="11"/>
  <c r="FE38" i="11"/>
  <c r="DI38" i="11"/>
  <c r="AW38" i="11"/>
  <c r="HP38" i="11"/>
  <c r="FL38" i="11"/>
  <c r="CZ38" i="11"/>
  <c r="BD38" i="11"/>
  <c r="IA38" i="11"/>
  <c r="GU38" i="11"/>
  <c r="FS38" i="11"/>
  <c r="EU38" i="11"/>
  <c r="DO38" i="11"/>
  <c r="CM38" i="11"/>
  <c r="BK38" i="11"/>
  <c r="AE38" i="11"/>
  <c r="HV38" i="11"/>
  <c r="GT38" i="11"/>
  <c r="FN38" i="11"/>
  <c r="EL38" i="11"/>
  <c r="DN38" i="11"/>
  <c r="CH38" i="11"/>
  <c r="BF38" i="11"/>
  <c r="AD38" i="11"/>
  <c r="ES38" i="11"/>
  <c r="FY38" i="11"/>
  <c r="FH38" i="11"/>
  <c r="AJ38" i="11"/>
  <c r="FA38" i="11"/>
  <c r="BI38" i="11"/>
  <c r="EZ38" i="11"/>
  <c r="AR38" i="11"/>
  <c r="GK38" i="11"/>
  <c r="DY38" i="11"/>
  <c r="CC38" i="11"/>
  <c r="Y38" i="11"/>
  <c r="GJ38" i="11"/>
  <c r="EF38" i="11"/>
  <c r="CJ38" i="11"/>
  <c r="X38" i="11"/>
  <c r="HK38" i="11"/>
  <c r="GI38" i="11"/>
  <c r="FC38" i="11"/>
  <c r="EE38" i="11"/>
  <c r="DC38" i="11"/>
  <c r="BW38" i="11"/>
  <c r="AU38" i="11"/>
  <c r="W38" i="11"/>
  <c r="HF38" i="11"/>
  <c r="GD38" i="11"/>
  <c r="FB38" i="11"/>
  <c r="DV38" i="11"/>
  <c r="CX38" i="11"/>
  <c r="BV38" i="11"/>
  <c r="AP38" i="11"/>
  <c r="CA30" i="11"/>
  <c r="EA30" i="11"/>
  <c r="EQ30" i="11"/>
  <c r="CB30" i="11"/>
  <c r="CD30" i="11"/>
  <c r="BI30" i="11"/>
  <c r="AK38" i="11"/>
  <c r="BQ38" i="11"/>
  <c r="FX38" i="11"/>
  <c r="CF38" i="11"/>
  <c r="GG38" i="11"/>
  <c r="BY38" i="11"/>
  <c r="GF38" i="11"/>
  <c r="BH38" i="11"/>
  <c r="HA38" i="11"/>
  <c r="EW38" i="11"/>
  <c r="CK38" i="11"/>
  <c r="AG38" i="11"/>
  <c r="HH38" i="11"/>
  <c r="EV38" i="11"/>
  <c r="CR38" i="11"/>
  <c r="AN38" i="11"/>
  <c r="HO38" i="11"/>
  <c r="GQ38" i="11"/>
  <c r="FO38" i="11"/>
  <c r="EI38" i="11"/>
  <c r="DG38" i="11"/>
  <c r="CI38" i="11"/>
  <c r="BC38" i="11"/>
  <c r="AA38" i="11"/>
  <c r="HN38" i="11"/>
  <c r="GH38" i="11"/>
  <c r="FJ38" i="11"/>
  <c r="EH38" i="11"/>
  <c r="DB38" i="11"/>
  <c r="BZ38" i="11"/>
  <c r="BB38" i="11"/>
  <c r="V38" i="11"/>
  <c r="FX30" i="11"/>
  <c r="EY30" i="11"/>
  <c r="HW30" i="11"/>
  <c r="DP30" i="11"/>
  <c r="EP30" i="11"/>
  <c r="DA30" i="11"/>
  <c r="FI38" i="11"/>
  <c r="CG38" i="11"/>
  <c r="BA38" i="11"/>
  <c r="DL38" i="11"/>
  <c r="T38" i="11"/>
  <c r="EK38" i="11"/>
  <c r="IB38" i="11"/>
  <c r="DT38" i="11"/>
  <c r="AB38" i="11"/>
  <c r="FU38" i="11"/>
  <c r="DQ38" i="11"/>
  <c r="BM38" i="11"/>
  <c r="HX38" i="11"/>
  <c r="GB38" i="11"/>
  <c r="DX38" i="11"/>
  <c r="BL38" i="11"/>
  <c r="IE38" i="11"/>
  <c r="HG38" i="11"/>
  <c r="GA38" i="11"/>
  <c r="EY38" i="11"/>
  <c r="DW38" i="11"/>
  <c r="CQ38" i="11"/>
  <c r="BS38" i="11"/>
  <c r="AQ38" i="11"/>
  <c r="HZ38" i="11"/>
  <c r="GX38" i="11"/>
  <c r="FZ38" i="11"/>
  <c r="ET38" i="11"/>
  <c r="DR38" i="11"/>
  <c r="CP38" i="11"/>
  <c r="BJ38" i="11"/>
  <c r="EJ30" i="11"/>
  <c r="GV30" i="11"/>
  <c r="CN30" i="11"/>
  <c r="HB30" i="11"/>
  <c r="AL30" i="11"/>
  <c r="AT49" i="11"/>
  <c r="AK42" i="11"/>
  <c r="IB53" i="11"/>
  <c r="P53" i="11"/>
  <c r="DZ53" i="11"/>
  <c r="DJ53" i="11"/>
  <c r="AU53" i="11"/>
  <c r="EI53" i="11"/>
  <c r="FU53" i="11"/>
  <c r="GR53" i="11"/>
  <c r="DK53" i="11"/>
  <c r="FQ53" i="11"/>
  <c r="EU53" i="11"/>
  <c r="CF53" i="11"/>
  <c r="HB53" i="11"/>
  <c r="AT53" i="11"/>
  <c r="CS53" i="11"/>
  <c r="CY53" i="11"/>
  <c r="AZ53" i="11"/>
  <c r="GX53" i="11"/>
  <c r="AH53" i="11"/>
  <c r="CC53" i="11"/>
  <c r="HO53" i="11"/>
  <c r="BT53" i="11"/>
  <c r="GZ53" i="11"/>
  <c r="FP53" i="11"/>
  <c r="HC53" i="11"/>
  <c r="AY53" i="11"/>
  <c r="FR53" i="11"/>
  <c r="CD53" i="11"/>
  <c r="HQ53" i="11"/>
  <c r="EK53" i="11"/>
  <c r="AW53" i="11"/>
  <c r="FS53" i="11"/>
  <c r="BD53" i="11"/>
  <c r="EN53" i="11"/>
  <c r="ER53" i="11"/>
  <c r="GU53" i="11"/>
  <c r="S53" i="11"/>
  <c r="FF53" i="11"/>
  <c r="BZ53" i="11"/>
  <c r="HA53" i="11"/>
  <c r="DY53" i="11"/>
  <c r="AS53" i="11"/>
  <c r="DG53" i="11"/>
  <c r="GB53" i="11"/>
  <c r="HW53" i="11"/>
  <c r="AM53" i="11"/>
  <c r="DX53" i="11"/>
  <c r="HD53" i="11"/>
  <c r="DL53" i="11"/>
  <c r="AR53" i="11"/>
  <c r="FW53" i="11"/>
  <c r="CE53" i="11"/>
  <c r="ID53" i="11"/>
  <c r="GL53" i="11"/>
  <c r="EP53" i="11"/>
  <c r="DF53" i="11"/>
  <c r="BN53" i="11"/>
  <c r="R53" i="11"/>
  <c r="GW53" i="11"/>
  <c r="FE53" i="11"/>
  <c r="DI53" i="11"/>
  <c r="BY53" i="11"/>
  <c r="AG53" i="11"/>
  <c r="BM42" i="11"/>
  <c r="CW42" i="11"/>
  <c r="IE53" i="11"/>
  <c r="CQ53" i="11"/>
  <c r="EF53" i="11"/>
  <c r="FK53" i="11"/>
  <c r="W53" i="11"/>
  <c r="CB53" i="11"/>
  <c r="FX53" i="11"/>
  <c r="DD53" i="11"/>
  <c r="T53" i="11"/>
  <c r="EQ53" i="11"/>
  <c r="BW53" i="11"/>
  <c r="HR53" i="11"/>
  <c r="FV53" i="11"/>
  <c r="EL53" i="11"/>
  <c r="CT53" i="11"/>
  <c r="AX53" i="11"/>
  <c r="IC53" i="11"/>
  <c r="GK53" i="11"/>
  <c r="EO53" i="11"/>
  <c r="DE53" i="11"/>
  <c r="BM53" i="11"/>
  <c r="Q53" i="11"/>
  <c r="FC53" i="11"/>
  <c r="AE53" i="11"/>
  <c r="DP53" i="11"/>
  <c r="HG53" i="11"/>
  <c r="CI53" i="11"/>
  <c r="GJ53" i="11"/>
  <c r="BL53" i="11"/>
  <c r="GV53" i="11"/>
  <c r="EJ53" i="11"/>
  <c r="BX53" i="11"/>
  <c r="IA53" i="11"/>
  <c r="FO53" i="11"/>
  <c r="DC53" i="11"/>
  <c r="AQ53" i="11"/>
  <c r="HN53" i="11"/>
  <c r="GH53" i="11"/>
  <c r="FB53" i="11"/>
  <c r="DV53" i="11"/>
  <c r="CP53" i="11"/>
  <c r="BJ53" i="11"/>
  <c r="AD53" i="11"/>
  <c r="HM53" i="11"/>
  <c r="GG53" i="11"/>
  <c r="FA53" i="11"/>
  <c r="DU53" i="11"/>
  <c r="CO53" i="11"/>
  <c r="BI53" i="11"/>
  <c r="AC53" i="11"/>
  <c r="DU30" i="11"/>
  <c r="GM42" i="11"/>
  <c r="GY53" i="11"/>
  <c r="EM53" i="11"/>
  <c r="CA53" i="11"/>
  <c r="HX53" i="11"/>
  <c r="FL53" i="11"/>
  <c r="CZ53" i="11"/>
  <c r="AN53" i="11"/>
  <c r="GQ53" i="11"/>
  <c r="EE53" i="11"/>
  <c r="BS53" i="11"/>
  <c r="IF53" i="11"/>
  <c r="FT53" i="11"/>
  <c r="DH53" i="11"/>
  <c r="AV53" i="11"/>
  <c r="HT53" i="11"/>
  <c r="GN53" i="11"/>
  <c r="FH53" i="11"/>
  <c r="EB53" i="11"/>
  <c r="CV53" i="11"/>
  <c r="BP53" i="11"/>
  <c r="AJ53" i="11"/>
  <c r="HS53" i="11"/>
  <c r="GM53" i="11"/>
  <c r="FG53" i="11"/>
  <c r="EA53" i="11"/>
  <c r="CU53" i="11"/>
  <c r="BO53" i="11"/>
  <c r="AI53" i="11"/>
  <c r="HZ53" i="11"/>
  <c r="HJ53" i="11"/>
  <c r="GT53" i="11"/>
  <c r="GD53" i="11"/>
  <c r="FN53" i="11"/>
  <c r="EX53" i="11"/>
  <c r="EH53" i="11"/>
  <c r="DR53" i="11"/>
  <c r="DB53" i="11"/>
  <c r="CL53" i="11"/>
  <c r="BV53" i="11"/>
  <c r="BF53" i="11"/>
  <c r="AP53" i="11"/>
  <c r="Z53" i="11"/>
  <c r="HY53" i="11"/>
  <c r="HI53" i="11"/>
  <c r="GS53" i="11"/>
  <c r="GC53" i="11"/>
  <c r="FM53" i="11"/>
  <c r="EW53" i="11"/>
  <c r="EG53" i="11"/>
  <c r="DQ53" i="11"/>
  <c r="DA53" i="11"/>
  <c r="CK53" i="11"/>
  <c r="BU53" i="11"/>
  <c r="BE53" i="11"/>
  <c r="AO53" i="11"/>
  <c r="Y53" i="11"/>
  <c r="GY30" i="11"/>
  <c r="HE30" i="11"/>
  <c r="AZ30" i="11"/>
  <c r="HM30" i="11"/>
  <c r="HV30" i="11"/>
  <c r="CX30" i="11"/>
  <c r="AA42" i="11"/>
  <c r="GI53" i="11"/>
  <c r="DW53" i="11"/>
  <c r="BK53" i="11"/>
  <c r="HH53" i="11"/>
  <c r="EV53" i="11"/>
  <c r="CJ53" i="11"/>
  <c r="X53" i="11"/>
  <c r="GA53" i="11"/>
  <c r="DO53" i="11"/>
  <c r="BC53" i="11"/>
  <c r="HP53" i="11"/>
  <c r="FD53" i="11"/>
  <c r="CR53" i="11"/>
  <c r="AF53" i="11"/>
  <c r="HL53" i="11"/>
  <c r="GF53" i="11"/>
  <c r="EZ53" i="11"/>
  <c r="DT53" i="11"/>
  <c r="CN53" i="11"/>
  <c r="BH53" i="11"/>
  <c r="AB53" i="11"/>
  <c r="HK53" i="11"/>
  <c r="GE53" i="11"/>
  <c r="EY53" i="11"/>
  <c r="DS53" i="11"/>
  <c r="CM53" i="11"/>
  <c r="BG53" i="11"/>
  <c r="AA53" i="11"/>
  <c r="HV53" i="11"/>
  <c r="HF53" i="11"/>
  <c r="GP53" i="11"/>
  <c r="FZ53" i="11"/>
  <c r="FJ53" i="11"/>
  <c r="ET53" i="11"/>
  <c r="ED53" i="11"/>
  <c r="DN53" i="11"/>
  <c r="CX53" i="11"/>
  <c r="CH53" i="11"/>
  <c r="BR53" i="11"/>
  <c r="BB53" i="11"/>
  <c r="AL53" i="11"/>
  <c r="V53" i="11"/>
  <c r="HU53" i="11"/>
  <c r="HE53" i="11"/>
  <c r="GO53" i="11"/>
  <c r="FY53" i="11"/>
  <c r="FI53" i="11"/>
  <c r="ES53" i="11"/>
  <c r="EC53" i="11"/>
  <c r="DM53" i="11"/>
  <c r="CW53" i="11"/>
  <c r="CG53" i="11"/>
  <c r="BQ53" i="11"/>
  <c r="BA53" i="11"/>
  <c r="AK53" i="11"/>
  <c r="U53" i="11"/>
  <c r="GB42" i="11"/>
  <c r="BV42" i="11"/>
  <c r="FK42" i="11"/>
  <c r="AX42" i="11"/>
  <c r="FD42" i="11"/>
  <c r="ER42" i="11"/>
  <c r="HJ42" i="11"/>
  <c r="HE42" i="11"/>
  <c r="BK42" i="11"/>
  <c r="CN42" i="11"/>
  <c r="FF42" i="11"/>
  <c r="DY42" i="11"/>
  <c r="CB42" i="11"/>
  <c r="BC42" i="11"/>
  <c r="EQ42" i="11"/>
  <c r="ED42" i="11"/>
  <c r="GC42" i="11"/>
  <c r="AU49" i="11"/>
  <c r="GJ42" i="11"/>
  <c r="HO42" i="11"/>
  <c r="DP42" i="11"/>
  <c r="HT42" i="11"/>
  <c r="BH42" i="11"/>
  <c r="DK42" i="11"/>
  <c r="GT42" i="11"/>
  <c r="DN42" i="11"/>
  <c r="AH42" i="11"/>
  <c r="FM42" i="11"/>
  <c r="CG42" i="11"/>
  <c r="DH42" i="11"/>
  <c r="DW42" i="11"/>
  <c r="HW42" i="11"/>
  <c r="FX42" i="11"/>
  <c r="HS42" i="11"/>
  <c r="BG42" i="11"/>
  <c r="FV42" i="11"/>
  <c r="CL42" i="11"/>
  <c r="HU42" i="11"/>
  <c r="EO42" i="11"/>
  <c r="BE42" i="11"/>
  <c r="HL49" i="11"/>
  <c r="DX42" i="11"/>
  <c r="CR42" i="11"/>
  <c r="GY42" i="11"/>
  <c r="AU42" i="11"/>
  <c r="CJ42" i="11"/>
  <c r="EU42" i="11"/>
  <c r="HL42" i="11"/>
  <c r="EB42" i="11"/>
  <c r="AZ42" i="11"/>
  <c r="GE42" i="11"/>
  <c r="CU42" i="11"/>
  <c r="S42" i="11"/>
  <c r="GP42" i="11"/>
  <c r="EX42" i="11"/>
  <c r="DJ42" i="11"/>
  <c r="BR42" i="11"/>
  <c r="Z42" i="11"/>
  <c r="HA42" i="11"/>
  <c r="FI42" i="11"/>
  <c r="DQ42" i="11"/>
  <c r="CC42" i="11"/>
  <c r="Y42" i="11"/>
  <c r="HE49" i="11"/>
  <c r="FT42" i="11"/>
  <c r="EN42" i="11"/>
  <c r="FC42" i="11"/>
  <c r="GR42" i="11"/>
  <c r="X42" i="11"/>
  <c r="CI42" i="11"/>
  <c r="GF42" i="11"/>
  <c r="CV42" i="11"/>
  <c r="T42" i="11"/>
  <c r="EY42" i="11"/>
  <c r="BO42" i="11"/>
  <c r="HR42" i="11"/>
  <c r="FZ42" i="11"/>
  <c r="EH42" i="11"/>
  <c r="CT42" i="11"/>
  <c r="BB42" i="11"/>
  <c r="HY42" i="11"/>
  <c r="GK42" i="11"/>
  <c r="ES42" i="11"/>
  <c r="DA42" i="11"/>
  <c r="X49" i="11"/>
  <c r="HN49" i="11"/>
  <c r="AO49" i="11"/>
  <c r="Q49" i="11"/>
  <c r="DS49" i="11"/>
  <c r="HM49" i="11"/>
  <c r="BZ49" i="11"/>
  <c r="FV49" i="11"/>
  <c r="AW49" i="11"/>
  <c r="FE49" i="11"/>
  <c r="AY49" i="11"/>
  <c r="FL49" i="11"/>
  <c r="CQ49" i="11"/>
  <c r="CR49" i="11"/>
  <c r="DG49" i="11"/>
  <c r="EN49" i="11"/>
  <c r="DF49" i="11"/>
  <c r="GT49" i="11"/>
  <c r="BX49" i="11"/>
  <c r="GF49" i="11"/>
  <c r="CE49" i="11"/>
  <c r="GM49" i="11"/>
  <c r="ER49" i="11"/>
  <c r="FD49" i="11"/>
  <c r="FH49" i="11"/>
  <c r="DH49" i="11"/>
  <c r="AC42" i="11"/>
  <c r="AS42" i="11"/>
  <c r="BI42" i="11"/>
  <c r="BY42" i="11"/>
  <c r="CO42" i="11"/>
  <c r="DE42" i="11"/>
  <c r="DU42" i="11"/>
  <c r="EK42" i="11"/>
  <c r="FA42" i="11"/>
  <c r="FQ42" i="11"/>
  <c r="GG42" i="11"/>
  <c r="GW42" i="11"/>
  <c r="HM42" i="11"/>
  <c r="IC42" i="11"/>
  <c r="AD42" i="11"/>
  <c r="AT42" i="11"/>
  <c r="BJ42" i="11"/>
  <c r="BZ42" i="11"/>
  <c r="CP42" i="11"/>
  <c r="DF42" i="11"/>
  <c r="DV42" i="11"/>
  <c r="EL42" i="11"/>
  <c r="FB42" i="11"/>
  <c r="FR42" i="11"/>
  <c r="GH42" i="11"/>
  <c r="GX42" i="11"/>
  <c r="HN42" i="11"/>
  <c r="ID42" i="11"/>
  <c r="AQ42" i="11"/>
  <c r="BW42" i="11"/>
  <c r="DC42" i="11"/>
  <c r="EI42" i="11"/>
  <c r="FO42" i="11"/>
  <c r="GU42" i="11"/>
  <c r="IA42" i="11"/>
  <c r="AR42" i="11"/>
  <c r="BX42" i="11"/>
  <c r="DD42" i="11"/>
  <c r="EJ42" i="11"/>
  <c r="FP42" i="11"/>
  <c r="GV42" i="11"/>
  <c r="IB42" i="11"/>
  <c r="BS42" i="11"/>
  <c r="EE42" i="11"/>
  <c r="GQ42" i="11"/>
  <c r="AN42" i="11"/>
  <c r="CZ42" i="11"/>
  <c r="FL42" i="11"/>
  <c r="HX42" i="11"/>
  <c r="CA42" i="11"/>
  <c r="EM42" i="11"/>
  <c r="Q42" i="11"/>
  <c r="AG42" i="11"/>
  <c r="AW42" i="11"/>
  <c r="BL42" i="11"/>
  <c r="AV42" i="11"/>
  <c r="AF42" i="11"/>
  <c r="P42" i="11"/>
  <c r="GI42" i="11"/>
  <c r="DG42" i="11"/>
  <c r="AE42" i="11"/>
  <c r="EV42" i="11"/>
  <c r="BT42" i="11"/>
  <c r="HG42" i="11"/>
  <c r="DO42" i="11"/>
  <c r="AM42" i="11"/>
  <c r="HD42" i="11"/>
  <c r="FH42" i="11"/>
  <c r="DT42" i="11"/>
  <c r="CF42" i="11"/>
  <c r="AJ42" i="11"/>
  <c r="HK42" i="11"/>
  <c r="FW42" i="11"/>
  <c r="EA42" i="11"/>
  <c r="CM42" i="11"/>
  <c r="AY42" i="11"/>
  <c r="HZ42" i="11"/>
  <c r="HF42" i="11"/>
  <c r="GL42" i="11"/>
  <c r="FN42" i="11"/>
  <c r="ET42" i="11"/>
  <c r="DZ42" i="11"/>
  <c r="DB42" i="11"/>
  <c r="CH42" i="11"/>
  <c r="BN42" i="11"/>
  <c r="AP42" i="11"/>
  <c r="V42" i="11"/>
  <c r="HQ42" i="11"/>
  <c r="GS42" i="11"/>
  <c r="FY42" i="11"/>
  <c r="FE42" i="11"/>
  <c r="EG42" i="11"/>
  <c r="DM42" i="11"/>
  <c r="CS42" i="11"/>
  <c r="BU42" i="11"/>
  <c r="BA42" i="11"/>
  <c r="U42" i="11"/>
  <c r="FT49" i="11"/>
  <c r="AQ49" i="11"/>
  <c r="EF49" i="11"/>
  <c r="EE49" i="11"/>
  <c r="FB49" i="11"/>
  <c r="H22" i="11"/>
  <c r="IF42" i="11"/>
  <c r="HP42" i="11"/>
  <c r="GZ42" i="11"/>
  <c r="IE42" i="11"/>
  <c r="FS42" i="11"/>
  <c r="CQ42" i="11"/>
  <c r="HH42" i="11"/>
  <c r="EF42" i="11"/>
  <c r="BD42" i="11"/>
  <c r="GA42" i="11"/>
  <c r="CY42" i="11"/>
  <c r="W42" i="11"/>
  <c r="GN42" i="11"/>
  <c r="EZ42" i="11"/>
  <c r="DL42" i="11"/>
  <c r="BP42" i="11"/>
  <c r="AB42" i="11"/>
  <c r="HC42" i="11"/>
  <c r="FG42" i="11"/>
  <c r="DS42" i="11"/>
  <c r="CE42" i="11"/>
  <c r="AI42" i="11"/>
  <c r="HV42" i="11"/>
  <c r="HB42" i="11"/>
  <c r="GD42" i="11"/>
  <c r="FJ42" i="11"/>
  <c r="EP42" i="11"/>
  <c r="DR42" i="11"/>
  <c r="CX42" i="11"/>
  <c r="CD42" i="11"/>
  <c r="BF42" i="11"/>
  <c r="AL42" i="11"/>
  <c r="R42" i="11"/>
  <c r="HI42" i="11"/>
  <c r="GO42" i="11"/>
  <c r="FU42" i="11"/>
  <c r="EW42" i="11"/>
  <c r="EC42" i="11"/>
  <c r="DI42" i="11"/>
  <c r="CK42" i="11"/>
  <c r="BQ42" i="11"/>
  <c r="AO42" i="11"/>
  <c r="HI49" i="11"/>
  <c r="HD49" i="11"/>
  <c r="DE49" i="11"/>
  <c r="CY49" i="11"/>
  <c r="EH49" i="11"/>
  <c r="Z49" i="11"/>
  <c r="AK49" i="11"/>
  <c r="BQ49" i="11"/>
  <c r="CW49" i="11"/>
  <c r="CM49" i="11"/>
  <c r="GY49" i="11"/>
  <c r="EW49" i="11"/>
  <c r="CK49" i="11"/>
  <c r="AJ49" i="11"/>
  <c r="GU49" i="11"/>
  <c r="EI49" i="11"/>
  <c r="CG49" i="11"/>
  <c r="AF49" i="11"/>
  <c r="GI49" i="11"/>
  <c r="EG49" i="11"/>
  <c r="CF49" i="11"/>
  <c r="T49" i="11"/>
  <c r="HH49" i="11"/>
  <c r="GG49" i="11"/>
  <c r="FA49" i="11"/>
  <c r="EA49" i="11"/>
  <c r="CZ49" i="11"/>
  <c r="BT49" i="11"/>
  <c r="AS49" i="11"/>
  <c r="S49" i="11"/>
  <c r="HA49" i="11"/>
  <c r="GA49" i="11"/>
  <c r="EZ49" i="11"/>
  <c r="DT49" i="11"/>
  <c r="CS49" i="11"/>
  <c r="BS49" i="11"/>
  <c r="AM49" i="11"/>
  <c r="ID49" i="11"/>
  <c r="HJ49" i="11"/>
  <c r="GL49" i="11"/>
  <c r="FR49" i="11"/>
  <c r="EX49" i="11"/>
  <c r="DZ49" i="11"/>
  <c r="DB49" i="11"/>
  <c r="BV49" i="11"/>
  <c r="AP49" i="11"/>
  <c r="GZ49" i="11"/>
  <c r="IF49" i="11"/>
  <c r="AA49" i="11"/>
  <c r="P49" i="11"/>
  <c r="AV49" i="11"/>
  <c r="GN49" i="11"/>
  <c r="EB49" i="11"/>
  <c r="CA49" i="11"/>
  <c r="Y49" i="11"/>
  <c r="FY49" i="11"/>
  <c r="DX49" i="11"/>
  <c r="BW49" i="11"/>
  <c r="HY49" i="11"/>
  <c r="FX49" i="11"/>
  <c r="DW49" i="11"/>
  <c r="BK49" i="11"/>
  <c r="IC49" i="11"/>
  <c r="HC49" i="11"/>
  <c r="FW49" i="11"/>
  <c r="EV49" i="11"/>
  <c r="DU49" i="11"/>
  <c r="CO49" i="11"/>
  <c r="BO49" i="11"/>
  <c r="AN49" i="11"/>
  <c r="HW49" i="11"/>
  <c r="GV49" i="11"/>
  <c r="FU49" i="11"/>
  <c r="EO49" i="11"/>
  <c r="DO49" i="11"/>
  <c r="CN49" i="11"/>
  <c r="BH49" i="11"/>
  <c r="AG49" i="11"/>
  <c r="HZ49" i="11"/>
  <c r="HB49" i="11"/>
  <c r="GH49" i="11"/>
  <c r="FN49" i="11"/>
  <c r="EP49" i="11"/>
  <c r="DV49" i="11"/>
  <c r="CP49" i="11"/>
  <c r="BJ49" i="11"/>
  <c r="AD49" i="11"/>
  <c r="FI49" i="11"/>
  <c r="GO49" i="11"/>
  <c r="GE49" i="11"/>
  <c r="HK49" i="11"/>
  <c r="IE49" i="11"/>
  <c r="FS49" i="11"/>
  <c r="DQ49" i="11"/>
  <c r="BP49" i="11"/>
  <c r="HP49" i="11"/>
  <c r="FO49" i="11"/>
  <c r="DM49" i="11"/>
  <c r="BA49" i="11"/>
  <c r="HO49" i="11"/>
  <c r="FM49" i="11"/>
  <c r="DA49" i="11"/>
  <c r="AZ49" i="11"/>
  <c r="HX49" i="11"/>
  <c r="GR49" i="11"/>
  <c r="FQ49" i="11"/>
  <c r="EQ49" i="11"/>
  <c r="DK49" i="11"/>
  <c r="CJ49" i="11"/>
  <c r="BI49" i="11"/>
  <c r="AC49" i="11"/>
  <c r="HQ49" i="11"/>
  <c r="GQ49" i="11"/>
  <c r="FK49" i="11"/>
  <c r="EJ49" i="11"/>
  <c r="DI49" i="11"/>
  <c r="CC49" i="11"/>
  <c r="BC49" i="11"/>
  <c r="AB49" i="11"/>
  <c r="HR49" i="11"/>
  <c r="GX49" i="11"/>
  <c r="GD49" i="11"/>
  <c r="FF49" i="11"/>
  <c r="EL49" i="11"/>
  <c r="DR49" i="11"/>
  <c r="CL49" i="11"/>
  <c r="BF49" i="11"/>
  <c r="AS30" i="11"/>
  <c r="BY30" i="11"/>
  <c r="DE30" i="11"/>
  <c r="EK30" i="11"/>
  <c r="V30" i="11"/>
  <c r="BB30" i="11"/>
  <c r="CH30" i="11"/>
  <c r="DN30" i="11"/>
  <c r="ET30" i="11"/>
  <c r="FZ30" i="11"/>
  <c r="HF30" i="11"/>
  <c r="X30" i="11"/>
  <c r="CJ30" i="11"/>
  <c r="EV30" i="11"/>
  <c r="GR30" i="11"/>
  <c r="S30" i="11"/>
  <c r="CY30" i="11"/>
  <c r="FY30" i="11"/>
  <c r="IE30" i="11"/>
  <c r="CQ30" i="11"/>
  <c r="FT30" i="11"/>
  <c r="HY30" i="11"/>
  <c r="EU30" i="11"/>
  <c r="BP30" i="11"/>
  <c r="FP30" i="11"/>
  <c r="BC30" i="11"/>
  <c r="FG30" i="11"/>
  <c r="IA30" i="11"/>
  <c r="HO30" i="11"/>
  <c r="GK30" i="11"/>
  <c r="Y30" i="11"/>
  <c r="BE30" i="11"/>
  <c r="CK30" i="11"/>
  <c r="DQ30" i="11"/>
  <c r="EW30" i="11"/>
  <c r="AH30" i="11"/>
  <c r="BN30" i="11"/>
  <c r="CT30" i="11"/>
  <c r="DZ30" i="11"/>
  <c r="FF30" i="11"/>
  <c r="GL30" i="11"/>
  <c r="HR30" i="11"/>
  <c r="AV30" i="11"/>
  <c r="DH30" i="11"/>
  <c r="FQ30" i="11"/>
  <c r="HH30" i="11"/>
  <c r="AY30" i="11"/>
  <c r="EE30" i="11"/>
  <c r="GU30" i="11"/>
  <c r="AQ30" i="11"/>
  <c r="DW30" i="11"/>
  <c r="GO30" i="11"/>
  <c r="AR30" i="11"/>
  <c r="GQ30" i="11"/>
  <c r="CM30" i="11"/>
  <c r="GS30" i="11"/>
  <c r="BX30" i="11"/>
  <c r="FU30" i="11"/>
  <c r="EM30" i="11"/>
  <c r="CV30" i="11"/>
  <c r="AJ30" i="11"/>
  <c r="R38" i="11"/>
  <c r="AH38" i="11"/>
  <c r="AX38" i="11"/>
  <c r="BN38" i="11"/>
  <c r="CD38" i="11"/>
  <c r="CT38" i="11"/>
  <c r="DJ38" i="11"/>
  <c r="DZ38" i="11"/>
  <c r="EP38" i="11"/>
  <c r="FF38" i="11"/>
  <c r="FV38" i="11"/>
  <c r="GL38" i="11"/>
  <c r="HB38" i="11"/>
  <c r="HR38" i="11"/>
  <c r="S38" i="11"/>
  <c r="AI38" i="11"/>
  <c r="AY38" i="11"/>
  <c r="BO38" i="11"/>
  <c r="CE38" i="11"/>
  <c r="CU38" i="11"/>
  <c r="DK38" i="11"/>
  <c r="EA38" i="11"/>
  <c r="EQ38" i="11"/>
  <c r="FG38" i="11"/>
  <c r="FW38" i="11"/>
  <c r="GM38" i="11"/>
  <c r="HC38" i="11"/>
  <c r="HS38" i="11"/>
  <c r="P38" i="11"/>
  <c r="AV38" i="11"/>
  <c r="CB38" i="11"/>
  <c r="DH38" i="11"/>
  <c r="EN38" i="11"/>
  <c r="FT38" i="11"/>
  <c r="GZ38" i="11"/>
  <c r="IF38" i="11"/>
  <c r="AO38" i="11"/>
  <c r="BU38" i="11"/>
  <c r="DA38" i="11"/>
  <c r="EG38" i="11"/>
  <c r="FM38" i="11"/>
  <c r="GS38" i="11"/>
  <c r="HY38" i="11"/>
  <c r="BX38" i="11"/>
  <c r="EJ38" i="11"/>
  <c r="GV38" i="11"/>
  <c r="AS38" i="11"/>
  <c r="DE38" i="11"/>
  <c r="FQ38" i="11"/>
  <c r="IC38" i="11"/>
  <c r="BP38" i="11"/>
  <c r="EB38" i="11"/>
  <c r="GN38" i="11"/>
  <c r="DM38" i="11"/>
  <c r="GO38" i="11"/>
  <c r="GZ30" i="11"/>
  <c r="CU30" i="11"/>
  <c r="EB30" i="11"/>
  <c r="BO30" i="11"/>
  <c r="EI30" i="11"/>
  <c r="HA30" i="11"/>
  <c r="BH30" i="11"/>
  <c r="FW30" i="11"/>
  <c r="BD30" i="11"/>
  <c r="GP30" i="11"/>
  <c r="ED30" i="11"/>
  <c r="BR30" i="11"/>
  <c r="FA30" i="11"/>
  <c r="CO30" i="11"/>
  <c r="AC30" i="11"/>
  <c r="HU38" i="11"/>
  <c r="HE38" i="11"/>
  <c r="EC38" i="11"/>
  <c r="HT38" i="11"/>
  <c r="ER38" i="11"/>
  <c r="AZ38" i="11"/>
  <c r="GW38" i="11"/>
  <c r="DU38" i="11"/>
  <c r="AC38" i="11"/>
  <c r="FP38" i="11"/>
  <c r="CN38" i="11"/>
  <c r="HQ38" i="11"/>
  <c r="GC38" i="11"/>
  <c r="EO38" i="11"/>
  <c r="CS38" i="11"/>
  <c r="BE38" i="11"/>
  <c r="Q38" i="11"/>
  <c r="GR38" i="11"/>
  <c r="FD38" i="11"/>
  <c r="DP38" i="11"/>
  <c r="BT38" i="11"/>
  <c r="AF38" i="11"/>
  <c r="HW38" i="11"/>
  <c r="GY38" i="11"/>
  <c r="GE38" i="11"/>
  <c r="FK38" i="11"/>
  <c r="EM38" i="11"/>
  <c r="DS38" i="11"/>
  <c r="CY38" i="11"/>
  <c r="CA38" i="11"/>
  <c r="BG38" i="11"/>
  <c r="AM38" i="11"/>
  <c r="ID38" i="11"/>
  <c r="HJ38" i="11"/>
  <c r="GP38" i="11"/>
  <c r="FR38" i="11"/>
  <c r="EX38" i="11"/>
  <c r="ED38" i="11"/>
  <c r="DF38" i="11"/>
  <c r="CL38" i="11"/>
  <c r="BR38" i="11"/>
  <c r="AT38" i="11"/>
  <c r="Z38" i="11"/>
  <c r="DS30" i="11"/>
  <c r="HL30" i="11"/>
  <c r="HU30" i="11"/>
  <c r="AU30" i="11"/>
  <c r="HQ30" i="11"/>
  <c r="CF30" i="11"/>
  <c r="FS30" i="11"/>
  <c r="IC30" i="11"/>
  <c r="EN30" i="11"/>
  <c r="P30" i="11"/>
  <c r="FV30" i="11"/>
  <c r="DJ30" i="11"/>
  <c r="AX30" i="11"/>
  <c r="EG30" i="11"/>
  <c r="BU30" i="11"/>
  <c r="R49" i="11"/>
  <c r="CB49" i="11"/>
  <c r="EY49" i="11"/>
  <c r="HU49" i="11"/>
  <c r="BG49" i="11"/>
  <c r="EC49" i="11"/>
  <c r="HT49" i="11"/>
  <c r="GC49" i="11"/>
  <c r="EM49" i="11"/>
  <c r="CV49" i="11"/>
  <c r="BE49" i="11"/>
  <c r="IA49" i="11"/>
  <c r="GJ49" i="11"/>
  <c r="ES49" i="11"/>
  <c r="DC49" i="11"/>
  <c r="BL49" i="11"/>
  <c r="U49" i="11"/>
  <c r="GS49" i="11"/>
  <c r="FC49" i="11"/>
  <c r="DL49" i="11"/>
  <c r="BU49" i="11"/>
  <c r="AE49" i="11"/>
  <c r="HS49" i="11"/>
  <c r="GW49" i="11"/>
  <c r="GB49" i="11"/>
  <c r="FG49" i="11"/>
  <c r="EK49" i="11"/>
  <c r="DP49" i="11"/>
  <c r="CU49" i="11"/>
  <c r="BY49" i="11"/>
  <c r="BD49" i="11"/>
  <c r="AI49" i="11"/>
  <c r="IB49" i="11"/>
  <c r="HG49" i="11"/>
  <c r="GK49" i="11"/>
  <c r="FP49" i="11"/>
  <c r="EU49" i="11"/>
  <c r="DY49" i="11"/>
  <c r="DD49" i="11"/>
  <c r="CI49" i="11"/>
  <c r="BM49" i="11"/>
  <c r="AR49" i="11"/>
  <c r="W49" i="11"/>
  <c r="HV49" i="11"/>
  <c r="HF49" i="11"/>
  <c r="GP49" i="11"/>
  <c r="FZ49" i="11"/>
  <c r="FJ49" i="11"/>
  <c r="ET49" i="11"/>
  <c r="ED49" i="11"/>
  <c r="DN49" i="11"/>
  <c r="CX49" i="11"/>
  <c r="CH49" i="11"/>
  <c r="BR49" i="11"/>
  <c r="BB49" i="11"/>
  <c r="AL49" i="11"/>
  <c r="V49" i="11"/>
  <c r="DJ49" i="11"/>
  <c r="CT49" i="11"/>
  <c r="CD49" i="11"/>
  <c r="BN49" i="11"/>
  <c r="AX49" i="11"/>
  <c r="AH49" i="11"/>
  <c r="Q30" i="11"/>
  <c r="IB30" i="11"/>
  <c r="FH30" i="11"/>
  <c r="BG30" i="11"/>
  <c r="GJ30" i="11"/>
  <c r="DO30" i="11"/>
  <c r="AI30" i="11"/>
  <c r="GE30" i="11"/>
  <c r="DG30" i="11"/>
  <c r="AA30" i="11"/>
  <c r="GC30" i="11"/>
  <c r="DD30" i="11"/>
  <c r="W30" i="11"/>
  <c r="HK30" i="11"/>
  <c r="GI30" i="11"/>
  <c r="FC30" i="11"/>
  <c r="DL30" i="11"/>
  <c r="BW30" i="11"/>
  <c r="AE30" i="11"/>
  <c r="HP30" i="11"/>
  <c r="GN30" i="11"/>
  <c r="FK30" i="11"/>
  <c r="DT30" i="11"/>
  <c r="CE30" i="11"/>
  <c r="AM30" i="11"/>
  <c r="HX30" i="11"/>
  <c r="HC30" i="11"/>
  <c r="GG30" i="11"/>
  <c r="FL30" i="11"/>
  <c r="EF30" i="11"/>
  <c r="CZ30" i="11"/>
  <c r="BT30" i="11"/>
  <c r="AN30" i="11"/>
  <c r="ID30" i="11"/>
  <c r="HN30" i="11"/>
  <c r="GX30" i="11"/>
  <c r="GH30" i="11"/>
  <c r="FR30" i="11"/>
  <c r="FB30" i="11"/>
  <c r="EL30" i="11"/>
  <c r="DV30" i="11"/>
  <c r="DF30" i="11"/>
  <c r="CP30" i="11"/>
  <c r="BZ30" i="11"/>
  <c r="BJ30" i="11"/>
  <c r="AT30" i="11"/>
  <c r="AD30" i="11"/>
  <c r="FI30" i="11"/>
  <c r="ES30" i="11"/>
  <c r="EC30" i="11"/>
  <c r="DM30" i="11"/>
  <c r="CW30" i="11"/>
  <c r="CG30" i="11"/>
  <c r="BQ30" i="11"/>
  <c r="BA30" i="11"/>
  <c r="AK30" i="11"/>
  <c r="U30" i="11"/>
  <c r="HT30" i="11"/>
  <c r="FO30" i="11"/>
  <c r="CI30" i="11"/>
  <c r="IF30" i="11"/>
  <c r="HD30" i="11"/>
  <c r="GA30" i="11"/>
  <c r="ER30" i="11"/>
  <c r="DC30" i="11"/>
  <c r="BK30" i="11"/>
  <c r="T30" i="11"/>
  <c r="HI30" i="11"/>
  <c r="GF30" i="11"/>
  <c r="EZ30" i="11"/>
  <c r="DK30" i="11"/>
  <c r="BS30" i="11"/>
  <c r="AB30" i="11"/>
  <c r="HS30" i="11"/>
  <c r="GW30" i="11"/>
  <c r="GB30" i="11"/>
  <c r="FD30" i="11"/>
  <c r="DX30" i="11"/>
  <c r="CR30" i="11"/>
  <c r="BL30" i="11"/>
  <c r="AF30" i="11"/>
  <c r="HZ30" i="11"/>
  <c r="HJ30" i="11"/>
  <c r="GT30" i="11"/>
  <c r="GD30" i="11"/>
  <c r="FN30" i="11"/>
  <c r="EX30" i="11"/>
  <c r="EH30" i="11"/>
  <c r="DR30" i="11"/>
  <c r="DB30" i="11"/>
  <c r="CL30" i="11"/>
  <c r="BV30" i="11"/>
  <c r="BF30" i="11"/>
  <c r="AP30" i="11"/>
  <c r="Z30" i="11"/>
  <c r="FE30" i="11"/>
  <c r="EO30" i="11"/>
  <c r="DY30" i="11"/>
  <c r="DI30" i="11"/>
  <c r="CS30" i="11"/>
  <c r="CC30" i="11"/>
  <c r="BM30" i="11"/>
  <c r="AW30" i="11"/>
  <c r="AG30" i="11"/>
  <c r="AL37" i="11"/>
  <c r="CT37" i="11"/>
  <c r="EJ37" i="11"/>
  <c r="DG37" i="11"/>
  <c r="GZ52" i="11"/>
  <c r="FI52" i="11"/>
  <c r="FO52" i="11"/>
  <c r="EH52" i="11"/>
  <c r="HV7" i="11"/>
  <c r="DH7" i="11"/>
  <c r="DG7" i="11"/>
  <c r="CX7" i="11"/>
  <c r="BA37" i="11"/>
  <c r="GK37" i="11"/>
  <c r="BX37" i="11"/>
  <c r="AU37" i="11"/>
  <c r="GC52" i="11"/>
  <c r="AK52" i="11"/>
  <c r="DC52" i="11"/>
  <c r="BV52" i="11"/>
  <c r="DX7" i="11"/>
  <c r="HC7" i="11"/>
  <c r="GX7" i="11"/>
  <c r="AL7" i="11"/>
  <c r="AD37" i="11"/>
  <c r="BM37" i="11"/>
  <c r="IE37" i="11"/>
  <c r="EV52" i="11"/>
  <c r="EB52" i="11"/>
  <c r="AQ52" i="11"/>
  <c r="HW7" i="11"/>
  <c r="CG7" i="11"/>
  <c r="EL7" i="11"/>
  <c r="HR37" i="11"/>
  <c r="GV37" i="11"/>
  <c r="FS37" i="11"/>
  <c r="DI52" i="11"/>
  <c r="IA52" i="11"/>
  <c r="GT52" i="11"/>
  <c r="HS7" i="11"/>
  <c r="GS7" i="11"/>
  <c r="BH7" i="11"/>
  <c r="V37" i="11"/>
  <c r="HN37" i="11"/>
  <c r="GG37" i="11"/>
  <c r="GL37" i="11"/>
  <c r="BN37" i="11"/>
  <c r="FE37" i="11"/>
  <c r="AG37" i="11"/>
  <c r="GF37" i="11"/>
  <c r="DT37" i="11"/>
  <c r="BH37" i="11"/>
  <c r="HO37" i="11"/>
  <c r="FC37" i="11"/>
  <c r="CQ37" i="11"/>
  <c r="AE37" i="11"/>
  <c r="EN52" i="11"/>
  <c r="DQ52" i="11"/>
  <c r="CJ52" i="11"/>
  <c r="AW52" i="11"/>
  <c r="EC52" i="11"/>
  <c r="HT52" i="11"/>
  <c r="CV52" i="11"/>
  <c r="HK52" i="11"/>
  <c r="EY52" i="11"/>
  <c r="CM52" i="11"/>
  <c r="AA52" i="11"/>
  <c r="GD52" i="11"/>
  <c r="DR52" i="11"/>
  <c r="BF52" i="11"/>
  <c r="BQ7" i="11"/>
  <c r="AE7" i="11"/>
  <c r="FW7" i="11"/>
  <c r="GU7" i="11"/>
  <c r="BU7" i="11"/>
  <c r="GA7" i="11"/>
  <c r="AV7" i="11"/>
  <c r="FX7" i="11"/>
  <c r="CE7" i="11"/>
  <c r="GH7" i="11"/>
  <c r="DT7" i="11"/>
  <c r="AM7" i="11"/>
  <c r="CH7" i="11"/>
  <c r="V7" i="11"/>
  <c r="ED37" i="11"/>
  <c r="FY37" i="11"/>
  <c r="FB37" i="11"/>
  <c r="DU37" i="11"/>
  <c r="FF37" i="11"/>
  <c r="AH37" i="11"/>
  <c r="DY37" i="11"/>
  <c r="IB37" i="11"/>
  <c r="FP37" i="11"/>
  <c r="DD37" i="11"/>
  <c r="AR37" i="11"/>
  <c r="GY37" i="11"/>
  <c r="EM37" i="11"/>
  <c r="CA37" i="11"/>
  <c r="CB52" i="11"/>
  <c r="BE52" i="11"/>
  <c r="X52" i="11"/>
  <c r="HU52" i="11"/>
  <c r="CW52" i="11"/>
  <c r="GN52" i="11"/>
  <c r="BP52" i="11"/>
  <c r="GU52" i="11"/>
  <c r="EI52" i="11"/>
  <c r="BW52" i="11"/>
  <c r="HZ52" i="11"/>
  <c r="FN52" i="11"/>
  <c r="DB52" i="11"/>
  <c r="AP52" i="11"/>
  <c r="EK7" i="11"/>
  <c r="DE7" i="11"/>
  <c r="GB7" i="11"/>
  <c r="DP7" i="11"/>
  <c r="FQ7" i="11"/>
  <c r="AJ7" i="11"/>
  <c r="EY7" i="11"/>
  <c r="IC7" i="11"/>
  <c r="FC7" i="11"/>
  <c r="BA7" i="11"/>
  <c r="FR7" i="11"/>
  <c r="CY7" i="11"/>
  <c r="Q7" i="11"/>
  <c r="BR7" i="11"/>
  <c r="BB37" i="11"/>
  <c r="DM37" i="11"/>
  <c r="CP37" i="11"/>
  <c r="BI37" i="11"/>
  <c r="DZ37" i="11"/>
  <c r="HQ37" i="11"/>
  <c r="CS37" i="11"/>
  <c r="HL37" i="11"/>
  <c r="EZ37" i="11"/>
  <c r="CN37" i="11"/>
  <c r="AB37" i="11"/>
  <c r="GI37" i="11"/>
  <c r="DW37" i="11"/>
  <c r="BK37" i="11"/>
  <c r="P52" i="11"/>
  <c r="HH52" i="11"/>
  <c r="FU52" i="11"/>
  <c r="GO52" i="11"/>
  <c r="BQ52" i="11"/>
  <c r="FH52" i="11"/>
  <c r="AJ52" i="11"/>
  <c r="GE52" i="11"/>
  <c r="DS52" i="11"/>
  <c r="BG52" i="11"/>
  <c r="HJ52" i="11"/>
  <c r="EX52" i="11"/>
  <c r="CL52" i="11"/>
  <c r="Z52" i="11"/>
  <c r="CM7" i="11"/>
  <c r="GW7" i="11"/>
  <c r="CU7" i="11"/>
  <c r="AQ7" i="11"/>
  <c r="EO7" i="11"/>
  <c r="HZ7" i="11"/>
  <c r="DS7" i="11"/>
  <c r="HM7" i="11"/>
  <c r="EG7" i="11"/>
  <c r="Y7" i="11"/>
  <c r="FB7" i="11"/>
  <c r="CC7" i="11"/>
  <c r="DN7" i="11"/>
  <c r="BB7" i="11"/>
  <c r="Q46" i="11"/>
  <c r="U46" i="11"/>
  <c r="Y46" i="11"/>
  <c r="AC46" i="11"/>
  <c r="AG46" i="11"/>
  <c r="AK46" i="11"/>
  <c r="AO46" i="11"/>
  <c r="AS46" i="11"/>
  <c r="AW46" i="11"/>
  <c r="BA46" i="11"/>
  <c r="BE46" i="11"/>
  <c r="BI46" i="11"/>
  <c r="BM46" i="11"/>
  <c r="BQ46" i="11"/>
  <c r="BU46" i="11"/>
  <c r="BY46" i="11"/>
  <c r="CC46" i="11"/>
  <c r="CG46" i="11"/>
  <c r="CK46" i="11"/>
  <c r="CO46" i="11"/>
  <c r="CS46" i="11"/>
  <c r="CW46" i="11"/>
  <c r="DA46" i="11"/>
  <c r="DE46" i="11"/>
  <c r="DI46" i="11"/>
  <c r="DM46" i="11"/>
  <c r="DQ46" i="11"/>
  <c r="DU46" i="11"/>
  <c r="DY46" i="11"/>
  <c r="EC46" i="11"/>
  <c r="EG46" i="11"/>
  <c r="EK46" i="11"/>
  <c r="EO46" i="11"/>
  <c r="ES46" i="11"/>
  <c r="EW46" i="11"/>
  <c r="FA46" i="11"/>
  <c r="FE46" i="11"/>
  <c r="FI46" i="11"/>
  <c r="FM46" i="11"/>
  <c r="FQ46" i="11"/>
  <c r="FU46" i="11"/>
  <c r="FY46" i="11"/>
  <c r="GC46" i="11"/>
  <c r="GG46" i="11"/>
  <c r="GK46" i="11"/>
  <c r="GO46" i="11"/>
  <c r="GS46" i="11"/>
  <c r="GW46" i="11"/>
  <c r="HA46" i="11"/>
  <c r="HE46" i="11"/>
  <c r="HI46" i="11"/>
  <c r="HM46" i="11"/>
  <c r="HQ46" i="11"/>
  <c r="HU46" i="11"/>
  <c r="HY46" i="11"/>
  <c r="IC46" i="11"/>
  <c r="T46" i="11"/>
  <c r="Z46" i="11"/>
  <c r="AE46" i="11"/>
  <c r="AJ46" i="11"/>
  <c r="AP46" i="11"/>
  <c r="AU46" i="11"/>
  <c r="AZ46" i="11"/>
  <c r="BF46" i="11"/>
  <c r="BK46" i="11"/>
  <c r="BP46" i="11"/>
  <c r="BV46" i="11"/>
  <c r="CA46" i="11"/>
  <c r="CF46" i="11"/>
  <c r="CL46" i="11"/>
  <c r="CQ46" i="11"/>
  <c r="CV46" i="11"/>
  <c r="DB46" i="11"/>
  <c r="DG46" i="11"/>
  <c r="DL46" i="11"/>
  <c r="DR46" i="11"/>
  <c r="DW46" i="11"/>
  <c r="EB46" i="11"/>
  <c r="EH46" i="11"/>
  <c r="EM46" i="11"/>
  <c r="ER46" i="11"/>
  <c r="EX46" i="11"/>
  <c r="FC46" i="11"/>
  <c r="FH46" i="11"/>
  <c r="FN46" i="11"/>
  <c r="FS46" i="11"/>
  <c r="FX46" i="11"/>
  <c r="GD46" i="11"/>
  <c r="GI46" i="11"/>
  <c r="GN46" i="11"/>
  <c r="GT46" i="11"/>
  <c r="GY46" i="11"/>
  <c r="HD46" i="11"/>
  <c r="HJ46" i="11"/>
  <c r="HO46" i="11"/>
  <c r="HT46" i="11"/>
  <c r="HZ46" i="11"/>
  <c r="IE46" i="11"/>
  <c r="P46" i="11"/>
  <c r="V46" i="11"/>
  <c r="AA46" i="11"/>
  <c r="AF46" i="11"/>
  <c r="AL46" i="11"/>
  <c r="AQ46" i="11"/>
  <c r="AV46" i="11"/>
  <c r="BB46" i="11"/>
  <c r="BG46" i="11"/>
  <c r="BL46" i="11"/>
  <c r="BR46" i="11"/>
  <c r="BW46" i="11"/>
  <c r="CB46" i="11"/>
  <c r="CH46" i="11"/>
  <c r="CM46" i="11"/>
  <c r="CR46" i="11"/>
  <c r="CX46" i="11"/>
  <c r="DC46" i="11"/>
  <c r="DH46" i="11"/>
  <c r="DN46" i="11"/>
  <c r="DS46" i="11"/>
  <c r="DX46" i="11"/>
  <c r="ED46" i="11"/>
  <c r="EI46" i="11"/>
  <c r="EN46" i="11"/>
  <c r="ET46" i="11"/>
  <c r="EY46" i="11"/>
  <c r="FD46" i="11"/>
  <c r="FJ46" i="11"/>
  <c r="FO46" i="11"/>
  <c r="FT46" i="11"/>
  <c r="FZ46" i="11"/>
  <c r="GE46" i="11"/>
  <c r="GJ46" i="11"/>
  <c r="GP46" i="11"/>
  <c r="GU46" i="11"/>
  <c r="GZ46" i="11"/>
  <c r="HF46" i="11"/>
  <c r="HK46" i="11"/>
  <c r="HP46" i="11"/>
  <c r="HV46" i="11"/>
  <c r="IA46" i="11"/>
  <c r="IF46" i="11"/>
  <c r="W46" i="11"/>
  <c r="AH46" i="11"/>
  <c r="AR46" i="11"/>
  <c r="BC46" i="11"/>
  <c r="BN46" i="11"/>
  <c r="BX46" i="11"/>
  <c r="CI46" i="11"/>
  <c r="CT46" i="11"/>
  <c r="DD46" i="11"/>
  <c r="DO46" i="11"/>
  <c r="DZ46" i="11"/>
  <c r="EJ46" i="11"/>
  <c r="EU46" i="11"/>
  <c r="FF46" i="11"/>
  <c r="FP46" i="11"/>
  <c r="GA46" i="11"/>
  <c r="GL46" i="11"/>
  <c r="GV46" i="11"/>
  <c r="HG46" i="11"/>
  <c r="HR46" i="11"/>
  <c r="IB46" i="11"/>
  <c r="X46" i="11"/>
  <c r="AI46" i="11"/>
  <c r="AT46" i="11"/>
  <c r="BD46" i="11"/>
  <c r="BO46" i="11"/>
  <c r="BZ46" i="11"/>
  <c r="CJ46" i="11"/>
  <c r="CU46" i="11"/>
  <c r="DF46" i="11"/>
  <c r="DP46" i="11"/>
  <c r="EA46" i="11"/>
  <c r="EL46" i="11"/>
  <c r="EV46" i="11"/>
  <c r="FG46" i="11"/>
  <c r="FR46" i="11"/>
  <c r="GB46" i="11"/>
  <c r="GM46" i="11"/>
  <c r="GX46" i="11"/>
  <c r="HH46" i="11"/>
  <c r="HS46" i="11"/>
  <c r="ID46" i="11"/>
  <c r="R46" i="11"/>
  <c r="AB46" i="11"/>
  <c r="AM46" i="11"/>
  <c r="AX46" i="11"/>
  <c r="BH46" i="11"/>
  <c r="BS46" i="11"/>
  <c r="CD46" i="11"/>
  <c r="CN46" i="11"/>
  <c r="CY46" i="11"/>
  <c r="DJ46" i="11"/>
  <c r="DT46" i="11"/>
  <c r="EE46" i="11"/>
  <c r="EP46" i="11"/>
  <c r="EZ46" i="11"/>
  <c r="FK46" i="11"/>
  <c r="FV46" i="11"/>
  <c r="GF46" i="11"/>
  <c r="GQ46" i="11"/>
  <c r="HB46" i="11"/>
  <c r="HL46" i="11"/>
  <c r="HW46" i="11"/>
  <c r="AN46" i="11"/>
  <c r="CE46" i="11"/>
  <c r="DV46" i="11"/>
  <c r="FL46" i="11"/>
  <c r="HC46" i="11"/>
  <c r="AY46" i="11"/>
  <c r="CP46" i="11"/>
  <c r="EF46" i="11"/>
  <c r="FW46" i="11"/>
  <c r="HN46" i="11"/>
  <c r="S46" i="11"/>
  <c r="BJ46" i="11"/>
  <c r="CZ46" i="11"/>
  <c r="EQ46" i="11"/>
  <c r="GH46" i="11"/>
  <c r="HX46" i="11"/>
  <c r="AD46" i="11"/>
  <c r="BT46" i="11"/>
  <c r="DK46" i="11"/>
  <c r="FB46" i="11"/>
  <c r="GR46" i="11"/>
  <c r="P14" i="11"/>
  <c r="T14" i="11"/>
  <c r="X14" i="11"/>
  <c r="AB14" i="11"/>
  <c r="AF14" i="11"/>
  <c r="AJ14" i="11"/>
  <c r="AN14" i="11"/>
  <c r="AR14" i="11"/>
  <c r="AV14" i="11"/>
  <c r="AZ14" i="11"/>
  <c r="BD14" i="11"/>
  <c r="BH14" i="11"/>
  <c r="BL14" i="11"/>
  <c r="BP14" i="11"/>
  <c r="BT14" i="11"/>
  <c r="BX14" i="11"/>
  <c r="CB14" i="11"/>
  <c r="CF14" i="11"/>
  <c r="CJ14" i="11"/>
  <c r="CN14" i="11"/>
  <c r="CR14" i="11"/>
  <c r="CV14" i="11"/>
  <c r="CZ14" i="11"/>
  <c r="DD14" i="11"/>
  <c r="DH14" i="11"/>
  <c r="DL14" i="11"/>
  <c r="DP14" i="11"/>
  <c r="DT14" i="11"/>
  <c r="DX14" i="11"/>
  <c r="EB14" i="11"/>
  <c r="EF14" i="11"/>
  <c r="EJ14" i="11"/>
  <c r="EN14" i="11"/>
  <c r="ER14" i="11"/>
  <c r="EV14" i="11"/>
  <c r="EZ14" i="11"/>
  <c r="FD14" i="11"/>
  <c r="FH14" i="11"/>
  <c r="FL14" i="11"/>
  <c r="FP14" i="11"/>
  <c r="FT14" i="11"/>
  <c r="FX14" i="11"/>
  <c r="GB14" i="11"/>
  <c r="GF14" i="11"/>
  <c r="GJ14" i="11"/>
  <c r="GN14" i="11"/>
  <c r="GR14" i="11"/>
  <c r="GV14" i="11"/>
  <c r="GZ14" i="11"/>
  <c r="HD14" i="11"/>
  <c r="HH14" i="11"/>
  <c r="HL14" i="11"/>
  <c r="HP14" i="11"/>
  <c r="HT14" i="11"/>
  <c r="HX14" i="11"/>
  <c r="IB14" i="11"/>
  <c r="IF14" i="11"/>
  <c r="S14" i="11"/>
  <c r="Y14" i="11"/>
  <c r="AD14" i="11"/>
  <c r="AI14" i="11"/>
  <c r="AO14" i="11"/>
  <c r="AT14" i="11"/>
  <c r="AY14" i="11"/>
  <c r="BE14" i="11"/>
  <c r="BJ14" i="11"/>
  <c r="BO14" i="11"/>
  <c r="BU14" i="11"/>
  <c r="BZ14" i="11"/>
  <c r="CE14" i="11"/>
  <c r="CK14" i="11"/>
  <c r="CP14" i="11"/>
  <c r="CU14" i="11"/>
  <c r="DA14" i="11"/>
  <c r="DF14" i="11"/>
  <c r="DK14" i="11"/>
  <c r="DQ14" i="11"/>
  <c r="DV14" i="11"/>
  <c r="EA14" i="11"/>
  <c r="EG14" i="11"/>
  <c r="EL14" i="11"/>
  <c r="EQ14" i="11"/>
  <c r="EW14" i="11"/>
  <c r="FB14" i="11"/>
  <c r="FG14" i="11"/>
  <c r="FM14" i="11"/>
  <c r="FR14" i="11"/>
  <c r="FW14" i="11"/>
  <c r="GC14" i="11"/>
  <c r="GH14" i="11"/>
  <c r="GM14" i="11"/>
  <c r="GS14" i="11"/>
  <c r="GX14" i="11"/>
  <c r="HC14" i="11"/>
  <c r="HI14" i="11"/>
  <c r="HN14" i="11"/>
  <c r="HS14" i="11"/>
  <c r="HY14" i="11"/>
  <c r="ID14" i="11"/>
  <c r="U14" i="11"/>
  <c r="AA14" i="11"/>
  <c r="AH14" i="11"/>
  <c r="AP14" i="11"/>
  <c r="AW14" i="11"/>
  <c r="BC14" i="11"/>
  <c r="BK14" i="11"/>
  <c r="BR14" i="11"/>
  <c r="BY14" i="11"/>
  <c r="CG14" i="11"/>
  <c r="CM14" i="11"/>
  <c r="CT14" i="11"/>
  <c r="DB14" i="11"/>
  <c r="DI14" i="11"/>
  <c r="DO14" i="11"/>
  <c r="DW14" i="11"/>
  <c r="ED14" i="11"/>
  <c r="EK14" i="11"/>
  <c r="ES14" i="11"/>
  <c r="EY14" i="11"/>
  <c r="FF14" i="11"/>
  <c r="FN14" i="11"/>
  <c r="FU14" i="11"/>
  <c r="GA14" i="11"/>
  <c r="GI14" i="11"/>
  <c r="GP14" i="11"/>
  <c r="GW14" i="11"/>
  <c r="HE14" i="11"/>
  <c r="HK14" i="11"/>
  <c r="HR14" i="11"/>
  <c r="HZ14" i="11"/>
  <c r="V14" i="11"/>
  <c r="AC14" i="11"/>
  <c r="AK14" i="11"/>
  <c r="AQ14" i="11"/>
  <c r="AX14" i="11"/>
  <c r="BF14" i="11"/>
  <c r="BM14" i="11"/>
  <c r="BS14" i="11"/>
  <c r="CA14" i="11"/>
  <c r="CH14" i="11"/>
  <c r="CO14" i="11"/>
  <c r="CW14" i="11"/>
  <c r="DC14" i="11"/>
  <c r="DJ14" i="11"/>
  <c r="DR14" i="11"/>
  <c r="DY14" i="11"/>
  <c r="EE14" i="11"/>
  <c r="EM14" i="11"/>
  <c r="ET14" i="11"/>
  <c r="FA14" i="11"/>
  <c r="FI14" i="11"/>
  <c r="FO14" i="11"/>
  <c r="FV14" i="11"/>
  <c r="GD14" i="11"/>
  <c r="GK14" i="11"/>
  <c r="GQ14" i="11"/>
  <c r="GY14" i="11"/>
  <c r="HF14" i="11"/>
  <c r="HM14" i="11"/>
  <c r="HU14" i="11"/>
  <c r="IA14" i="11"/>
  <c r="W14" i="11"/>
  <c r="AL14" i="11"/>
  <c r="BA14" i="11"/>
  <c r="BN14" i="11"/>
  <c r="CC14" i="11"/>
  <c r="CQ14" i="11"/>
  <c r="DE14" i="11"/>
  <c r="DS14" i="11"/>
  <c r="EH14" i="11"/>
  <c r="EU14" i="11"/>
  <c r="FJ14" i="11"/>
  <c r="FY14" i="11"/>
  <c r="GL14" i="11"/>
  <c r="HA14" i="11"/>
  <c r="HO14" i="11"/>
  <c r="IC14" i="11"/>
  <c r="Z14" i="11"/>
  <c r="AM14" i="11"/>
  <c r="BB14" i="11"/>
  <c r="BQ14" i="11"/>
  <c r="CD14" i="11"/>
  <c r="CS14" i="11"/>
  <c r="DG14" i="11"/>
  <c r="DU14" i="11"/>
  <c r="EI14" i="11"/>
  <c r="EX14" i="11"/>
  <c r="FK14" i="11"/>
  <c r="FZ14" i="11"/>
  <c r="GO14" i="11"/>
  <c r="HB14" i="11"/>
  <c r="HQ14" i="11"/>
  <c r="IE14" i="11"/>
  <c r="AG14" i="11"/>
  <c r="BI14" i="11"/>
  <c r="CL14" i="11"/>
  <c r="DN14" i="11"/>
  <c r="EP14" i="11"/>
  <c r="FS14" i="11"/>
  <c r="GU14" i="11"/>
  <c r="HW14" i="11"/>
  <c r="AS14" i="11"/>
  <c r="BW14" i="11"/>
  <c r="DM14" i="11"/>
  <c r="FC14" i="11"/>
  <c r="GG14" i="11"/>
  <c r="HV14" i="11"/>
  <c r="Q14" i="11"/>
  <c r="AU14" i="11"/>
  <c r="CI14" i="11"/>
  <c r="DZ14" i="11"/>
  <c r="FE14" i="11"/>
  <c r="GT14" i="11"/>
  <c r="BG14" i="11"/>
  <c r="EC14" i="11"/>
  <c r="HG14" i="11"/>
  <c r="BV14" i="11"/>
  <c r="EO14" i="11"/>
  <c r="HJ14" i="11"/>
  <c r="R14" i="11"/>
  <c r="CX14" i="11"/>
  <c r="FQ14" i="11"/>
  <c r="AE14" i="11"/>
  <c r="CY14" i="11"/>
  <c r="GE14" i="11"/>
  <c r="P18" i="11"/>
  <c r="T18" i="11"/>
  <c r="X18" i="11"/>
  <c r="AB18" i="11"/>
  <c r="AF18" i="11"/>
  <c r="AJ18" i="11"/>
  <c r="U18" i="11"/>
  <c r="Z18" i="11"/>
  <c r="AE18" i="11"/>
  <c r="AK18" i="11"/>
  <c r="AO18" i="11"/>
  <c r="AS18" i="11"/>
  <c r="AW18" i="11"/>
  <c r="BA18" i="11"/>
  <c r="BE18" i="11"/>
  <c r="BI18" i="11"/>
  <c r="BM18" i="11"/>
  <c r="BQ18" i="11"/>
  <c r="BU18" i="11"/>
  <c r="BY18" i="11"/>
  <c r="CC18" i="11"/>
  <c r="CG18" i="11"/>
  <c r="CK18" i="11"/>
  <c r="CO18" i="11"/>
  <c r="CS18" i="11"/>
  <c r="CW18" i="11"/>
  <c r="DA18" i="11"/>
  <c r="DE18" i="11"/>
  <c r="DI18" i="11"/>
  <c r="DM18" i="11"/>
  <c r="DQ18" i="11"/>
  <c r="DU18" i="11"/>
  <c r="DY18" i="11"/>
  <c r="EC18" i="11"/>
  <c r="EG18" i="11"/>
  <c r="EK18" i="11"/>
  <c r="EO18" i="11"/>
  <c r="ES18" i="11"/>
  <c r="EW18" i="11"/>
  <c r="FA18" i="11"/>
  <c r="FE18" i="11"/>
  <c r="FI18" i="11"/>
  <c r="FM18" i="11"/>
  <c r="FQ18" i="11"/>
  <c r="FU18" i="11"/>
  <c r="FY18" i="11"/>
  <c r="GC18" i="11"/>
  <c r="GG18" i="11"/>
  <c r="GK18" i="11"/>
  <c r="GO18" i="11"/>
  <c r="GS18" i="11"/>
  <c r="GW18" i="11"/>
  <c r="HA18" i="11"/>
  <c r="HE18" i="11"/>
  <c r="HI18" i="11"/>
  <c r="HM18" i="11"/>
  <c r="HQ18" i="11"/>
  <c r="HU18" i="11"/>
  <c r="HY18" i="11"/>
  <c r="IC18" i="11"/>
  <c r="Q18" i="11"/>
  <c r="W18" i="11"/>
  <c r="AD18" i="11"/>
  <c r="AL18" i="11"/>
  <c r="AQ18" i="11"/>
  <c r="AV18" i="11"/>
  <c r="BB18" i="11"/>
  <c r="BG18" i="11"/>
  <c r="BL18" i="11"/>
  <c r="BR18" i="11"/>
  <c r="BW18" i="11"/>
  <c r="CB18" i="11"/>
  <c r="CH18" i="11"/>
  <c r="CM18" i="11"/>
  <c r="CR18" i="11"/>
  <c r="CX18" i="11"/>
  <c r="DC18" i="11"/>
  <c r="DH18" i="11"/>
  <c r="DN18" i="11"/>
  <c r="DS18" i="11"/>
  <c r="DX18" i="11"/>
  <c r="ED18" i="11"/>
  <c r="EI18" i="11"/>
  <c r="EN18" i="11"/>
  <c r="ET18" i="11"/>
  <c r="EY18" i="11"/>
  <c r="FD18" i="11"/>
  <c r="FJ18" i="11"/>
  <c r="FO18" i="11"/>
  <c r="FT18" i="11"/>
  <c r="FZ18" i="11"/>
  <c r="GE18" i="11"/>
  <c r="GJ18" i="11"/>
  <c r="GP18" i="11"/>
  <c r="GU18" i="11"/>
  <c r="GZ18" i="11"/>
  <c r="HF18" i="11"/>
  <c r="HK18" i="11"/>
  <c r="HP18" i="11"/>
  <c r="HV18" i="11"/>
  <c r="IA18" i="11"/>
  <c r="IF18" i="11"/>
  <c r="R18" i="11"/>
  <c r="Y18" i="11"/>
  <c r="AG18" i="11"/>
  <c r="AM18" i="11"/>
  <c r="AR18" i="11"/>
  <c r="AX18" i="11"/>
  <c r="BC18" i="11"/>
  <c r="BH18" i="11"/>
  <c r="BN18" i="11"/>
  <c r="BS18" i="11"/>
  <c r="BX18" i="11"/>
  <c r="CD18" i="11"/>
  <c r="CI18" i="11"/>
  <c r="CN18" i="11"/>
  <c r="CT18" i="11"/>
  <c r="CY18" i="11"/>
  <c r="DD18" i="11"/>
  <c r="DJ18" i="11"/>
  <c r="DO18" i="11"/>
  <c r="DT18" i="11"/>
  <c r="DZ18" i="11"/>
  <c r="EE18" i="11"/>
  <c r="EJ18" i="11"/>
  <c r="EP18" i="11"/>
  <c r="EU18" i="11"/>
  <c r="EZ18" i="11"/>
  <c r="FF18" i="11"/>
  <c r="FK18" i="11"/>
  <c r="FP18" i="11"/>
  <c r="FV18" i="11"/>
  <c r="GA18" i="11"/>
  <c r="GF18" i="11"/>
  <c r="GL18" i="11"/>
  <c r="GQ18" i="11"/>
  <c r="GV18" i="11"/>
  <c r="HB18" i="11"/>
  <c r="HG18" i="11"/>
  <c r="HL18" i="11"/>
  <c r="HR18" i="11"/>
  <c r="HW18" i="11"/>
  <c r="IB18" i="11"/>
  <c r="S18" i="11"/>
  <c r="AH18" i="11"/>
  <c r="AT18" i="11"/>
  <c r="BD18" i="11"/>
  <c r="BO18" i="11"/>
  <c r="BZ18" i="11"/>
  <c r="CJ18" i="11"/>
  <c r="CU18" i="11"/>
  <c r="DF18" i="11"/>
  <c r="DP18" i="11"/>
  <c r="EA18" i="11"/>
  <c r="EL18" i="11"/>
  <c r="EV18" i="11"/>
  <c r="FG18" i="11"/>
  <c r="FR18" i="11"/>
  <c r="GB18" i="11"/>
  <c r="GM18" i="11"/>
  <c r="GX18" i="11"/>
  <c r="HH18" i="11"/>
  <c r="HS18" i="11"/>
  <c r="ID18" i="11"/>
  <c r="V18" i="11"/>
  <c r="AI18" i="11"/>
  <c r="AU18" i="11"/>
  <c r="BF18" i="11"/>
  <c r="BP18" i="11"/>
  <c r="CA18" i="11"/>
  <c r="CL18" i="11"/>
  <c r="CV18" i="11"/>
  <c r="DG18" i="11"/>
  <c r="DR18" i="11"/>
  <c r="EB18" i="11"/>
  <c r="EM18" i="11"/>
  <c r="EX18" i="11"/>
  <c r="FH18" i="11"/>
  <c r="FS18" i="11"/>
  <c r="GD18" i="11"/>
  <c r="GN18" i="11"/>
  <c r="GY18" i="11"/>
  <c r="HJ18" i="11"/>
  <c r="HT18" i="11"/>
  <c r="IE18" i="11"/>
  <c r="AP18" i="11"/>
  <c r="BK18" i="11"/>
  <c r="CF18" i="11"/>
  <c r="DB18" i="11"/>
  <c r="DW18" i="11"/>
  <c r="ER18" i="11"/>
  <c r="FN18" i="11"/>
  <c r="GI18" i="11"/>
  <c r="HD18" i="11"/>
  <c r="HZ18" i="11"/>
  <c r="AY18" i="11"/>
  <c r="BV18" i="11"/>
  <c r="CZ18" i="11"/>
  <c r="EF18" i="11"/>
  <c r="FC18" i="11"/>
  <c r="GH18" i="11"/>
  <c r="HN18" i="11"/>
  <c r="AA18" i="11"/>
  <c r="AZ18" i="11"/>
  <c r="CE18" i="11"/>
  <c r="DK18" i="11"/>
  <c r="EH18" i="11"/>
  <c r="FL18" i="11"/>
  <c r="GR18" i="11"/>
  <c r="HO18" i="11"/>
  <c r="BJ18" i="11"/>
  <c r="DL18" i="11"/>
  <c r="FW18" i="11"/>
  <c r="HX18" i="11"/>
  <c r="BT18" i="11"/>
  <c r="DV18" i="11"/>
  <c r="FX18" i="11"/>
  <c r="AC18" i="11"/>
  <c r="CP18" i="11"/>
  <c r="EQ18" i="11"/>
  <c r="GT18" i="11"/>
  <c r="HC18" i="11"/>
  <c r="AN18" i="11"/>
  <c r="CQ18" i="11"/>
  <c r="FB18" i="11"/>
  <c r="R29" i="11"/>
  <c r="V29" i="11"/>
  <c r="Z29" i="11"/>
  <c r="AD29" i="11"/>
  <c r="AH29" i="11"/>
  <c r="AL29" i="11"/>
  <c r="AP29" i="11"/>
  <c r="AT29" i="11"/>
  <c r="AX29" i="11"/>
  <c r="BB29" i="11"/>
  <c r="BF29" i="11"/>
  <c r="BJ29" i="11"/>
  <c r="BN29" i="11"/>
  <c r="BR29" i="11"/>
  <c r="BV29" i="11"/>
  <c r="BZ29" i="11"/>
  <c r="CD29" i="11"/>
  <c r="CH29" i="11"/>
  <c r="CL29" i="11"/>
  <c r="CP29" i="11"/>
  <c r="CT29" i="11"/>
  <c r="CX29" i="11"/>
  <c r="DB29" i="11"/>
  <c r="DF29" i="11"/>
  <c r="DJ29" i="11"/>
  <c r="DN29" i="11"/>
  <c r="DR29" i="11"/>
  <c r="DV29" i="11"/>
  <c r="DZ29" i="11"/>
  <c r="ED29" i="11"/>
  <c r="EH29" i="11"/>
  <c r="EL29" i="11"/>
  <c r="EP29" i="11"/>
  <c r="ET29" i="11"/>
  <c r="EX29" i="11"/>
  <c r="FB29" i="11"/>
  <c r="FF29" i="11"/>
  <c r="FJ29" i="11"/>
  <c r="FN29" i="11"/>
  <c r="FR29" i="11"/>
  <c r="FV29" i="11"/>
  <c r="FZ29" i="11"/>
  <c r="GD29" i="11"/>
  <c r="GH29" i="11"/>
  <c r="GL29" i="11"/>
  <c r="GP29" i="11"/>
  <c r="GT29" i="11"/>
  <c r="GX29" i="11"/>
  <c r="HB29" i="11"/>
  <c r="HF29" i="11"/>
  <c r="HJ29" i="11"/>
  <c r="HN29" i="11"/>
  <c r="HR29" i="11"/>
  <c r="HV29" i="11"/>
  <c r="HZ29" i="11"/>
  <c r="ID29" i="11"/>
  <c r="S29" i="11"/>
  <c r="W29" i="11"/>
  <c r="AA29" i="11"/>
  <c r="AE29" i="11"/>
  <c r="AI29" i="11"/>
  <c r="AM29" i="11"/>
  <c r="AQ29" i="11"/>
  <c r="AU29" i="11"/>
  <c r="AY29" i="11"/>
  <c r="BC29" i="11"/>
  <c r="BG29" i="11"/>
  <c r="BK29" i="11"/>
  <c r="BO29" i="11"/>
  <c r="BS29" i="11"/>
  <c r="BW29" i="11"/>
  <c r="CA29" i="11"/>
  <c r="CE29" i="11"/>
  <c r="CI29" i="11"/>
  <c r="CM29" i="11"/>
  <c r="CQ29" i="11"/>
  <c r="CU29" i="11"/>
  <c r="CY29" i="11"/>
  <c r="DC29" i="11"/>
  <c r="DG29" i="11"/>
  <c r="DK29" i="11"/>
  <c r="DO29" i="11"/>
  <c r="DS29" i="11"/>
  <c r="DW29" i="11"/>
  <c r="EA29" i="11"/>
  <c r="EE29" i="11"/>
  <c r="EI29" i="11"/>
  <c r="EM29" i="11"/>
  <c r="EQ29" i="11"/>
  <c r="EU29" i="11"/>
  <c r="EY29" i="11"/>
  <c r="FC29" i="11"/>
  <c r="FG29" i="11"/>
  <c r="FK29" i="11"/>
  <c r="FO29" i="11"/>
  <c r="FS29" i="11"/>
  <c r="FW29" i="11"/>
  <c r="GA29" i="11"/>
  <c r="GE29" i="11"/>
  <c r="GI29" i="11"/>
  <c r="GM29" i="11"/>
  <c r="GQ29" i="11"/>
  <c r="GU29" i="11"/>
  <c r="GY29" i="11"/>
  <c r="HC29" i="11"/>
  <c r="HG29" i="11"/>
  <c r="HK29" i="11"/>
  <c r="HO29" i="11"/>
  <c r="HS29" i="11"/>
  <c r="HW29" i="11"/>
  <c r="IA29" i="11"/>
  <c r="IE29" i="11"/>
  <c r="Q29" i="11"/>
  <c r="Y29" i="11"/>
  <c r="AG29" i="11"/>
  <c r="AO29" i="11"/>
  <c r="AW29" i="11"/>
  <c r="BE29" i="11"/>
  <c r="BM29" i="11"/>
  <c r="BU29" i="11"/>
  <c r="CC29" i="11"/>
  <c r="CK29" i="11"/>
  <c r="CS29" i="11"/>
  <c r="DA29" i="11"/>
  <c r="DI29" i="11"/>
  <c r="DQ29" i="11"/>
  <c r="DY29" i="11"/>
  <c r="EG29" i="11"/>
  <c r="EO29" i="11"/>
  <c r="EW29" i="11"/>
  <c r="FE29" i="11"/>
  <c r="FM29" i="11"/>
  <c r="FU29" i="11"/>
  <c r="GC29" i="11"/>
  <c r="GK29" i="11"/>
  <c r="GS29" i="11"/>
  <c r="HA29" i="11"/>
  <c r="HI29" i="11"/>
  <c r="HQ29" i="11"/>
  <c r="HY29" i="11"/>
  <c r="T29" i="11"/>
  <c r="AC29" i="11"/>
  <c r="AN29" i="11"/>
  <c r="AZ29" i="11"/>
  <c r="BI29" i="11"/>
  <c r="BT29" i="11"/>
  <c r="CF29" i="11"/>
  <c r="CO29" i="11"/>
  <c r="CZ29" i="11"/>
  <c r="DL29" i="11"/>
  <c r="DU29" i="11"/>
  <c r="EF29" i="11"/>
  <c r="ER29" i="11"/>
  <c r="FA29" i="11"/>
  <c r="FL29" i="11"/>
  <c r="FX29" i="11"/>
  <c r="GG29" i="11"/>
  <c r="GR29" i="11"/>
  <c r="HD29" i="11"/>
  <c r="HM29" i="11"/>
  <c r="HX29" i="11"/>
  <c r="U29" i="11"/>
  <c r="AF29" i="11"/>
  <c r="AR29" i="11"/>
  <c r="BA29" i="11"/>
  <c r="BL29" i="11"/>
  <c r="BX29" i="11"/>
  <c r="CG29" i="11"/>
  <c r="CR29" i="11"/>
  <c r="DD29" i="11"/>
  <c r="DM29" i="11"/>
  <c r="DX29" i="11"/>
  <c r="EJ29" i="11"/>
  <c r="ES29" i="11"/>
  <c r="FD29" i="11"/>
  <c r="FP29" i="11"/>
  <c r="FY29" i="11"/>
  <c r="GJ29" i="11"/>
  <c r="GV29" i="11"/>
  <c r="HE29" i="11"/>
  <c r="HP29" i="11"/>
  <c r="IB29" i="11"/>
  <c r="AJ29" i="11"/>
  <c r="BD29" i="11"/>
  <c r="BY29" i="11"/>
  <c r="CV29" i="11"/>
  <c r="DP29" i="11"/>
  <c r="EK29" i="11"/>
  <c r="FH29" i="11"/>
  <c r="GB29" i="11"/>
  <c r="GW29" i="11"/>
  <c r="HT29" i="11"/>
  <c r="P29" i="11"/>
  <c r="AK29" i="11"/>
  <c r="BH29" i="11"/>
  <c r="CB29" i="11"/>
  <c r="CW29" i="11"/>
  <c r="DT29" i="11"/>
  <c r="EN29" i="11"/>
  <c r="FI29" i="11"/>
  <c r="GF29" i="11"/>
  <c r="GZ29" i="11"/>
  <c r="HU29" i="11"/>
  <c r="X29" i="11"/>
  <c r="AS29" i="11"/>
  <c r="BP29" i="11"/>
  <c r="CJ29" i="11"/>
  <c r="DE29" i="11"/>
  <c r="EB29" i="11"/>
  <c r="EV29" i="11"/>
  <c r="FQ29" i="11"/>
  <c r="GN29" i="11"/>
  <c r="HH29" i="11"/>
  <c r="IC29" i="11"/>
  <c r="AB29" i="11"/>
  <c r="DH29" i="11"/>
  <c r="GO29" i="11"/>
  <c r="AV29" i="11"/>
  <c r="EC29" i="11"/>
  <c r="HL29" i="11"/>
  <c r="BQ29" i="11"/>
  <c r="EZ29" i="11"/>
  <c r="IF29" i="11"/>
  <c r="CN29" i="11"/>
  <c r="FT29" i="11"/>
  <c r="T5" i="11"/>
  <c r="X5" i="11"/>
  <c r="AB5" i="11"/>
  <c r="AF5" i="11"/>
  <c r="AJ5" i="11"/>
  <c r="AN5" i="11"/>
  <c r="AR5" i="11"/>
  <c r="AV5" i="11"/>
  <c r="AZ5" i="11"/>
  <c r="BD5" i="11"/>
  <c r="BH5" i="11"/>
  <c r="BL5" i="11"/>
  <c r="BP5" i="11"/>
  <c r="BT5" i="11"/>
  <c r="BX5" i="11"/>
  <c r="CB5" i="11"/>
  <c r="CF5" i="11"/>
  <c r="CJ5" i="11"/>
  <c r="CN5" i="11"/>
  <c r="CR5" i="11"/>
  <c r="CV5" i="11"/>
  <c r="CZ5" i="11"/>
  <c r="DD5" i="11"/>
  <c r="DH5" i="11"/>
  <c r="DL5" i="11"/>
  <c r="DP5" i="11"/>
  <c r="DT5" i="11"/>
  <c r="DX5" i="11"/>
  <c r="EB5" i="11"/>
  <c r="EF5" i="11"/>
  <c r="EJ5" i="11"/>
  <c r="EN5" i="11"/>
  <c r="ER5" i="11"/>
  <c r="EV5" i="11"/>
  <c r="EZ5" i="11"/>
  <c r="FD5" i="11"/>
  <c r="FH5" i="11"/>
  <c r="FL5" i="11"/>
  <c r="FP5" i="11"/>
  <c r="FT5" i="11"/>
  <c r="FX5" i="11"/>
  <c r="GB5" i="11"/>
  <c r="GF5" i="11"/>
  <c r="GJ5" i="11"/>
  <c r="GN5" i="11"/>
  <c r="GR5" i="11"/>
  <c r="GV5" i="11"/>
  <c r="GZ5" i="11"/>
  <c r="HD5" i="11"/>
  <c r="HH5" i="11"/>
  <c r="HL5" i="11"/>
  <c r="HP5" i="11"/>
  <c r="HT5" i="11"/>
  <c r="HX5" i="11"/>
  <c r="IB5" i="11"/>
  <c r="IF5" i="11"/>
  <c r="Q5" i="11"/>
  <c r="U5" i="11"/>
  <c r="Y5" i="11"/>
  <c r="AC5" i="11"/>
  <c r="AG5" i="11"/>
  <c r="AK5" i="11"/>
  <c r="AO5" i="11"/>
  <c r="AS5" i="11"/>
  <c r="AW5" i="11"/>
  <c r="BA5" i="11"/>
  <c r="BE5" i="11"/>
  <c r="BI5" i="11"/>
  <c r="BM5" i="11"/>
  <c r="BQ5" i="11"/>
  <c r="BU5" i="11"/>
  <c r="BY5" i="11"/>
  <c r="CC5" i="11"/>
  <c r="CG5" i="11"/>
  <c r="CK5" i="11"/>
  <c r="CO5" i="11"/>
  <c r="CS5" i="11"/>
  <c r="CW5" i="11"/>
  <c r="DA5" i="11"/>
  <c r="DE5" i="11"/>
  <c r="DI5" i="11"/>
  <c r="DM5" i="11"/>
  <c r="DQ5" i="11"/>
  <c r="DU5" i="11"/>
  <c r="DY5" i="11"/>
  <c r="EC5" i="11"/>
  <c r="EG5" i="11"/>
  <c r="EK5" i="11"/>
  <c r="EO5" i="11"/>
  <c r="ES5" i="11"/>
  <c r="EW5" i="11"/>
  <c r="FA5" i="11"/>
  <c r="FE5" i="11"/>
  <c r="FI5" i="11"/>
  <c r="FM5" i="11"/>
  <c r="FQ5" i="11"/>
  <c r="FU5" i="11"/>
  <c r="FY5" i="11"/>
  <c r="GC5" i="11"/>
  <c r="GG5" i="11"/>
  <c r="GK5" i="11"/>
  <c r="GO5" i="11"/>
  <c r="GS5" i="11"/>
  <c r="GW5" i="11"/>
  <c r="HA5" i="11"/>
  <c r="HE5" i="11"/>
  <c r="HI5" i="11"/>
  <c r="HM5" i="11"/>
  <c r="HQ5" i="11"/>
  <c r="HU5" i="11"/>
  <c r="HY5" i="11"/>
  <c r="IC5" i="11"/>
  <c r="R5" i="11"/>
  <c r="Z5" i="11"/>
  <c r="AH5" i="11"/>
  <c r="AP5" i="11"/>
  <c r="AX5" i="11"/>
  <c r="BF5" i="11"/>
  <c r="BN5" i="11"/>
  <c r="BV5" i="11"/>
  <c r="CD5" i="11"/>
  <c r="CL5" i="11"/>
  <c r="CT5" i="11"/>
  <c r="DB5" i="11"/>
  <c r="DJ5" i="11"/>
  <c r="DR5" i="11"/>
  <c r="DZ5" i="11"/>
  <c r="EH5" i="11"/>
  <c r="EP5" i="11"/>
  <c r="EX5" i="11"/>
  <c r="FF5" i="11"/>
  <c r="FN5" i="11"/>
  <c r="FV5" i="11"/>
  <c r="GD5" i="11"/>
  <c r="GL5" i="11"/>
  <c r="GT5" i="11"/>
  <c r="HB5" i="11"/>
  <c r="HJ5" i="11"/>
  <c r="HR5" i="11"/>
  <c r="HZ5" i="11"/>
  <c r="P5" i="11"/>
  <c r="S5" i="11"/>
  <c r="AA5" i="11"/>
  <c r="AI5" i="11"/>
  <c r="AQ5" i="11"/>
  <c r="AY5" i="11"/>
  <c r="BG5" i="11"/>
  <c r="BO5" i="11"/>
  <c r="BW5" i="11"/>
  <c r="CE5" i="11"/>
  <c r="CM5" i="11"/>
  <c r="CU5" i="11"/>
  <c r="DC5" i="11"/>
  <c r="DK5" i="11"/>
  <c r="DS5" i="11"/>
  <c r="EA5" i="11"/>
  <c r="EI5" i="11"/>
  <c r="EQ5" i="11"/>
  <c r="EY5" i="11"/>
  <c r="FG5" i="11"/>
  <c r="FO5" i="11"/>
  <c r="FW5" i="11"/>
  <c r="GE5" i="11"/>
  <c r="GM5" i="11"/>
  <c r="GU5" i="11"/>
  <c r="HC5" i="11"/>
  <c r="HK5" i="11"/>
  <c r="HS5" i="11"/>
  <c r="IA5" i="11"/>
  <c r="AE5" i="11"/>
  <c r="AU5" i="11"/>
  <c r="BK5" i="11"/>
  <c r="CA5" i="11"/>
  <c r="CQ5" i="11"/>
  <c r="DG5" i="11"/>
  <c r="DW5" i="11"/>
  <c r="EM5" i="11"/>
  <c r="FC5" i="11"/>
  <c r="FS5" i="11"/>
  <c r="GI5" i="11"/>
  <c r="GY5" i="11"/>
  <c r="HO5" i="11"/>
  <c r="IE5" i="11"/>
  <c r="V5" i="11"/>
  <c r="AL5" i="11"/>
  <c r="BB5" i="11"/>
  <c r="BR5" i="11"/>
  <c r="CH5" i="11"/>
  <c r="CX5" i="11"/>
  <c r="DN5" i="11"/>
  <c r="ED5" i="11"/>
  <c r="ET5" i="11"/>
  <c r="FJ5" i="11"/>
  <c r="FZ5" i="11"/>
  <c r="GP5" i="11"/>
  <c r="HF5" i="11"/>
  <c r="HV5" i="11"/>
  <c r="W5" i="11"/>
  <c r="AM5" i="11"/>
  <c r="BC5" i="11"/>
  <c r="BS5" i="11"/>
  <c r="CI5" i="11"/>
  <c r="CY5" i="11"/>
  <c r="DO5" i="11"/>
  <c r="EE5" i="11"/>
  <c r="EU5" i="11"/>
  <c r="FK5" i="11"/>
  <c r="GA5" i="11"/>
  <c r="GQ5" i="11"/>
  <c r="HG5" i="11"/>
  <c r="HW5" i="11"/>
  <c r="AD5" i="11"/>
  <c r="AT5" i="11"/>
  <c r="BJ5" i="11"/>
  <c r="BZ5" i="11"/>
  <c r="CP5" i="11"/>
  <c r="DF5" i="11"/>
  <c r="DV5" i="11"/>
  <c r="EL5" i="11"/>
  <c r="FB5" i="11"/>
  <c r="FR5" i="11"/>
  <c r="GH5" i="11"/>
  <c r="GX5" i="11"/>
  <c r="HN5" i="11"/>
  <c r="ID5" i="11"/>
  <c r="P9" i="11"/>
  <c r="T9" i="11"/>
  <c r="X9" i="11"/>
  <c r="AB9" i="11"/>
  <c r="AF9" i="11"/>
  <c r="AJ9" i="11"/>
  <c r="AN9" i="11"/>
  <c r="AR9" i="11"/>
  <c r="AV9" i="11"/>
  <c r="AZ9" i="11"/>
  <c r="BD9" i="11"/>
  <c r="BH9" i="11"/>
  <c r="BL9" i="11"/>
  <c r="BP9" i="11"/>
  <c r="BT9" i="11"/>
  <c r="BX9" i="11"/>
  <c r="CB9" i="11"/>
  <c r="CF9" i="11"/>
  <c r="CJ9" i="11"/>
  <c r="CN9" i="11"/>
  <c r="CR9" i="11"/>
  <c r="CV9" i="11"/>
  <c r="CZ9" i="11"/>
  <c r="DD9" i="11"/>
  <c r="DH9" i="11"/>
  <c r="DL9" i="11"/>
  <c r="DP9" i="11"/>
  <c r="DT9" i="11"/>
  <c r="DX9" i="11"/>
  <c r="EB9" i="11"/>
  <c r="EF9" i="11"/>
  <c r="EJ9" i="11"/>
  <c r="EN9" i="11"/>
  <c r="ER9" i="11"/>
  <c r="EV9" i="11"/>
  <c r="EZ9" i="11"/>
  <c r="FD9" i="11"/>
  <c r="FH9" i="11"/>
  <c r="FL9" i="11"/>
  <c r="FP9" i="11"/>
  <c r="FT9" i="11"/>
  <c r="FX9" i="11"/>
  <c r="GB9" i="11"/>
  <c r="GF9" i="11"/>
  <c r="GJ9" i="11"/>
  <c r="GN9" i="11"/>
  <c r="GR9" i="11"/>
  <c r="GV9" i="11"/>
  <c r="GZ9" i="11"/>
  <c r="HD9" i="11"/>
  <c r="HH9" i="11"/>
  <c r="HL9" i="11"/>
  <c r="HP9" i="11"/>
  <c r="HT9" i="11"/>
  <c r="HX9" i="11"/>
  <c r="IB9" i="11"/>
  <c r="S9" i="11"/>
  <c r="W9" i="11"/>
  <c r="AA9" i="11"/>
  <c r="AE9" i="11"/>
  <c r="AI9" i="11"/>
  <c r="AM9" i="11"/>
  <c r="AQ9" i="11"/>
  <c r="AU9" i="11"/>
  <c r="AY9" i="11"/>
  <c r="BC9" i="11"/>
  <c r="BG9" i="11"/>
  <c r="BK9" i="11"/>
  <c r="BO9" i="11"/>
  <c r="BS9" i="11"/>
  <c r="BW9" i="11"/>
  <c r="CA9" i="11"/>
  <c r="CE9" i="11"/>
  <c r="CI9" i="11"/>
  <c r="CM9" i="11"/>
  <c r="CQ9" i="11"/>
  <c r="CU9" i="11"/>
  <c r="CY9" i="11"/>
  <c r="DC9" i="11"/>
  <c r="DG9" i="11"/>
  <c r="DK9" i="11"/>
  <c r="DO9" i="11"/>
  <c r="DS9" i="11"/>
  <c r="DW9" i="11"/>
  <c r="EA9" i="11"/>
  <c r="EE9" i="11"/>
  <c r="EI9" i="11"/>
  <c r="EM9" i="11"/>
  <c r="EQ9" i="11"/>
  <c r="EU9" i="11"/>
  <c r="EY9" i="11"/>
  <c r="FC9" i="11"/>
  <c r="FG9" i="11"/>
  <c r="FK9" i="11"/>
  <c r="FO9" i="11"/>
  <c r="FS9" i="11"/>
  <c r="FW9" i="11"/>
  <c r="GA9" i="11"/>
  <c r="GE9" i="11"/>
  <c r="GI9" i="11"/>
  <c r="GM9" i="11"/>
  <c r="GQ9" i="11"/>
  <c r="GU9" i="11"/>
  <c r="GY9" i="11"/>
  <c r="HC9" i="11"/>
  <c r="HG9" i="11"/>
  <c r="HK9" i="11"/>
  <c r="HO9" i="11"/>
  <c r="HS9" i="11"/>
  <c r="HW9" i="11"/>
  <c r="IA9" i="11"/>
  <c r="IE9" i="11"/>
  <c r="V9" i="11"/>
  <c r="AD9" i="11"/>
  <c r="AL9" i="11"/>
  <c r="AT9" i="11"/>
  <c r="BB9" i="11"/>
  <c r="BJ9" i="11"/>
  <c r="BR9" i="11"/>
  <c r="BZ9" i="11"/>
  <c r="CH9" i="11"/>
  <c r="CP9" i="11"/>
  <c r="CX9" i="11"/>
  <c r="DF9" i="11"/>
  <c r="DN9" i="11"/>
  <c r="DV9" i="11"/>
  <c r="ED9" i="11"/>
  <c r="EL9" i="11"/>
  <c r="ET9" i="11"/>
  <c r="FB9" i="11"/>
  <c r="FJ9" i="11"/>
  <c r="FR9" i="11"/>
  <c r="FZ9" i="11"/>
  <c r="GH9" i="11"/>
  <c r="GP9" i="11"/>
  <c r="GX9" i="11"/>
  <c r="HF9" i="11"/>
  <c r="HN9" i="11"/>
  <c r="HV9" i="11"/>
  <c r="ID9" i="11"/>
  <c r="Y9" i="11"/>
  <c r="AH9" i="11"/>
  <c r="AS9" i="11"/>
  <c r="BE9" i="11"/>
  <c r="BN9" i="11"/>
  <c r="BY9" i="11"/>
  <c r="CK9" i="11"/>
  <c r="CT9" i="11"/>
  <c r="DE9" i="11"/>
  <c r="DQ9" i="11"/>
  <c r="DZ9" i="11"/>
  <c r="EK9" i="11"/>
  <c r="EW9" i="11"/>
  <c r="FF9" i="11"/>
  <c r="FQ9" i="11"/>
  <c r="GC9" i="11"/>
  <c r="GL9" i="11"/>
  <c r="GW9" i="11"/>
  <c r="HI9" i="11"/>
  <c r="HR9" i="11"/>
  <c r="IC9" i="11"/>
  <c r="Q9" i="11"/>
  <c r="Z9" i="11"/>
  <c r="AK9" i="11"/>
  <c r="AW9" i="11"/>
  <c r="BF9" i="11"/>
  <c r="BQ9" i="11"/>
  <c r="CC9" i="11"/>
  <c r="CL9" i="11"/>
  <c r="CW9" i="11"/>
  <c r="DI9" i="11"/>
  <c r="DR9" i="11"/>
  <c r="EC9" i="11"/>
  <c r="EO9" i="11"/>
  <c r="EX9" i="11"/>
  <c r="FI9" i="11"/>
  <c r="FU9" i="11"/>
  <c r="GD9" i="11"/>
  <c r="GO9" i="11"/>
  <c r="HA9" i="11"/>
  <c r="HJ9" i="11"/>
  <c r="HU9" i="11"/>
  <c r="IF9" i="11"/>
  <c r="AC9" i="11"/>
  <c r="AX9" i="11"/>
  <c r="BU9" i="11"/>
  <c r="CO9" i="11"/>
  <c r="DJ9" i="11"/>
  <c r="EG9" i="11"/>
  <c r="FA9" i="11"/>
  <c r="FV9" i="11"/>
  <c r="GS9" i="11"/>
  <c r="HM9" i="11"/>
  <c r="AG9" i="11"/>
  <c r="BA9" i="11"/>
  <c r="BV9" i="11"/>
  <c r="CS9" i="11"/>
  <c r="DM9" i="11"/>
  <c r="EH9" i="11"/>
  <c r="FE9" i="11"/>
  <c r="FY9" i="11"/>
  <c r="GT9" i="11"/>
  <c r="HQ9" i="11"/>
  <c r="AO9" i="11"/>
  <c r="CD9" i="11"/>
  <c r="DU9" i="11"/>
  <c r="FM9" i="11"/>
  <c r="HB9" i="11"/>
  <c r="R9" i="11"/>
  <c r="BM9" i="11"/>
  <c r="DY9" i="11"/>
  <c r="GG9" i="11"/>
  <c r="HZ9" i="11"/>
  <c r="U9" i="11"/>
  <c r="DA9" i="11"/>
  <c r="FN9" i="11"/>
  <c r="AP9" i="11"/>
  <c r="DB9" i="11"/>
  <c r="GK9" i="11"/>
  <c r="EP9" i="11"/>
  <c r="ES9" i="11"/>
  <c r="HY9" i="11"/>
  <c r="CG9" i="11"/>
  <c r="HE9" i="11"/>
  <c r="BI9" i="11"/>
  <c r="R11" i="11"/>
  <c r="V11" i="11"/>
  <c r="Z11" i="11"/>
  <c r="AD11" i="11"/>
  <c r="AH11" i="11"/>
  <c r="AL11" i="11"/>
  <c r="AP11" i="11"/>
  <c r="AT11" i="11"/>
  <c r="AX11" i="11"/>
  <c r="BB11" i="11"/>
  <c r="BF11" i="11"/>
  <c r="BJ11" i="11"/>
  <c r="BN11" i="11"/>
  <c r="BR11" i="11"/>
  <c r="BV11" i="11"/>
  <c r="BZ11" i="11"/>
  <c r="CD11" i="11"/>
  <c r="CH11" i="11"/>
  <c r="CL11" i="11"/>
  <c r="CP11" i="11"/>
  <c r="CT11" i="11"/>
  <c r="CX11" i="11"/>
  <c r="DB11" i="11"/>
  <c r="DF11" i="11"/>
  <c r="DJ11" i="11"/>
  <c r="DN11" i="11"/>
  <c r="DR11" i="11"/>
  <c r="DV11" i="11"/>
  <c r="DZ11" i="11"/>
  <c r="ED11" i="11"/>
  <c r="EH11" i="11"/>
  <c r="EL11" i="11"/>
  <c r="EP11" i="11"/>
  <c r="ET11" i="11"/>
  <c r="EX11" i="11"/>
  <c r="FB11" i="11"/>
  <c r="FF11" i="11"/>
  <c r="FJ11" i="11"/>
  <c r="FN11" i="11"/>
  <c r="FR11" i="11"/>
  <c r="FV11" i="11"/>
  <c r="FZ11" i="11"/>
  <c r="GD11" i="11"/>
  <c r="GH11" i="11"/>
  <c r="GL11" i="11"/>
  <c r="GP11" i="11"/>
  <c r="GT11" i="11"/>
  <c r="GX11" i="11"/>
  <c r="HB11" i="11"/>
  <c r="HF11" i="11"/>
  <c r="HJ11" i="11"/>
  <c r="HN11" i="11"/>
  <c r="HR11" i="11"/>
  <c r="HV11" i="11"/>
  <c r="HZ11" i="11"/>
  <c r="ID11" i="11"/>
  <c r="S11" i="11"/>
  <c r="W11" i="11"/>
  <c r="AA11" i="11"/>
  <c r="AE11" i="11"/>
  <c r="AI11" i="11"/>
  <c r="AM11" i="11"/>
  <c r="AQ11" i="11"/>
  <c r="AU11" i="11"/>
  <c r="AY11" i="11"/>
  <c r="BC11" i="11"/>
  <c r="BG11" i="11"/>
  <c r="BK11" i="11"/>
  <c r="BO11" i="11"/>
  <c r="BS11" i="11"/>
  <c r="BW11" i="11"/>
  <c r="CA11" i="11"/>
  <c r="CE11" i="11"/>
  <c r="CI11" i="11"/>
  <c r="CM11" i="11"/>
  <c r="CQ11" i="11"/>
  <c r="CU11" i="11"/>
  <c r="CY11" i="11"/>
  <c r="DC11" i="11"/>
  <c r="DG11" i="11"/>
  <c r="DK11" i="11"/>
  <c r="DO11" i="11"/>
  <c r="DS11" i="11"/>
  <c r="DW11" i="11"/>
  <c r="EA11" i="11"/>
  <c r="EE11" i="11"/>
  <c r="EI11" i="11"/>
  <c r="EM11" i="11"/>
  <c r="EQ11" i="11"/>
  <c r="EU11" i="11"/>
  <c r="EY11" i="11"/>
  <c r="FC11" i="11"/>
  <c r="FG11" i="11"/>
  <c r="FK11" i="11"/>
  <c r="FO11" i="11"/>
  <c r="FS11" i="11"/>
  <c r="FW11" i="11"/>
  <c r="T11" i="11"/>
  <c r="AB11" i="11"/>
  <c r="AJ11" i="11"/>
  <c r="AR11" i="11"/>
  <c r="AZ11" i="11"/>
  <c r="BH11" i="11"/>
  <c r="BP11" i="11"/>
  <c r="BX11" i="11"/>
  <c r="CF11" i="11"/>
  <c r="CN11" i="11"/>
  <c r="CV11" i="11"/>
  <c r="DD11" i="11"/>
  <c r="DL11" i="11"/>
  <c r="DT11" i="11"/>
  <c r="EB11" i="11"/>
  <c r="EJ11" i="11"/>
  <c r="ER11" i="11"/>
  <c r="EZ11" i="11"/>
  <c r="FH11" i="11"/>
  <c r="FP11" i="11"/>
  <c r="FX11" i="11"/>
  <c r="GC11" i="11"/>
  <c r="GI11" i="11"/>
  <c r="GN11" i="11"/>
  <c r="GS11" i="11"/>
  <c r="GY11" i="11"/>
  <c r="HD11" i="11"/>
  <c r="HI11" i="11"/>
  <c r="HO11" i="11"/>
  <c r="HT11" i="11"/>
  <c r="HY11" i="11"/>
  <c r="IE11" i="11"/>
  <c r="U11" i="11"/>
  <c r="AC11" i="11"/>
  <c r="AK11" i="11"/>
  <c r="AS11" i="11"/>
  <c r="BA11" i="11"/>
  <c r="BI11" i="11"/>
  <c r="BQ11" i="11"/>
  <c r="BY11" i="11"/>
  <c r="CG11" i="11"/>
  <c r="CO11" i="11"/>
  <c r="CW11" i="11"/>
  <c r="DE11" i="11"/>
  <c r="DM11" i="11"/>
  <c r="DU11" i="11"/>
  <c r="EC11" i="11"/>
  <c r="EK11" i="11"/>
  <c r="ES11" i="11"/>
  <c r="FA11" i="11"/>
  <c r="FI11" i="11"/>
  <c r="FQ11" i="11"/>
  <c r="FY11" i="11"/>
  <c r="GE11" i="11"/>
  <c r="GJ11" i="11"/>
  <c r="GO11" i="11"/>
  <c r="GU11" i="11"/>
  <c r="GZ11" i="11"/>
  <c r="HE11" i="11"/>
  <c r="HK11" i="11"/>
  <c r="HP11" i="11"/>
  <c r="HU11" i="11"/>
  <c r="IA11" i="11"/>
  <c r="IF11" i="11"/>
  <c r="P11" i="11"/>
  <c r="AF11" i="11"/>
  <c r="AV11" i="11"/>
  <c r="BL11" i="11"/>
  <c r="CB11" i="11"/>
  <c r="CR11" i="11"/>
  <c r="DH11" i="11"/>
  <c r="DX11" i="11"/>
  <c r="EN11" i="11"/>
  <c r="FD11" i="11"/>
  <c r="FT11" i="11"/>
  <c r="GF11" i="11"/>
  <c r="GQ11" i="11"/>
  <c r="HA11" i="11"/>
  <c r="HL11" i="11"/>
  <c r="HW11" i="11"/>
  <c r="Q11" i="11"/>
  <c r="AN11" i="11"/>
  <c r="BE11" i="11"/>
  <c r="CC11" i="11"/>
  <c r="CZ11" i="11"/>
  <c r="DQ11" i="11"/>
  <c r="EO11" i="11"/>
  <c r="FL11" i="11"/>
  <c r="GB11" i="11"/>
  <c r="GR11" i="11"/>
  <c r="HG11" i="11"/>
  <c r="HS11" i="11"/>
  <c r="AG11" i="11"/>
  <c r="BM11" i="11"/>
  <c r="CK11" i="11"/>
  <c r="DP11" i="11"/>
  <c r="EV11" i="11"/>
  <c r="FU11" i="11"/>
  <c r="GM11" i="11"/>
  <c r="HH11" i="11"/>
  <c r="IB11" i="11"/>
  <c r="AO11" i="11"/>
  <c r="BT11" i="11"/>
  <c r="CS11" i="11"/>
  <c r="DY11" i="11"/>
  <c r="EW11" i="11"/>
  <c r="GA11" i="11"/>
  <c r="GV11" i="11"/>
  <c r="HM11" i="11"/>
  <c r="IC11" i="11"/>
  <c r="AW11" i="11"/>
  <c r="DA11" i="11"/>
  <c r="FE11" i="11"/>
  <c r="GW11" i="11"/>
  <c r="BD11" i="11"/>
  <c r="DI11" i="11"/>
  <c r="FM11" i="11"/>
  <c r="HC11" i="11"/>
  <c r="Y11" i="11"/>
  <c r="EG11" i="11"/>
  <c r="HX11" i="11"/>
  <c r="BU11" i="11"/>
  <c r="GK11" i="11"/>
  <c r="CJ11" i="11"/>
  <c r="HQ11" i="11"/>
  <c r="X11" i="11"/>
  <c r="EF11" i="11"/>
  <c r="GG11" i="11"/>
  <c r="S15" i="11"/>
  <c r="W15" i="11"/>
  <c r="AA15" i="11"/>
  <c r="AE15" i="11"/>
  <c r="AI15" i="11"/>
  <c r="AM15" i="11"/>
  <c r="AQ15" i="11"/>
  <c r="AU15" i="11"/>
  <c r="AY15" i="11"/>
  <c r="BC15" i="11"/>
  <c r="BG15" i="11"/>
  <c r="BK15" i="11"/>
  <c r="BO15" i="11"/>
  <c r="BS15" i="11"/>
  <c r="BW15" i="11"/>
  <c r="CA15" i="11"/>
  <c r="CE15" i="11"/>
  <c r="CI15" i="11"/>
  <c r="CM15" i="11"/>
  <c r="CQ15" i="11"/>
  <c r="CU15" i="11"/>
  <c r="CY15" i="11"/>
  <c r="DC15" i="11"/>
  <c r="DG15" i="11"/>
  <c r="DK15" i="11"/>
  <c r="DO15" i="11"/>
  <c r="DS15" i="11"/>
  <c r="DW15" i="11"/>
  <c r="EA15" i="11"/>
  <c r="EE15" i="11"/>
  <c r="EI15" i="11"/>
  <c r="EM15" i="11"/>
  <c r="EQ15" i="11"/>
  <c r="EU15" i="11"/>
  <c r="EY15" i="11"/>
  <c r="FC15" i="11"/>
  <c r="FG15" i="11"/>
  <c r="FK15" i="11"/>
  <c r="FO15" i="11"/>
  <c r="FS15" i="11"/>
  <c r="FW15" i="11"/>
  <c r="GA15" i="11"/>
  <c r="GE15" i="11"/>
  <c r="GI15" i="11"/>
  <c r="GM15" i="11"/>
  <c r="GQ15" i="11"/>
  <c r="GU15" i="11"/>
  <c r="GY15" i="11"/>
  <c r="HC15" i="11"/>
  <c r="HG15" i="11"/>
  <c r="HK15" i="11"/>
  <c r="HO15" i="11"/>
  <c r="HS15" i="11"/>
  <c r="HW15" i="11"/>
  <c r="IA15" i="11"/>
  <c r="IE15" i="11"/>
  <c r="R15" i="11"/>
  <c r="X15" i="11"/>
  <c r="AC15" i="11"/>
  <c r="AH15" i="11"/>
  <c r="AN15" i="11"/>
  <c r="AS15" i="11"/>
  <c r="AX15" i="11"/>
  <c r="BD15" i="11"/>
  <c r="BI15" i="11"/>
  <c r="BN15" i="11"/>
  <c r="BT15" i="11"/>
  <c r="BY15" i="11"/>
  <c r="CD15" i="11"/>
  <c r="CJ15" i="11"/>
  <c r="CO15" i="11"/>
  <c r="CT15" i="11"/>
  <c r="CZ15" i="11"/>
  <c r="DE15" i="11"/>
  <c r="DJ15" i="11"/>
  <c r="DP15" i="11"/>
  <c r="DU15" i="11"/>
  <c r="DZ15" i="11"/>
  <c r="EF15" i="11"/>
  <c r="EK15" i="11"/>
  <c r="EP15" i="11"/>
  <c r="EV15" i="11"/>
  <c r="FA15" i="11"/>
  <c r="FF15" i="11"/>
  <c r="FL15" i="11"/>
  <c r="FQ15" i="11"/>
  <c r="FV15" i="11"/>
  <c r="GB15" i="11"/>
  <c r="GG15" i="11"/>
  <c r="GL15" i="11"/>
  <c r="GR15" i="11"/>
  <c r="GW15" i="11"/>
  <c r="HB15" i="11"/>
  <c r="HH15" i="11"/>
  <c r="HM15" i="11"/>
  <c r="HR15" i="11"/>
  <c r="HX15" i="11"/>
  <c r="IC15" i="11"/>
  <c r="P15" i="11"/>
  <c r="V15" i="11"/>
  <c r="AD15" i="11"/>
  <c r="AK15" i="11"/>
  <c r="AR15" i="11"/>
  <c r="AZ15" i="11"/>
  <c r="BF15" i="11"/>
  <c r="BM15" i="11"/>
  <c r="BU15" i="11"/>
  <c r="CB15" i="11"/>
  <c r="CH15" i="11"/>
  <c r="CP15" i="11"/>
  <c r="CW15" i="11"/>
  <c r="DD15" i="11"/>
  <c r="DL15" i="11"/>
  <c r="DR15" i="11"/>
  <c r="DY15" i="11"/>
  <c r="EG15" i="11"/>
  <c r="EN15" i="11"/>
  <c r="ET15" i="11"/>
  <c r="FB15" i="11"/>
  <c r="FI15" i="11"/>
  <c r="FP15" i="11"/>
  <c r="FX15" i="11"/>
  <c r="GD15" i="11"/>
  <c r="GK15" i="11"/>
  <c r="GS15" i="11"/>
  <c r="GZ15" i="11"/>
  <c r="HF15" i="11"/>
  <c r="HN15" i="11"/>
  <c r="HU15" i="11"/>
  <c r="IB15" i="11"/>
  <c r="Q15" i="11"/>
  <c r="Y15" i="11"/>
  <c r="AF15" i="11"/>
  <c r="AL15" i="11"/>
  <c r="AT15" i="11"/>
  <c r="BA15" i="11"/>
  <c r="BH15" i="11"/>
  <c r="BP15" i="11"/>
  <c r="BV15" i="11"/>
  <c r="CC15" i="11"/>
  <c r="CK15" i="11"/>
  <c r="CR15" i="11"/>
  <c r="CX15" i="11"/>
  <c r="DF15" i="11"/>
  <c r="DM15" i="11"/>
  <c r="DT15" i="11"/>
  <c r="EB15" i="11"/>
  <c r="EH15" i="11"/>
  <c r="EO15" i="11"/>
  <c r="EW15" i="11"/>
  <c r="FD15" i="11"/>
  <c r="FJ15" i="11"/>
  <c r="FR15" i="11"/>
  <c r="FY15" i="11"/>
  <c r="GF15" i="11"/>
  <c r="GN15" i="11"/>
  <c r="GT15" i="11"/>
  <c r="HA15" i="11"/>
  <c r="HI15" i="11"/>
  <c r="HP15" i="11"/>
  <c r="HV15" i="11"/>
  <c r="ID15" i="11"/>
  <c r="Z15" i="11"/>
  <c r="AO15" i="11"/>
  <c r="BB15" i="11"/>
  <c r="BQ15" i="11"/>
  <c r="CF15" i="11"/>
  <c r="CS15" i="11"/>
  <c r="DH15" i="11"/>
  <c r="DV15" i="11"/>
  <c r="EJ15" i="11"/>
  <c r="EX15" i="11"/>
  <c r="FM15" i="11"/>
  <c r="FZ15" i="11"/>
  <c r="GO15" i="11"/>
  <c r="HD15" i="11"/>
  <c r="HQ15" i="11"/>
  <c r="IF15" i="11"/>
  <c r="AB15" i="11"/>
  <c r="AP15" i="11"/>
  <c r="BE15" i="11"/>
  <c r="BR15" i="11"/>
  <c r="CG15" i="11"/>
  <c r="CV15" i="11"/>
  <c r="DI15" i="11"/>
  <c r="DX15" i="11"/>
  <c r="EL15" i="11"/>
  <c r="EZ15" i="11"/>
  <c r="FN15" i="11"/>
  <c r="GC15" i="11"/>
  <c r="GP15" i="11"/>
  <c r="HE15" i="11"/>
  <c r="HT15" i="11"/>
  <c r="AJ15" i="11"/>
  <c r="BL15" i="11"/>
  <c r="CN15" i="11"/>
  <c r="DQ15" i="11"/>
  <c r="ES15" i="11"/>
  <c r="FU15" i="11"/>
  <c r="GX15" i="11"/>
  <c r="HZ15" i="11"/>
  <c r="AV15" i="11"/>
  <c r="BZ15" i="11"/>
  <c r="DN15" i="11"/>
  <c r="FE15" i="11"/>
  <c r="GJ15" i="11"/>
  <c r="HY15" i="11"/>
  <c r="T15" i="11"/>
  <c r="AW15" i="11"/>
  <c r="CL15" i="11"/>
  <c r="EC15" i="11"/>
  <c r="FH15" i="11"/>
  <c r="GV15" i="11"/>
  <c r="BJ15" i="11"/>
  <c r="ED15" i="11"/>
  <c r="HJ15" i="11"/>
  <c r="BX15" i="11"/>
  <c r="ER15" i="11"/>
  <c r="HL15" i="11"/>
  <c r="U15" i="11"/>
  <c r="DA15" i="11"/>
  <c r="FT15" i="11"/>
  <c r="AG15" i="11"/>
  <c r="DB15" i="11"/>
  <c r="GH15" i="11"/>
  <c r="R21" i="11"/>
  <c r="V21" i="11"/>
  <c r="Z21" i="11"/>
  <c r="AD21" i="11"/>
  <c r="AH21" i="11"/>
  <c r="AL21" i="11"/>
  <c r="AP21" i="11"/>
  <c r="AT21" i="11"/>
  <c r="AX21" i="11"/>
  <c r="BB21" i="11"/>
  <c r="BF21" i="11"/>
  <c r="BJ21" i="11"/>
  <c r="BN21" i="11"/>
  <c r="BR21" i="11"/>
  <c r="BV21" i="11"/>
  <c r="BZ21" i="11"/>
  <c r="CD21" i="11"/>
  <c r="CH21" i="11"/>
  <c r="CL21" i="11"/>
  <c r="CP21" i="11"/>
  <c r="CT21" i="11"/>
  <c r="CX21" i="11"/>
  <c r="DB21" i="11"/>
  <c r="DF21" i="11"/>
  <c r="DJ21" i="11"/>
  <c r="DN21" i="11"/>
  <c r="DR21" i="11"/>
  <c r="DV21" i="11"/>
  <c r="DZ21" i="11"/>
  <c r="ED21" i="11"/>
  <c r="EH21" i="11"/>
  <c r="EL21" i="11"/>
  <c r="EP21" i="11"/>
  <c r="ET21" i="11"/>
  <c r="EX21" i="11"/>
  <c r="FB21" i="11"/>
  <c r="FF21" i="11"/>
  <c r="FJ21" i="11"/>
  <c r="FN21" i="11"/>
  <c r="FR21" i="11"/>
  <c r="FV21" i="11"/>
  <c r="FZ21" i="11"/>
  <c r="GD21" i="11"/>
  <c r="GH21" i="11"/>
  <c r="GL21" i="11"/>
  <c r="GP21" i="11"/>
  <c r="GT21" i="11"/>
  <c r="GX21" i="11"/>
  <c r="HB21" i="11"/>
  <c r="HF21" i="11"/>
  <c r="HJ21" i="11"/>
  <c r="HN21" i="11"/>
  <c r="HR21" i="11"/>
  <c r="HV21" i="11"/>
  <c r="HZ21" i="11"/>
  <c r="ID21" i="11"/>
  <c r="T21" i="11"/>
  <c r="Y21" i="11"/>
  <c r="AE21" i="11"/>
  <c r="AJ21" i="11"/>
  <c r="AO21" i="11"/>
  <c r="AU21" i="11"/>
  <c r="AZ21" i="11"/>
  <c r="BE21" i="11"/>
  <c r="BK21" i="11"/>
  <c r="BP21" i="11"/>
  <c r="BU21" i="11"/>
  <c r="CA21" i="11"/>
  <c r="CF21" i="11"/>
  <c r="CK21" i="11"/>
  <c r="CQ21" i="11"/>
  <c r="CV21" i="11"/>
  <c r="DA21" i="11"/>
  <c r="DG21" i="11"/>
  <c r="DL21" i="11"/>
  <c r="DQ21" i="11"/>
  <c r="DW21" i="11"/>
  <c r="EB21" i="11"/>
  <c r="EG21" i="11"/>
  <c r="EM21" i="11"/>
  <c r="ER21" i="11"/>
  <c r="EW21" i="11"/>
  <c r="FC21" i="11"/>
  <c r="P21" i="11"/>
  <c r="W21" i="11"/>
  <c r="AC21" i="11"/>
  <c r="AK21" i="11"/>
  <c r="AR21" i="11"/>
  <c r="AY21" i="11"/>
  <c r="BG21" i="11"/>
  <c r="BM21" i="11"/>
  <c r="BT21" i="11"/>
  <c r="CB21" i="11"/>
  <c r="CI21" i="11"/>
  <c r="CO21" i="11"/>
  <c r="CW21" i="11"/>
  <c r="DD21" i="11"/>
  <c r="DK21" i="11"/>
  <c r="DS21" i="11"/>
  <c r="DY21" i="11"/>
  <c r="EF21" i="11"/>
  <c r="EN21" i="11"/>
  <c r="EU21" i="11"/>
  <c r="FA21" i="11"/>
  <c r="FH21" i="11"/>
  <c r="FM21" i="11"/>
  <c r="FS21" i="11"/>
  <c r="FX21" i="11"/>
  <c r="GC21" i="11"/>
  <c r="GI21" i="11"/>
  <c r="GN21" i="11"/>
  <c r="GS21" i="11"/>
  <c r="GY21" i="11"/>
  <c r="HD21" i="11"/>
  <c r="HI21" i="11"/>
  <c r="HO21" i="11"/>
  <c r="HT21" i="11"/>
  <c r="HY21" i="11"/>
  <c r="IE21" i="11"/>
  <c r="Q21" i="11"/>
  <c r="X21" i="11"/>
  <c r="AF21" i="11"/>
  <c r="AM21" i="11"/>
  <c r="AS21" i="11"/>
  <c r="BA21" i="11"/>
  <c r="BH21" i="11"/>
  <c r="BO21" i="11"/>
  <c r="BW21" i="11"/>
  <c r="CC21" i="11"/>
  <c r="CJ21" i="11"/>
  <c r="CR21" i="11"/>
  <c r="CY21" i="11"/>
  <c r="DE21" i="11"/>
  <c r="DM21" i="11"/>
  <c r="DT21" i="11"/>
  <c r="EA21" i="11"/>
  <c r="EI21" i="11"/>
  <c r="EO21" i="11"/>
  <c r="EV21" i="11"/>
  <c r="FD21" i="11"/>
  <c r="FI21" i="11"/>
  <c r="FO21" i="11"/>
  <c r="FT21" i="11"/>
  <c r="FY21" i="11"/>
  <c r="GE21" i="11"/>
  <c r="GJ21" i="11"/>
  <c r="GO21" i="11"/>
  <c r="GU21" i="11"/>
  <c r="GZ21" i="11"/>
  <c r="HE21" i="11"/>
  <c r="HK21" i="11"/>
  <c r="HP21" i="11"/>
  <c r="HU21" i="11"/>
  <c r="IA21" i="11"/>
  <c r="IF21" i="11"/>
  <c r="AB21" i="11"/>
  <c r="AQ21" i="11"/>
  <c r="BD21" i="11"/>
  <c r="BS21" i="11"/>
  <c r="CG21" i="11"/>
  <c r="CU21" i="11"/>
  <c r="DI21" i="11"/>
  <c r="DX21" i="11"/>
  <c r="EK21" i="11"/>
  <c r="EZ21" i="11"/>
  <c r="FL21" i="11"/>
  <c r="FW21" i="11"/>
  <c r="GG21" i="11"/>
  <c r="GR21" i="11"/>
  <c r="HC21" i="11"/>
  <c r="HM21" i="11"/>
  <c r="HX21" i="11"/>
  <c r="AG21" i="11"/>
  <c r="AW21" i="11"/>
  <c r="BQ21" i="11"/>
  <c r="CM21" i="11"/>
  <c r="DC21" i="11"/>
  <c r="DU21" i="11"/>
  <c r="EQ21" i="11"/>
  <c r="FG21" i="11"/>
  <c r="FU21" i="11"/>
  <c r="GK21" i="11"/>
  <c r="GW21" i="11"/>
  <c r="HL21" i="11"/>
  <c r="IB21" i="11"/>
  <c r="S21" i="11"/>
  <c r="AI21" i="11"/>
  <c r="BC21" i="11"/>
  <c r="BX21" i="11"/>
  <c r="CN21" i="11"/>
  <c r="DH21" i="11"/>
  <c r="EC21" i="11"/>
  <c r="ES21" i="11"/>
  <c r="FK21" i="11"/>
  <c r="GA21" i="11"/>
  <c r="GM21" i="11"/>
  <c r="HA21" i="11"/>
  <c r="HQ21" i="11"/>
  <c r="IC21" i="11"/>
  <c r="AN21" i="11"/>
  <c r="BY21" i="11"/>
  <c r="DO21" i="11"/>
  <c r="EY21" i="11"/>
  <c r="GB21" i="11"/>
  <c r="HG21" i="11"/>
  <c r="AV21" i="11"/>
  <c r="CE21" i="11"/>
  <c r="DP21" i="11"/>
  <c r="FE21" i="11"/>
  <c r="GF21" i="11"/>
  <c r="HH21" i="11"/>
  <c r="U21" i="11"/>
  <c r="BI21" i="11"/>
  <c r="CS21" i="11"/>
  <c r="EE21" i="11"/>
  <c r="FP21" i="11"/>
  <c r="GQ21" i="11"/>
  <c r="HS21" i="11"/>
  <c r="EJ21" i="11"/>
  <c r="AA21" i="11"/>
  <c r="FQ21" i="11"/>
  <c r="BL21" i="11"/>
  <c r="GV21" i="11"/>
  <c r="HW21" i="11"/>
  <c r="CZ21" i="11"/>
  <c r="BR37" i="11"/>
  <c r="HV37" i="11"/>
  <c r="HF37" i="11"/>
  <c r="HU37" i="11"/>
  <c r="FI37" i="11"/>
  <c r="CW37" i="11"/>
  <c r="AK37" i="11"/>
  <c r="GX37" i="11"/>
  <c r="EL37" i="11"/>
  <c r="BZ37" i="11"/>
  <c r="IC37" i="11"/>
  <c r="FQ37" i="11"/>
  <c r="DE37" i="11"/>
  <c r="AS37" i="11"/>
  <c r="HJ37" i="11"/>
  <c r="GD37" i="11"/>
  <c r="EX37" i="11"/>
  <c r="DR37" i="11"/>
  <c r="CL37" i="11"/>
  <c r="BF37" i="11"/>
  <c r="Z37" i="11"/>
  <c r="HI37" i="11"/>
  <c r="GC37" i="11"/>
  <c r="EW37" i="11"/>
  <c r="DQ37" i="11"/>
  <c r="CK37" i="11"/>
  <c r="BE37" i="11"/>
  <c r="Y37" i="11"/>
  <c r="HX37" i="11"/>
  <c r="HH37" i="11"/>
  <c r="GR37" i="11"/>
  <c r="GB37" i="11"/>
  <c r="FL37" i="11"/>
  <c r="EV37" i="11"/>
  <c r="EF37" i="11"/>
  <c r="DP37" i="11"/>
  <c r="CZ37" i="11"/>
  <c r="CJ37" i="11"/>
  <c r="BT37" i="11"/>
  <c r="BD37" i="11"/>
  <c r="AN37" i="11"/>
  <c r="X37" i="11"/>
  <c r="IA37" i="11"/>
  <c r="HK37" i="11"/>
  <c r="GU37" i="11"/>
  <c r="GE37" i="11"/>
  <c r="FO37" i="11"/>
  <c r="EY37" i="11"/>
  <c r="EI37" i="11"/>
  <c r="DS37" i="11"/>
  <c r="DC37" i="11"/>
  <c r="CM37" i="11"/>
  <c r="BW37" i="11"/>
  <c r="BG37" i="11"/>
  <c r="AQ37" i="11"/>
  <c r="AA37" i="11"/>
  <c r="GJ52" i="11"/>
  <c r="DX52" i="11"/>
  <c r="BL52" i="11"/>
  <c r="HY52" i="11"/>
  <c r="FM52" i="11"/>
  <c r="DA52" i="11"/>
  <c r="AO52" i="11"/>
  <c r="GR52" i="11"/>
  <c r="EF52" i="11"/>
  <c r="BT52" i="11"/>
  <c r="HQ52" i="11"/>
  <c r="FE52" i="11"/>
  <c r="CS52" i="11"/>
  <c r="AG52" i="11"/>
  <c r="HM52" i="11"/>
  <c r="GG52" i="11"/>
  <c r="FA52" i="11"/>
  <c r="DU52" i="11"/>
  <c r="CO52" i="11"/>
  <c r="BI52" i="11"/>
  <c r="AC52" i="11"/>
  <c r="HL52" i="11"/>
  <c r="GF52" i="11"/>
  <c r="EZ52" i="11"/>
  <c r="DT52" i="11"/>
  <c r="CN52" i="11"/>
  <c r="BH52" i="11"/>
  <c r="AB52" i="11"/>
  <c r="HW52" i="11"/>
  <c r="HG52" i="11"/>
  <c r="GQ52" i="11"/>
  <c r="GA52" i="11"/>
  <c r="FK52" i="11"/>
  <c r="EU52" i="11"/>
  <c r="EE52" i="11"/>
  <c r="DO52" i="11"/>
  <c r="CY52" i="11"/>
  <c r="CI52" i="11"/>
  <c r="BS52" i="11"/>
  <c r="BC52" i="11"/>
  <c r="AM52" i="11"/>
  <c r="W52" i="11"/>
  <c r="HV52" i="11"/>
  <c r="HF52" i="11"/>
  <c r="GP52" i="11"/>
  <c r="FZ52" i="11"/>
  <c r="FJ52" i="11"/>
  <c r="ET52" i="11"/>
  <c r="ED52" i="11"/>
  <c r="DN52" i="11"/>
  <c r="CX52" i="11"/>
  <c r="CH52" i="11"/>
  <c r="BR52" i="11"/>
  <c r="BB52" i="11"/>
  <c r="AL52" i="11"/>
  <c r="V52" i="11"/>
  <c r="FU7" i="11"/>
  <c r="IF7" i="11"/>
  <c r="HE7" i="11"/>
  <c r="GQ7" i="11"/>
  <c r="HR7" i="11"/>
  <c r="BG7" i="11"/>
  <c r="GE7" i="11"/>
  <c r="DC7" i="11"/>
  <c r="IA7" i="11"/>
  <c r="FG7" i="11"/>
  <c r="BT7" i="11"/>
  <c r="HL7" i="11"/>
  <c r="FI7" i="11"/>
  <c r="CV7" i="11"/>
  <c r="X7" i="11"/>
  <c r="HN7" i="11"/>
  <c r="GM7" i="11"/>
  <c r="FK7" i="11"/>
  <c r="EI7" i="11"/>
  <c r="CW7" i="11"/>
  <c r="BL7" i="11"/>
  <c r="AA7" i="11"/>
  <c r="HT7" i="11"/>
  <c r="GV7" i="11"/>
  <c r="FT7" i="11"/>
  <c r="EQ7" i="11"/>
  <c r="DK7" i="11"/>
  <c r="BY7" i="11"/>
  <c r="AK7" i="11"/>
  <c r="HY7" i="11"/>
  <c r="HI7" i="11"/>
  <c r="GN7" i="11"/>
  <c r="FS7" i="11"/>
  <c r="EW7" i="11"/>
  <c r="EB7" i="11"/>
  <c r="CZ7" i="11"/>
  <c r="BW7" i="11"/>
  <c r="AU7" i="11"/>
  <c r="S7" i="11"/>
  <c r="GT7" i="11"/>
  <c r="GD7" i="11"/>
  <c r="FN7" i="11"/>
  <c r="EX7" i="11"/>
  <c r="EH7" i="11"/>
  <c r="DO7" i="11"/>
  <c r="CS7" i="11"/>
  <c r="BX7" i="11"/>
  <c r="BC7" i="11"/>
  <c r="AG7" i="11"/>
  <c r="DZ7" i="11"/>
  <c r="DJ7" i="11"/>
  <c r="CT7" i="11"/>
  <c r="CD7" i="11"/>
  <c r="BN7" i="11"/>
  <c r="AX7" i="11"/>
  <c r="AH7" i="11"/>
  <c r="R7" i="11"/>
  <c r="R10" i="11"/>
  <c r="V10" i="11"/>
  <c r="Z10" i="11"/>
  <c r="AD10" i="11"/>
  <c r="AH10" i="11"/>
  <c r="AL10" i="11"/>
  <c r="AP10" i="11"/>
  <c r="AT10" i="11"/>
  <c r="AX10" i="11"/>
  <c r="S10" i="11"/>
  <c r="X10" i="11"/>
  <c r="AC10" i="11"/>
  <c r="AI10" i="11"/>
  <c r="T10" i="11"/>
  <c r="AA10" i="11"/>
  <c r="AG10" i="11"/>
  <c r="AN10" i="11"/>
  <c r="AS10" i="11"/>
  <c r="AY10" i="11"/>
  <c r="BC10" i="11"/>
  <c r="BG10" i="11"/>
  <c r="BK10" i="11"/>
  <c r="BO10" i="11"/>
  <c r="BS10" i="11"/>
  <c r="BW10" i="11"/>
  <c r="CA10" i="11"/>
  <c r="CE10" i="11"/>
  <c r="CI10" i="11"/>
  <c r="CM10" i="11"/>
  <c r="CQ10" i="11"/>
  <c r="CU10" i="11"/>
  <c r="CY10" i="11"/>
  <c r="DC10" i="11"/>
  <c r="DG10" i="11"/>
  <c r="DK10" i="11"/>
  <c r="DO10" i="11"/>
  <c r="DS10" i="11"/>
  <c r="DW10" i="11"/>
  <c r="EA10" i="11"/>
  <c r="EE10" i="11"/>
  <c r="EI10" i="11"/>
  <c r="EM10" i="11"/>
  <c r="EQ10" i="11"/>
  <c r="EU10" i="11"/>
  <c r="EY10" i="11"/>
  <c r="FC10" i="11"/>
  <c r="FG10" i="11"/>
  <c r="FK10" i="11"/>
  <c r="FO10" i="11"/>
  <c r="FS10" i="11"/>
  <c r="FW10" i="11"/>
  <c r="GA10" i="11"/>
  <c r="GE10" i="11"/>
  <c r="GI10" i="11"/>
  <c r="GM10" i="11"/>
  <c r="GQ10" i="11"/>
  <c r="GU10" i="11"/>
  <c r="GY10" i="11"/>
  <c r="HC10" i="11"/>
  <c r="HG10" i="11"/>
  <c r="HK10" i="11"/>
  <c r="HO10" i="11"/>
  <c r="HS10" i="11"/>
  <c r="HW10" i="11"/>
  <c r="IA10" i="11"/>
  <c r="IE10" i="11"/>
  <c r="U10" i="11"/>
  <c r="AB10" i="11"/>
  <c r="AJ10" i="11"/>
  <c r="AO10" i="11"/>
  <c r="AU10" i="11"/>
  <c r="AZ10" i="11"/>
  <c r="BD10" i="11"/>
  <c r="BH10" i="11"/>
  <c r="BL10" i="11"/>
  <c r="BP10" i="11"/>
  <c r="BT10" i="11"/>
  <c r="BX10" i="11"/>
  <c r="CB10" i="11"/>
  <c r="CF10" i="11"/>
  <c r="CJ10" i="11"/>
  <c r="CN10" i="11"/>
  <c r="CR10" i="11"/>
  <c r="CV10" i="11"/>
  <c r="CZ10" i="11"/>
  <c r="DD10" i="11"/>
  <c r="DH10" i="11"/>
  <c r="DL10" i="11"/>
  <c r="DP10" i="11"/>
  <c r="DT10" i="11"/>
  <c r="DX10" i="11"/>
  <c r="EB10" i="11"/>
  <c r="EF10" i="11"/>
  <c r="EJ10" i="11"/>
  <c r="EN10" i="11"/>
  <c r="ER10" i="11"/>
  <c r="EV10" i="11"/>
  <c r="EZ10" i="11"/>
  <c r="FD10" i="11"/>
  <c r="FH10" i="11"/>
  <c r="FL10" i="11"/>
  <c r="FP10" i="11"/>
  <c r="FT10" i="11"/>
  <c r="FX10" i="11"/>
  <c r="GB10" i="11"/>
  <c r="GF10" i="11"/>
  <c r="GJ10" i="11"/>
  <c r="GN10" i="11"/>
  <c r="GR10" i="11"/>
  <c r="GV10" i="11"/>
  <c r="GZ10" i="11"/>
  <c r="HD10" i="11"/>
  <c r="HH10" i="11"/>
  <c r="HL10" i="11"/>
  <c r="HP10" i="11"/>
  <c r="HT10" i="11"/>
  <c r="HX10" i="11"/>
  <c r="IB10" i="11"/>
  <c r="IF10" i="11"/>
  <c r="P10" i="11"/>
  <c r="AE10" i="11"/>
  <c r="AQ10" i="11"/>
  <c r="BA10" i="11"/>
  <c r="BI10" i="11"/>
  <c r="BQ10" i="11"/>
  <c r="BY10" i="11"/>
  <c r="CG10" i="11"/>
  <c r="CO10" i="11"/>
  <c r="CW10" i="11"/>
  <c r="DE10" i="11"/>
  <c r="DM10" i="11"/>
  <c r="DU10" i="11"/>
  <c r="EC10" i="11"/>
  <c r="EK10" i="11"/>
  <c r="ES10" i="11"/>
  <c r="FA10" i="11"/>
  <c r="FI10" i="11"/>
  <c r="FQ10" i="11"/>
  <c r="FY10" i="11"/>
  <c r="GG10" i="11"/>
  <c r="GO10" i="11"/>
  <c r="GW10" i="11"/>
  <c r="HE10" i="11"/>
  <c r="HM10" i="11"/>
  <c r="HU10" i="11"/>
  <c r="IC10" i="11"/>
  <c r="Q10" i="11"/>
  <c r="AF10" i="11"/>
  <c r="AR10" i="11"/>
  <c r="BB10" i="11"/>
  <c r="BJ10" i="11"/>
  <c r="BR10" i="11"/>
  <c r="BZ10" i="11"/>
  <c r="CH10" i="11"/>
  <c r="CP10" i="11"/>
  <c r="CX10" i="11"/>
  <c r="DF10" i="11"/>
  <c r="DN10" i="11"/>
  <c r="DV10" i="11"/>
  <c r="ED10" i="11"/>
  <c r="EL10" i="11"/>
  <c r="ET10" i="11"/>
  <c r="FB10" i="11"/>
  <c r="FJ10" i="11"/>
  <c r="FR10" i="11"/>
  <c r="FZ10" i="11"/>
  <c r="GH10" i="11"/>
  <c r="GP10" i="11"/>
  <c r="GX10" i="11"/>
  <c r="HF10" i="11"/>
  <c r="HN10" i="11"/>
  <c r="HV10" i="11"/>
  <c r="ID10" i="11"/>
  <c r="W10" i="11"/>
  <c r="AV10" i="11"/>
  <c r="BM10" i="11"/>
  <c r="CC10" i="11"/>
  <c r="CS10" i="11"/>
  <c r="DI10" i="11"/>
  <c r="DY10" i="11"/>
  <c r="EO10" i="11"/>
  <c r="FE10" i="11"/>
  <c r="FU10" i="11"/>
  <c r="GK10" i="11"/>
  <c r="HA10" i="11"/>
  <c r="HQ10" i="11"/>
  <c r="AW10" i="11"/>
  <c r="BU10" i="11"/>
  <c r="CL10" i="11"/>
  <c r="DJ10" i="11"/>
  <c r="EG10" i="11"/>
  <c r="EX10" i="11"/>
  <c r="FV10" i="11"/>
  <c r="GS10" i="11"/>
  <c r="HJ10" i="11"/>
  <c r="Y10" i="11"/>
  <c r="BF10" i="11"/>
  <c r="CK10" i="11"/>
  <c r="DQ10" i="11"/>
  <c r="EP10" i="11"/>
  <c r="FN10" i="11"/>
  <c r="GT10" i="11"/>
  <c r="HY10" i="11"/>
  <c r="AK10" i="11"/>
  <c r="BN10" i="11"/>
  <c r="CT10" i="11"/>
  <c r="DR10" i="11"/>
  <c r="EW10" i="11"/>
  <c r="GC10" i="11"/>
  <c r="HB10" i="11"/>
  <c r="HZ10" i="11"/>
  <c r="AM10" i="11"/>
  <c r="DA10" i="11"/>
  <c r="FF10" i="11"/>
  <c r="HI10" i="11"/>
  <c r="BE10" i="11"/>
  <c r="DB10" i="11"/>
  <c r="FM10" i="11"/>
  <c r="HR10" i="11"/>
  <c r="EH10" i="11"/>
  <c r="DZ10" i="11"/>
  <c r="GD10" i="11"/>
  <c r="GL10" i="11"/>
  <c r="BV10" i="11"/>
  <c r="CD10" i="11"/>
  <c r="P39" i="11"/>
  <c r="T39" i="11"/>
  <c r="X39" i="11"/>
  <c r="AB39" i="11"/>
  <c r="AF39" i="11"/>
  <c r="AJ39" i="11"/>
  <c r="AN39" i="11"/>
  <c r="AR39" i="11"/>
  <c r="AV39" i="11"/>
  <c r="AZ39" i="11"/>
  <c r="BD39" i="11"/>
  <c r="BH39" i="11"/>
  <c r="BL39" i="11"/>
  <c r="BP39" i="11"/>
  <c r="BT39" i="11"/>
  <c r="BX39" i="11"/>
  <c r="CB39" i="11"/>
  <c r="CF39" i="11"/>
  <c r="CJ39" i="11"/>
  <c r="CN39" i="11"/>
  <c r="CR39" i="11"/>
  <c r="CV39" i="11"/>
  <c r="CZ39" i="11"/>
  <c r="DD39" i="11"/>
  <c r="DH39" i="11"/>
  <c r="DL39" i="11"/>
  <c r="DP39" i="11"/>
  <c r="DT39" i="11"/>
  <c r="DX39" i="11"/>
  <c r="EB39" i="11"/>
  <c r="EF39" i="11"/>
  <c r="EJ39" i="11"/>
  <c r="EN39" i="11"/>
  <c r="ER39" i="11"/>
  <c r="EV39" i="11"/>
  <c r="EZ39" i="11"/>
  <c r="FD39" i="11"/>
  <c r="FH39" i="11"/>
  <c r="FL39" i="11"/>
  <c r="FP39" i="11"/>
  <c r="FT39" i="11"/>
  <c r="FX39" i="11"/>
  <c r="GB39" i="11"/>
  <c r="GF39" i="11"/>
  <c r="GJ39" i="11"/>
  <c r="GN39" i="11"/>
  <c r="GR39" i="11"/>
  <c r="GV39" i="11"/>
  <c r="GZ39" i="11"/>
  <c r="HD39" i="11"/>
  <c r="HH39" i="11"/>
  <c r="HL39" i="11"/>
  <c r="HP39" i="11"/>
  <c r="HT39" i="11"/>
  <c r="HX39" i="11"/>
  <c r="IB39" i="11"/>
  <c r="IF39" i="11"/>
  <c r="Q39" i="11"/>
  <c r="U39" i="11"/>
  <c r="Y39" i="11"/>
  <c r="AC39" i="11"/>
  <c r="AG39" i="11"/>
  <c r="AK39" i="11"/>
  <c r="AO39" i="11"/>
  <c r="AS39" i="11"/>
  <c r="AW39" i="11"/>
  <c r="BA39" i="11"/>
  <c r="BE39" i="11"/>
  <c r="BI39" i="11"/>
  <c r="BM39" i="11"/>
  <c r="BQ39" i="11"/>
  <c r="BU39" i="11"/>
  <c r="BY39" i="11"/>
  <c r="CC39" i="11"/>
  <c r="CG39" i="11"/>
  <c r="CK39" i="11"/>
  <c r="CO39" i="11"/>
  <c r="CS39" i="11"/>
  <c r="CW39" i="11"/>
  <c r="DA39" i="11"/>
  <c r="DE39" i="11"/>
  <c r="DI39" i="11"/>
  <c r="DM39" i="11"/>
  <c r="DQ39" i="11"/>
  <c r="DU39" i="11"/>
  <c r="DY39" i="11"/>
  <c r="EC39" i="11"/>
  <c r="EG39" i="11"/>
  <c r="EK39" i="11"/>
  <c r="EO39" i="11"/>
  <c r="ES39" i="11"/>
  <c r="EW39" i="11"/>
  <c r="FA39" i="11"/>
  <c r="FE39" i="11"/>
  <c r="FI39" i="11"/>
  <c r="FM39" i="11"/>
  <c r="FQ39" i="11"/>
  <c r="FU39" i="11"/>
  <c r="FY39" i="11"/>
  <c r="GC39" i="11"/>
  <c r="GG39" i="11"/>
  <c r="GK39" i="11"/>
  <c r="GO39" i="11"/>
  <c r="GS39" i="11"/>
  <c r="GW39" i="11"/>
  <c r="HA39" i="11"/>
  <c r="HE39" i="11"/>
  <c r="HI39" i="11"/>
  <c r="HM39" i="11"/>
  <c r="HQ39" i="11"/>
  <c r="HU39" i="11"/>
  <c r="HY39" i="11"/>
  <c r="IC39" i="11"/>
  <c r="V39" i="11"/>
  <c r="AD39" i="11"/>
  <c r="AL39" i="11"/>
  <c r="AT39" i="11"/>
  <c r="BB39" i="11"/>
  <c r="BJ39" i="11"/>
  <c r="BR39" i="11"/>
  <c r="BZ39" i="11"/>
  <c r="CH39" i="11"/>
  <c r="CP39" i="11"/>
  <c r="CX39" i="11"/>
  <c r="DF39" i="11"/>
  <c r="DN39" i="11"/>
  <c r="DV39" i="11"/>
  <c r="ED39" i="11"/>
  <c r="EL39" i="11"/>
  <c r="ET39" i="11"/>
  <c r="FB39" i="11"/>
  <c r="FJ39" i="11"/>
  <c r="FR39" i="11"/>
  <c r="FZ39" i="11"/>
  <c r="GH39" i="11"/>
  <c r="GP39" i="11"/>
  <c r="GX39" i="11"/>
  <c r="HF39" i="11"/>
  <c r="HN39" i="11"/>
  <c r="HV39" i="11"/>
  <c r="ID39" i="11"/>
  <c r="W39" i="11"/>
  <c r="AE39" i="11"/>
  <c r="AM39" i="11"/>
  <c r="AU39" i="11"/>
  <c r="BC39" i="11"/>
  <c r="BK39" i="11"/>
  <c r="BS39" i="11"/>
  <c r="CA39" i="11"/>
  <c r="CI39" i="11"/>
  <c r="CQ39" i="11"/>
  <c r="CY39" i="11"/>
  <c r="DG39" i="11"/>
  <c r="DO39" i="11"/>
  <c r="DW39" i="11"/>
  <c r="EE39" i="11"/>
  <c r="EM39" i="11"/>
  <c r="EU39" i="11"/>
  <c r="FC39" i="11"/>
  <c r="FK39" i="11"/>
  <c r="FS39" i="11"/>
  <c r="GA39" i="11"/>
  <c r="GI39" i="11"/>
  <c r="GQ39" i="11"/>
  <c r="GY39" i="11"/>
  <c r="HG39" i="11"/>
  <c r="HO39" i="11"/>
  <c r="HW39" i="11"/>
  <c r="IE39" i="11"/>
  <c r="Z39" i="11"/>
  <c r="AP39" i="11"/>
  <c r="BF39" i="11"/>
  <c r="BV39" i="11"/>
  <c r="CL39" i="11"/>
  <c r="DB39" i="11"/>
  <c r="DR39" i="11"/>
  <c r="EH39" i="11"/>
  <c r="EX39" i="11"/>
  <c r="FN39" i="11"/>
  <c r="GD39" i="11"/>
  <c r="GT39" i="11"/>
  <c r="HJ39" i="11"/>
  <c r="HZ39" i="11"/>
  <c r="AA39" i="11"/>
  <c r="AQ39" i="11"/>
  <c r="BG39" i="11"/>
  <c r="BW39" i="11"/>
  <c r="CM39" i="11"/>
  <c r="DC39" i="11"/>
  <c r="DS39" i="11"/>
  <c r="EI39" i="11"/>
  <c r="EY39" i="11"/>
  <c r="FO39" i="11"/>
  <c r="GE39" i="11"/>
  <c r="GU39" i="11"/>
  <c r="HK39" i="11"/>
  <c r="IA39" i="11"/>
  <c r="R39" i="11"/>
  <c r="AH39" i="11"/>
  <c r="AX39" i="11"/>
  <c r="BN39" i="11"/>
  <c r="CD39" i="11"/>
  <c r="CT39" i="11"/>
  <c r="DJ39" i="11"/>
  <c r="DZ39" i="11"/>
  <c r="EP39" i="11"/>
  <c r="FF39" i="11"/>
  <c r="FV39" i="11"/>
  <c r="GL39" i="11"/>
  <c r="HB39" i="11"/>
  <c r="HR39" i="11"/>
  <c r="AY39" i="11"/>
  <c r="DK39" i="11"/>
  <c r="FW39" i="11"/>
  <c r="BO39" i="11"/>
  <c r="EA39" i="11"/>
  <c r="GM39" i="11"/>
  <c r="S39" i="11"/>
  <c r="CE39" i="11"/>
  <c r="EQ39" i="11"/>
  <c r="HC39" i="11"/>
  <c r="AI39" i="11"/>
  <c r="CU39" i="11"/>
  <c r="FG39" i="11"/>
  <c r="HS39" i="11"/>
  <c r="S40" i="11"/>
  <c r="W40" i="11"/>
  <c r="AA40" i="11"/>
  <c r="AE40" i="11"/>
  <c r="AI40" i="11"/>
  <c r="AM40" i="11"/>
  <c r="AQ40" i="11"/>
  <c r="AU40" i="11"/>
  <c r="AY40" i="11"/>
  <c r="BC40" i="11"/>
  <c r="BG40" i="11"/>
  <c r="BK40" i="11"/>
  <c r="BO40" i="11"/>
  <c r="BS40" i="11"/>
  <c r="BW40" i="11"/>
  <c r="CA40" i="11"/>
  <c r="CE40" i="11"/>
  <c r="CI40" i="11"/>
  <c r="CM40" i="11"/>
  <c r="CQ40" i="11"/>
  <c r="CU40" i="11"/>
  <c r="CY40" i="11"/>
  <c r="DC40" i="11"/>
  <c r="DG40" i="11"/>
  <c r="DK40" i="11"/>
  <c r="DO40" i="11"/>
  <c r="DS40" i="11"/>
  <c r="DW40" i="11"/>
  <c r="EA40" i="11"/>
  <c r="EE40" i="11"/>
  <c r="EI40" i="11"/>
  <c r="EM40" i="11"/>
  <c r="EQ40" i="11"/>
  <c r="EU40" i="11"/>
  <c r="EY40" i="11"/>
  <c r="FC40" i="11"/>
  <c r="FG40" i="11"/>
  <c r="FK40" i="11"/>
  <c r="FO40" i="11"/>
  <c r="FS40" i="11"/>
  <c r="FW40" i="11"/>
  <c r="GA40" i="11"/>
  <c r="GE40" i="11"/>
  <c r="GI40" i="11"/>
  <c r="GM40" i="11"/>
  <c r="GQ40" i="11"/>
  <c r="GU40" i="11"/>
  <c r="GY40" i="11"/>
  <c r="HC40" i="11"/>
  <c r="HG40" i="11"/>
  <c r="HK40" i="11"/>
  <c r="HO40" i="11"/>
  <c r="HS40" i="11"/>
  <c r="HW40" i="11"/>
  <c r="IA40" i="11"/>
  <c r="IE40" i="11"/>
  <c r="P40" i="11"/>
  <c r="T40" i="11"/>
  <c r="X40" i="11"/>
  <c r="AB40" i="11"/>
  <c r="AF40" i="11"/>
  <c r="AJ40" i="11"/>
  <c r="AN40" i="11"/>
  <c r="AR40" i="11"/>
  <c r="AV40" i="11"/>
  <c r="AZ40" i="11"/>
  <c r="BD40" i="11"/>
  <c r="BH40" i="11"/>
  <c r="BL40" i="11"/>
  <c r="BP40" i="11"/>
  <c r="BT40" i="11"/>
  <c r="BX40" i="11"/>
  <c r="CB40" i="11"/>
  <c r="CF40" i="11"/>
  <c r="CJ40" i="11"/>
  <c r="CN40" i="11"/>
  <c r="CR40" i="11"/>
  <c r="CV40" i="11"/>
  <c r="CZ40" i="11"/>
  <c r="DD40" i="11"/>
  <c r="DH40" i="11"/>
  <c r="DL40" i="11"/>
  <c r="DP40" i="11"/>
  <c r="DT40" i="11"/>
  <c r="DX40" i="11"/>
  <c r="EB40" i="11"/>
  <c r="EF40" i="11"/>
  <c r="EJ40" i="11"/>
  <c r="EN40" i="11"/>
  <c r="ER40" i="11"/>
  <c r="EV40" i="11"/>
  <c r="EZ40" i="11"/>
  <c r="FD40" i="11"/>
  <c r="FH40" i="11"/>
  <c r="FL40" i="11"/>
  <c r="FP40" i="11"/>
  <c r="FT40" i="11"/>
  <c r="FX40" i="11"/>
  <c r="GB40" i="11"/>
  <c r="GF40" i="11"/>
  <c r="GJ40" i="11"/>
  <c r="GN40" i="11"/>
  <c r="GR40" i="11"/>
  <c r="GV40" i="11"/>
  <c r="GZ40" i="11"/>
  <c r="HD40" i="11"/>
  <c r="HH40" i="11"/>
  <c r="HL40" i="11"/>
  <c r="HP40" i="11"/>
  <c r="HT40" i="11"/>
  <c r="HX40" i="11"/>
  <c r="IB40" i="11"/>
  <c r="IF40" i="11"/>
  <c r="U40" i="11"/>
  <c r="AC40" i="11"/>
  <c r="AK40" i="11"/>
  <c r="AS40" i="11"/>
  <c r="BA40" i="11"/>
  <c r="BI40" i="11"/>
  <c r="BQ40" i="11"/>
  <c r="BY40" i="11"/>
  <c r="CG40" i="11"/>
  <c r="CO40" i="11"/>
  <c r="CW40" i="11"/>
  <c r="DE40" i="11"/>
  <c r="DM40" i="11"/>
  <c r="DU40" i="11"/>
  <c r="EC40" i="11"/>
  <c r="EK40" i="11"/>
  <c r="ES40" i="11"/>
  <c r="FA40" i="11"/>
  <c r="FI40" i="11"/>
  <c r="FQ40" i="11"/>
  <c r="FY40" i="11"/>
  <c r="GG40" i="11"/>
  <c r="GO40" i="11"/>
  <c r="GW40" i="11"/>
  <c r="HE40" i="11"/>
  <c r="HM40" i="11"/>
  <c r="HU40" i="11"/>
  <c r="IC40" i="11"/>
  <c r="V40" i="11"/>
  <c r="AD40" i="11"/>
  <c r="AL40" i="11"/>
  <c r="AT40" i="11"/>
  <c r="BB40" i="11"/>
  <c r="BJ40" i="11"/>
  <c r="BR40" i="11"/>
  <c r="BZ40" i="11"/>
  <c r="CH40" i="11"/>
  <c r="CP40" i="11"/>
  <c r="CX40" i="11"/>
  <c r="DF40" i="11"/>
  <c r="DN40" i="11"/>
  <c r="DV40" i="11"/>
  <c r="ED40" i="11"/>
  <c r="EL40" i="11"/>
  <c r="ET40" i="11"/>
  <c r="FB40" i="11"/>
  <c r="FJ40" i="11"/>
  <c r="FR40" i="11"/>
  <c r="FZ40" i="11"/>
  <c r="GH40" i="11"/>
  <c r="GP40" i="11"/>
  <c r="GX40" i="11"/>
  <c r="HF40" i="11"/>
  <c r="HN40" i="11"/>
  <c r="HV40" i="11"/>
  <c r="ID40" i="11"/>
  <c r="Y40" i="11"/>
  <c r="AO40" i="11"/>
  <c r="BE40" i="11"/>
  <c r="BU40" i="11"/>
  <c r="CK40" i="11"/>
  <c r="DA40" i="11"/>
  <c r="DQ40" i="11"/>
  <c r="EG40" i="11"/>
  <c r="EW40" i="11"/>
  <c r="FM40" i="11"/>
  <c r="GC40" i="11"/>
  <c r="GS40" i="11"/>
  <c r="HI40" i="11"/>
  <c r="HY40" i="11"/>
  <c r="Z40" i="11"/>
  <c r="AP40" i="11"/>
  <c r="BF40" i="11"/>
  <c r="BV40" i="11"/>
  <c r="CL40" i="11"/>
  <c r="DB40" i="11"/>
  <c r="DR40" i="11"/>
  <c r="EH40" i="11"/>
  <c r="EX40" i="11"/>
  <c r="FN40" i="11"/>
  <c r="GD40" i="11"/>
  <c r="GT40" i="11"/>
  <c r="HJ40" i="11"/>
  <c r="HZ40" i="11"/>
  <c r="Q40" i="11"/>
  <c r="AG40" i="11"/>
  <c r="AW40" i="11"/>
  <c r="BM40" i="11"/>
  <c r="CC40" i="11"/>
  <c r="CS40" i="11"/>
  <c r="DI40" i="11"/>
  <c r="DY40" i="11"/>
  <c r="EO40" i="11"/>
  <c r="FE40" i="11"/>
  <c r="FU40" i="11"/>
  <c r="GK40" i="11"/>
  <c r="HA40" i="11"/>
  <c r="HQ40" i="11"/>
  <c r="R40" i="11"/>
  <c r="CD40" i="11"/>
  <c r="EP40" i="11"/>
  <c r="HB40" i="11"/>
  <c r="AH40" i="11"/>
  <c r="CT40" i="11"/>
  <c r="FF40" i="11"/>
  <c r="HR40" i="11"/>
  <c r="AX40" i="11"/>
  <c r="DJ40" i="11"/>
  <c r="FV40" i="11"/>
  <c r="BN40" i="11"/>
  <c r="DZ40" i="11"/>
  <c r="GL40" i="11"/>
  <c r="Q26" i="11"/>
  <c r="U26" i="11"/>
  <c r="Y26" i="11"/>
  <c r="AC26" i="11"/>
  <c r="AG26" i="11"/>
  <c r="AK26" i="11"/>
  <c r="AO26" i="11"/>
  <c r="AS26" i="11"/>
  <c r="AW26" i="11"/>
  <c r="BA26" i="11"/>
  <c r="BE26" i="11"/>
  <c r="BI26" i="11"/>
  <c r="BM26" i="11"/>
  <c r="BQ26" i="11"/>
  <c r="BU26" i="11"/>
  <c r="BY26" i="11"/>
  <c r="CC26" i="11"/>
  <c r="CG26" i="11"/>
  <c r="CK26" i="11"/>
  <c r="CO26" i="11"/>
  <c r="CS26" i="11"/>
  <c r="CW26" i="11"/>
  <c r="DA26" i="11"/>
  <c r="DE26" i="11"/>
  <c r="DI26" i="11"/>
  <c r="DM26" i="11"/>
  <c r="DQ26" i="11"/>
  <c r="DU26" i="11"/>
  <c r="DY26" i="11"/>
  <c r="EC26" i="11"/>
  <c r="EG26" i="11"/>
  <c r="EK26" i="11"/>
  <c r="EO26" i="11"/>
  <c r="ES26" i="11"/>
  <c r="EW26" i="11"/>
  <c r="FA26" i="11"/>
  <c r="FE26" i="11"/>
  <c r="FI26" i="11"/>
  <c r="FM26" i="11"/>
  <c r="FQ26" i="11"/>
  <c r="FU26" i="11"/>
  <c r="FY26" i="11"/>
  <c r="GC26" i="11"/>
  <c r="GG26" i="11"/>
  <c r="GK26" i="11"/>
  <c r="GO26" i="11"/>
  <c r="GS26" i="11"/>
  <c r="GW26" i="11"/>
  <c r="HA26" i="11"/>
  <c r="HE26" i="11"/>
  <c r="HI26" i="11"/>
  <c r="HM26" i="11"/>
  <c r="HQ26" i="11"/>
  <c r="HU26" i="11"/>
  <c r="HY26" i="11"/>
  <c r="IC26" i="11"/>
  <c r="R26" i="11"/>
  <c r="V26" i="11"/>
  <c r="Z26" i="11"/>
  <c r="AD26" i="11"/>
  <c r="AH26" i="11"/>
  <c r="AL26" i="11"/>
  <c r="AP26" i="11"/>
  <c r="AT26" i="11"/>
  <c r="AX26" i="11"/>
  <c r="BB26" i="11"/>
  <c r="BF26" i="11"/>
  <c r="BJ26" i="11"/>
  <c r="BN26" i="11"/>
  <c r="BR26" i="11"/>
  <c r="BV26" i="11"/>
  <c r="BZ26" i="11"/>
  <c r="CD26" i="11"/>
  <c r="CH26" i="11"/>
  <c r="CL26" i="11"/>
  <c r="CP26" i="11"/>
  <c r="CT26" i="11"/>
  <c r="CX26" i="11"/>
  <c r="DB26" i="11"/>
  <c r="DF26" i="11"/>
  <c r="DJ26" i="11"/>
  <c r="DN26" i="11"/>
  <c r="DR26" i="11"/>
  <c r="DV26" i="11"/>
  <c r="DZ26" i="11"/>
  <c r="ED26" i="11"/>
  <c r="EH26" i="11"/>
  <c r="EL26" i="11"/>
  <c r="EP26" i="11"/>
  <c r="ET26" i="11"/>
  <c r="EX26" i="11"/>
  <c r="FB26" i="11"/>
  <c r="FF26" i="11"/>
  <c r="FJ26" i="11"/>
  <c r="FN26" i="11"/>
  <c r="FR26" i="11"/>
  <c r="FV26" i="11"/>
  <c r="FZ26" i="11"/>
  <c r="GD26" i="11"/>
  <c r="GH26" i="11"/>
  <c r="GL26" i="11"/>
  <c r="GP26" i="11"/>
  <c r="GT26" i="11"/>
  <c r="GX26" i="11"/>
  <c r="HB26" i="11"/>
  <c r="HF26" i="11"/>
  <c r="HJ26" i="11"/>
  <c r="HN26" i="11"/>
  <c r="HR26" i="11"/>
  <c r="HV26" i="11"/>
  <c r="HZ26" i="11"/>
  <c r="ID26" i="11"/>
  <c r="T26" i="11"/>
  <c r="AB26" i="11"/>
  <c r="AJ26" i="11"/>
  <c r="AR26" i="11"/>
  <c r="AZ26" i="11"/>
  <c r="BH26" i="11"/>
  <c r="BP26" i="11"/>
  <c r="BX26" i="11"/>
  <c r="CF26" i="11"/>
  <c r="CN26" i="11"/>
  <c r="CV26" i="11"/>
  <c r="DD26" i="11"/>
  <c r="DL26" i="11"/>
  <c r="DT26" i="11"/>
  <c r="EB26" i="11"/>
  <c r="EJ26" i="11"/>
  <c r="ER26" i="11"/>
  <c r="EZ26" i="11"/>
  <c r="FH26" i="11"/>
  <c r="FP26" i="11"/>
  <c r="FX26" i="11"/>
  <c r="GF26" i="11"/>
  <c r="GN26" i="11"/>
  <c r="GV26" i="11"/>
  <c r="HD26" i="11"/>
  <c r="HL26" i="11"/>
  <c r="HT26" i="11"/>
  <c r="IB26" i="11"/>
  <c r="W26" i="11"/>
  <c r="AF26" i="11"/>
  <c r="AQ26" i="11"/>
  <c r="BC26" i="11"/>
  <c r="BL26" i="11"/>
  <c r="BW26" i="11"/>
  <c r="CI26" i="11"/>
  <c r="CR26" i="11"/>
  <c r="DC26" i="11"/>
  <c r="DO26" i="11"/>
  <c r="DX26" i="11"/>
  <c r="EI26" i="11"/>
  <c r="EU26" i="11"/>
  <c r="FD26" i="11"/>
  <c r="FO26" i="11"/>
  <c r="GA26" i="11"/>
  <c r="GJ26" i="11"/>
  <c r="GU26" i="11"/>
  <c r="HG26" i="11"/>
  <c r="HP26" i="11"/>
  <c r="IA26" i="11"/>
  <c r="X26" i="11"/>
  <c r="AI26" i="11"/>
  <c r="AU26" i="11"/>
  <c r="BD26" i="11"/>
  <c r="BO26" i="11"/>
  <c r="CA26" i="11"/>
  <c r="CJ26" i="11"/>
  <c r="CU26" i="11"/>
  <c r="DG26" i="11"/>
  <c r="DP26" i="11"/>
  <c r="EA26" i="11"/>
  <c r="EM26" i="11"/>
  <c r="EV26" i="11"/>
  <c r="FG26" i="11"/>
  <c r="FS26" i="11"/>
  <c r="GB26" i="11"/>
  <c r="GM26" i="11"/>
  <c r="GY26" i="11"/>
  <c r="HH26" i="11"/>
  <c r="HS26" i="11"/>
  <c r="IE26" i="11"/>
  <c r="AA26" i="11"/>
  <c r="AV26" i="11"/>
  <c r="BS26" i="11"/>
  <c r="CM26" i="11"/>
  <c r="DH26" i="11"/>
  <c r="EE26" i="11"/>
  <c r="EY26" i="11"/>
  <c r="FT26" i="11"/>
  <c r="GQ26" i="11"/>
  <c r="HK26" i="11"/>
  <c r="IF26" i="11"/>
  <c r="AE26" i="11"/>
  <c r="AY26" i="11"/>
  <c r="BT26" i="11"/>
  <c r="CQ26" i="11"/>
  <c r="DK26" i="11"/>
  <c r="EF26" i="11"/>
  <c r="FC26" i="11"/>
  <c r="FW26" i="11"/>
  <c r="GR26" i="11"/>
  <c r="HO26" i="11"/>
  <c r="P26" i="11"/>
  <c r="AM26" i="11"/>
  <c r="BG26" i="11"/>
  <c r="CB26" i="11"/>
  <c r="CY26" i="11"/>
  <c r="DS26" i="11"/>
  <c r="EN26" i="11"/>
  <c r="FK26" i="11"/>
  <c r="GE26" i="11"/>
  <c r="GZ26" i="11"/>
  <c r="HW26" i="11"/>
  <c r="S26" i="11"/>
  <c r="CZ26" i="11"/>
  <c r="GI26" i="11"/>
  <c r="AN26" i="11"/>
  <c r="DW26" i="11"/>
  <c r="HC26" i="11"/>
  <c r="BK26" i="11"/>
  <c r="EQ26" i="11"/>
  <c r="HX26" i="11"/>
  <c r="CE26" i="11"/>
  <c r="FL26" i="11"/>
  <c r="FZ37" i="11"/>
  <c r="FJ37" i="11"/>
  <c r="ET37" i="11"/>
  <c r="HE37" i="11"/>
  <c r="ES37" i="11"/>
  <c r="CG37" i="11"/>
  <c r="U37" i="11"/>
  <c r="GH37" i="11"/>
  <c r="DV37" i="11"/>
  <c r="BJ37" i="11"/>
  <c r="HM37" i="11"/>
  <c r="FA37" i="11"/>
  <c r="CO37" i="11"/>
  <c r="AC37" i="11"/>
  <c r="HB37" i="11"/>
  <c r="FV37" i="11"/>
  <c r="EP37" i="11"/>
  <c r="DJ37" i="11"/>
  <c r="CD37" i="11"/>
  <c r="AX37" i="11"/>
  <c r="R37" i="11"/>
  <c r="HA37" i="11"/>
  <c r="FU37" i="11"/>
  <c r="EO37" i="11"/>
  <c r="DI37" i="11"/>
  <c r="CC37" i="11"/>
  <c r="AW37" i="11"/>
  <c r="Q37" i="11"/>
  <c r="HT37" i="11"/>
  <c r="HD37" i="11"/>
  <c r="GN37" i="11"/>
  <c r="FX37" i="11"/>
  <c r="FH37" i="11"/>
  <c r="ER37" i="11"/>
  <c r="EB37" i="11"/>
  <c r="DL37" i="11"/>
  <c r="CV37" i="11"/>
  <c r="CF37" i="11"/>
  <c r="BP37" i="11"/>
  <c r="AZ37" i="11"/>
  <c r="AJ37" i="11"/>
  <c r="T37" i="11"/>
  <c r="HW37" i="11"/>
  <c r="HG37" i="11"/>
  <c r="GQ37" i="11"/>
  <c r="GA37" i="11"/>
  <c r="FK37" i="11"/>
  <c r="EU37" i="11"/>
  <c r="EE37" i="11"/>
  <c r="DO37" i="11"/>
  <c r="CY37" i="11"/>
  <c r="CI37" i="11"/>
  <c r="BS37" i="11"/>
  <c r="BC37" i="11"/>
  <c r="AM37" i="11"/>
  <c r="W37" i="11"/>
  <c r="R41" i="11"/>
  <c r="V41" i="11"/>
  <c r="Z41" i="11"/>
  <c r="AD41" i="11"/>
  <c r="AH41" i="11"/>
  <c r="AL41" i="11"/>
  <c r="AP41" i="11"/>
  <c r="AT41" i="11"/>
  <c r="AX41" i="11"/>
  <c r="BB41" i="11"/>
  <c r="BF41" i="11"/>
  <c r="BJ41" i="11"/>
  <c r="BN41" i="11"/>
  <c r="BR41" i="11"/>
  <c r="BV41" i="11"/>
  <c r="BZ41" i="11"/>
  <c r="CD41" i="11"/>
  <c r="CH41" i="11"/>
  <c r="CL41" i="11"/>
  <c r="CP41" i="11"/>
  <c r="CT41" i="11"/>
  <c r="CX41" i="11"/>
  <c r="DB41" i="11"/>
  <c r="DF41" i="11"/>
  <c r="DJ41" i="11"/>
  <c r="DN41" i="11"/>
  <c r="DR41" i="11"/>
  <c r="DV41" i="11"/>
  <c r="DZ41" i="11"/>
  <c r="ED41" i="11"/>
  <c r="EH41" i="11"/>
  <c r="EL41" i="11"/>
  <c r="EP41" i="11"/>
  <c r="ET41" i="11"/>
  <c r="EX41" i="11"/>
  <c r="FB41" i="11"/>
  <c r="FF41" i="11"/>
  <c r="FJ41" i="11"/>
  <c r="FN41" i="11"/>
  <c r="FR41" i="11"/>
  <c r="FV41" i="11"/>
  <c r="FZ41" i="11"/>
  <c r="GD41" i="11"/>
  <c r="GH41" i="11"/>
  <c r="GL41" i="11"/>
  <c r="GP41" i="11"/>
  <c r="GT41" i="11"/>
  <c r="GX41" i="11"/>
  <c r="HB41" i="11"/>
  <c r="HF41" i="11"/>
  <c r="HJ41" i="11"/>
  <c r="HN41" i="11"/>
  <c r="HR41" i="11"/>
  <c r="HV41" i="11"/>
  <c r="HZ41" i="11"/>
  <c r="ID41" i="11"/>
  <c r="S41" i="11"/>
  <c r="W41" i="11"/>
  <c r="AA41" i="11"/>
  <c r="AE41" i="11"/>
  <c r="AI41" i="11"/>
  <c r="AM41" i="11"/>
  <c r="AQ41" i="11"/>
  <c r="AU41" i="11"/>
  <c r="AY41" i="11"/>
  <c r="BC41" i="11"/>
  <c r="BG41" i="11"/>
  <c r="BK41" i="11"/>
  <c r="BO41" i="11"/>
  <c r="BS41" i="11"/>
  <c r="BW41" i="11"/>
  <c r="CA41" i="11"/>
  <c r="CE41" i="11"/>
  <c r="CI41" i="11"/>
  <c r="CM41" i="11"/>
  <c r="CQ41" i="11"/>
  <c r="CU41" i="11"/>
  <c r="CY41" i="11"/>
  <c r="DC41" i="11"/>
  <c r="DG41" i="11"/>
  <c r="DK41" i="11"/>
  <c r="DO41" i="11"/>
  <c r="DS41" i="11"/>
  <c r="DW41" i="11"/>
  <c r="EA41" i="11"/>
  <c r="EE41" i="11"/>
  <c r="EI41" i="11"/>
  <c r="EM41" i="11"/>
  <c r="EQ41" i="11"/>
  <c r="EU41" i="11"/>
  <c r="EY41" i="11"/>
  <c r="FC41" i="11"/>
  <c r="FG41" i="11"/>
  <c r="FK41" i="11"/>
  <c r="FO41" i="11"/>
  <c r="FS41" i="11"/>
  <c r="FW41" i="11"/>
  <c r="GA41" i="11"/>
  <c r="GE41" i="11"/>
  <c r="GI41" i="11"/>
  <c r="GM41" i="11"/>
  <c r="GQ41" i="11"/>
  <c r="GU41" i="11"/>
  <c r="GY41" i="11"/>
  <c r="HC41" i="11"/>
  <c r="HG41" i="11"/>
  <c r="HK41" i="11"/>
  <c r="HO41" i="11"/>
  <c r="HS41" i="11"/>
  <c r="HW41" i="11"/>
  <c r="IA41" i="11"/>
  <c r="IE41" i="11"/>
  <c r="T41" i="11"/>
  <c r="AB41" i="11"/>
  <c r="AJ41" i="11"/>
  <c r="AR41" i="11"/>
  <c r="AZ41" i="11"/>
  <c r="BH41" i="11"/>
  <c r="BP41" i="11"/>
  <c r="BX41" i="11"/>
  <c r="CF41" i="11"/>
  <c r="CN41" i="11"/>
  <c r="CV41" i="11"/>
  <c r="DD41" i="11"/>
  <c r="DL41" i="11"/>
  <c r="DT41" i="11"/>
  <c r="EB41" i="11"/>
  <c r="EJ41" i="11"/>
  <c r="ER41" i="11"/>
  <c r="EZ41" i="11"/>
  <c r="FH41" i="11"/>
  <c r="FP41" i="11"/>
  <c r="FX41" i="11"/>
  <c r="GF41" i="11"/>
  <c r="GN41" i="11"/>
  <c r="GV41" i="11"/>
  <c r="HD41" i="11"/>
  <c r="HL41" i="11"/>
  <c r="HT41" i="11"/>
  <c r="IB41" i="11"/>
  <c r="U41" i="11"/>
  <c r="AC41" i="11"/>
  <c r="AK41" i="11"/>
  <c r="AS41" i="11"/>
  <c r="BA41" i="11"/>
  <c r="BI41" i="11"/>
  <c r="BQ41" i="11"/>
  <c r="BY41" i="11"/>
  <c r="CG41" i="11"/>
  <c r="CO41" i="11"/>
  <c r="CW41" i="11"/>
  <c r="DE41" i="11"/>
  <c r="DM41" i="11"/>
  <c r="DU41" i="11"/>
  <c r="EC41" i="11"/>
  <c r="EK41" i="11"/>
  <c r="ES41" i="11"/>
  <c r="FA41" i="11"/>
  <c r="FI41" i="11"/>
  <c r="FQ41" i="11"/>
  <c r="FY41" i="11"/>
  <c r="GG41" i="11"/>
  <c r="GO41" i="11"/>
  <c r="GW41" i="11"/>
  <c r="HE41" i="11"/>
  <c r="HM41" i="11"/>
  <c r="HU41" i="11"/>
  <c r="IC41" i="11"/>
  <c r="X41" i="11"/>
  <c r="AN41" i="11"/>
  <c r="BD41" i="11"/>
  <c r="BT41" i="11"/>
  <c r="CJ41" i="11"/>
  <c r="CZ41" i="11"/>
  <c r="DP41" i="11"/>
  <c r="EF41" i="11"/>
  <c r="EV41" i="11"/>
  <c r="FL41" i="11"/>
  <c r="GB41" i="11"/>
  <c r="GR41" i="11"/>
  <c r="HH41" i="11"/>
  <c r="HX41" i="11"/>
  <c r="Y41" i="11"/>
  <c r="AO41" i="11"/>
  <c r="BE41" i="11"/>
  <c r="BU41" i="11"/>
  <c r="CK41" i="11"/>
  <c r="DA41" i="11"/>
  <c r="DQ41" i="11"/>
  <c r="EG41" i="11"/>
  <c r="EW41" i="11"/>
  <c r="FM41" i="11"/>
  <c r="GC41" i="11"/>
  <c r="GS41" i="11"/>
  <c r="HI41" i="11"/>
  <c r="HY41" i="11"/>
  <c r="P41" i="11"/>
  <c r="AF41" i="11"/>
  <c r="AV41" i="11"/>
  <c r="BL41" i="11"/>
  <c r="CB41" i="11"/>
  <c r="CR41" i="11"/>
  <c r="DH41" i="11"/>
  <c r="DX41" i="11"/>
  <c r="EN41" i="11"/>
  <c r="FD41" i="11"/>
  <c r="FT41" i="11"/>
  <c r="GJ41" i="11"/>
  <c r="GZ41" i="11"/>
  <c r="HP41" i="11"/>
  <c r="IF41" i="11"/>
  <c r="AW41" i="11"/>
  <c r="DI41" i="11"/>
  <c r="FU41" i="11"/>
  <c r="BM41" i="11"/>
  <c r="DY41" i="11"/>
  <c r="GK41" i="11"/>
  <c r="Q41" i="11"/>
  <c r="CC41" i="11"/>
  <c r="EO41" i="11"/>
  <c r="HA41" i="11"/>
  <c r="AG41" i="11"/>
  <c r="CS41" i="11"/>
  <c r="FE41" i="11"/>
  <c r="HQ41" i="11"/>
  <c r="P47" i="11"/>
  <c r="T47" i="11"/>
  <c r="X47" i="11"/>
  <c r="AB47" i="11"/>
  <c r="AF47" i="11"/>
  <c r="AJ47" i="11"/>
  <c r="AN47" i="11"/>
  <c r="AR47" i="11"/>
  <c r="AV47" i="11"/>
  <c r="AZ47" i="11"/>
  <c r="BD47" i="11"/>
  <c r="BH47" i="11"/>
  <c r="BL47" i="11"/>
  <c r="BP47" i="11"/>
  <c r="BT47" i="11"/>
  <c r="BX47" i="11"/>
  <c r="CB47" i="11"/>
  <c r="CF47" i="11"/>
  <c r="CJ47" i="11"/>
  <c r="CN47" i="11"/>
  <c r="CR47" i="11"/>
  <c r="CV47" i="11"/>
  <c r="CZ47" i="11"/>
  <c r="DD47" i="11"/>
  <c r="DH47" i="11"/>
  <c r="DL47" i="11"/>
  <c r="DP47" i="11"/>
  <c r="DT47" i="11"/>
  <c r="DX47" i="11"/>
  <c r="EB47" i="11"/>
  <c r="EF47" i="11"/>
  <c r="EJ47" i="11"/>
  <c r="EN47" i="11"/>
  <c r="ER47" i="11"/>
  <c r="EV47" i="11"/>
  <c r="EZ47" i="11"/>
  <c r="FD47" i="11"/>
  <c r="FH47" i="11"/>
  <c r="FL47" i="11"/>
  <c r="FP47" i="11"/>
  <c r="FT47" i="11"/>
  <c r="FX47" i="11"/>
  <c r="GB47" i="11"/>
  <c r="GF47" i="11"/>
  <c r="GJ47" i="11"/>
  <c r="GN47" i="11"/>
  <c r="GR47" i="11"/>
  <c r="GV47" i="11"/>
  <c r="GZ47" i="11"/>
  <c r="HD47" i="11"/>
  <c r="HH47" i="11"/>
  <c r="HL47" i="11"/>
  <c r="HP47" i="11"/>
  <c r="HT47" i="11"/>
  <c r="HX47" i="11"/>
  <c r="IB47" i="11"/>
  <c r="IF47" i="11"/>
  <c r="S47" i="11"/>
  <c r="Y47" i="11"/>
  <c r="AD47" i="11"/>
  <c r="AI47" i="11"/>
  <c r="AO47" i="11"/>
  <c r="AT47" i="11"/>
  <c r="AY47" i="11"/>
  <c r="BE47" i="11"/>
  <c r="BJ47" i="11"/>
  <c r="BO47" i="11"/>
  <c r="BU47" i="11"/>
  <c r="BZ47" i="11"/>
  <c r="CE47" i="11"/>
  <c r="CK47" i="11"/>
  <c r="CP47" i="11"/>
  <c r="CU47" i="11"/>
  <c r="DA47" i="11"/>
  <c r="DF47" i="11"/>
  <c r="DK47" i="11"/>
  <c r="DQ47" i="11"/>
  <c r="DV47" i="11"/>
  <c r="EA47" i="11"/>
  <c r="EG47" i="11"/>
  <c r="EL47" i="11"/>
  <c r="EQ47" i="11"/>
  <c r="EW47" i="11"/>
  <c r="FB47" i="11"/>
  <c r="FG47" i="11"/>
  <c r="FM47" i="11"/>
  <c r="FR47" i="11"/>
  <c r="FW47" i="11"/>
  <c r="GC47" i="11"/>
  <c r="GH47" i="11"/>
  <c r="GM47" i="11"/>
  <c r="GS47" i="11"/>
  <c r="GX47" i="11"/>
  <c r="HC47" i="11"/>
  <c r="HI47" i="11"/>
  <c r="HN47" i="11"/>
  <c r="HS47" i="11"/>
  <c r="HY47" i="11"/>
  <c r="ID47" i="11"/>
  <c r="U47" i="11"/>
  <c r="Z47" i="11"/>
  <c r="AE47" i="11"/>
  <c r="AK47" i="11"/>
  <c r="AP47" i="11"/>
  <c r="AU47" i="11"/>
  <c r="BA47" i="11"/>
  <c r="BF47" i="11"/>
  <c r="BK47" i="11"/>
  <c r="BQ47" i="11"/>
  <c r="BV47" i="11"/>
  <c r="CA47" i="11"/>
  <c r="CG47" i="11"/>
  <c r="CL47" i="11"/>
  <c r="CQ47" i="11"/>
  <c r="CW47" i="11"/>
  <c r="DB47" i="11"/>
  <c r="DG47" i="11"/>
  <c r="DM47" i="11"/>
  <c r="DR47" i="11"/>
  <c r="DW47" i="11"/>
  <c r="EC47" i="11"/>
  <c r="EH47" i="11"/>
  <c r="EM47" i="11"/>
  <c r="ES47" i="11"/>
  <c r="EX47" i="11"/>
  <c r="FC47" i="11"/>
  <c r="FI47" i="11"/>
  <c r="FN47" i="11"/>
  <c r="FS47" i="11"/>
  <c r="FY47" i="11"/>
  <c r="GD47" i="11"/>
  <c r="GI47" i="11"/>
  <c r="GO47" i="11"/>
  <c r="GT47" i="11"/>
  <c r="GY47" i="11"/>
  <c r="HE47" i="11"/>
  <c r="HJ47" i="11"/>
  <c r="HO47" i="11"/>
  <c r="HU47" i="11"/>
  <c r="HZ47" i="11"/>
  <c r="IE47" i="11"/>
  <c r="V47" i="11"/>
  <c r="AG47" i="11"/>
  <c r="AQ47" i="11"/>
  <c r="BB47" i="11"/>
  <c r="BM47" i="11"/>
  <c r="BW47" i="11"/>
  <c r="CH47" i="11"/>
  <c r="CS47" i="11"/>
  <c r="DC47" i="11"/>
  <c r="DN47" i="11"/>
  <c r="DY47" i="11"/>
  <c r="EI47" i="11"/>
  <c r="ET47" i="11"/>
  <c r="FE47" i="11"/>
  <c r="FO47" i="11"/>
  <c r="FZ47" i="11"/>
  <c r="GK47" i="11"/>
  <c r="GU47" i="11"/>
  <c r="HF47" i="11"/>
  <c r="HQ47" i="11"/>
  <c r="IA47" i="11"/>
  <c r="W47" i="11"/>
  <c r="AH47" i="11"/>
  <c r="AS47" i="11"/>
  <c r="BC47" i="11"/>
  <c r="BN47" i="11"/>
  <c r="BY47" i="11"/>
  <c r="CI47" i="11"/>
  <c r="CT47" i="11"/>
  <c r="DE47" i="11"/>
  <c r="DO47" i="11"/>
  <c r="DZ47" i="11"/>
  <c r="EK47" i="11"/>
  <c r="EU47" i="11"/>
  <c r="FF47" i="11"/>
  <c r="FQ47" i="11"/>
  <c r="GA47" i="11"/>
  <c r="GL47" i="11"/>
  <c r="GW47" i="11"/>
  <c r="HG47" i="11"/>
  <c r="HR47" i="11"/>
  <c r="IC47" i="11"/>
  <c r="Q47" i="11"/>
  <c r="AA47" i="11"/>
  <c r="AL47" i="11"/>
  <c r="AW47" i="11"/>
  <c r="BG47" i="11"/>
  <c r="BR47" i="11"/>
  <c r="CC47" i="11"/>
  <c r="CM47" i="11"/>
  <c r="CX47" i="11"/>
  <c r="DI47" i="11"/>
  <c r="DS47" i="11"/>
  <c r="ED47" i="11"/>
  <c r="EO47" i="11"/>
  <c r="EY47" i="11"/>
  <c r="FJ47" i="11"/>
  <c r="FU47" i="11"/>
  <c r="GE47" i="11"/>
  <c r="GP47" i="11"/>
  <c r="HA47" i="11"/>
  <c r="HK47" i="11"/>
  <c r="HV47" i="11"/>
  <c r="AC47" i="11"/>
  <c r="BS47" i="11"/>
  <c r="DJ47" i="11"/>
  <c r="FA47" i="11"/>
  <c r="GQ47" i="11"/>
  <c r="AM47" i="11"/>
  <c r="CD47" i="11"/>
  <c r="DU47" i="11"/>
  <c r="FK47" i="11"/>
  <c r="HB47" i="11"/>
  <c r="AX47" i="11"/>
  <c r="CO47" i="11"/>
  <c r="EE47" i="11"/>
  <c r="FV47" i="11"/>
  <c r="HM47" i="11"/>
  <c r="R47" i="11"/>
  <c r="BI47" i="11"/>
  <c r="CY47" i="11"/>
  <c r="EP47" i="11"/>
  <c r="GG47" i="11"/>
  <c r="HW47" i="11"/>
  <c r="IF52" i="11"/>
  <c r="FT52" i="11"/>
  <c r="DH52" i="11"/>
  <c r="AV52" i="11"/>
  <c r="HI52" i="11"/>
  <c r="EW52" i="11"/>
  <c r="CK52" i="11"/>
  <c r="Y52" i="11"/>
  <c r="GB52" i="11"/>
  <c r="DP52" i="11"/>
  <c r="BD52" i="11"/>
  <c r="HA52" i="11"/>
  <c r="EO52" i="11"/>
  <c r="CC52" i="11"/>
  <c r="Q52" i="11"/>
  <c r="HE52" i="11"/>
  <c r="FY52" i="11"/>
  <c r="ES52" i="11"/>
  <c r="DM52" i="11"/>
  <c r="CG52" i="11"/>
  <c r="BA52" i="11"/>
  <c r="U52" i="11"/>
  <c r="HD52" i="11"/>
  <c r="FX52" i="11"/>
  <c r="ER52" i="11"/>
  <c r="DL52" i="11"/>
  <c r="CF52" i="11"/>
  <c r="AZ52" i="11"/>
  <c r="T52" i="11"/>
  <c r="HS52" i="11"/>
  <c r="HC52" i="11"/>
  <c r="GM52" i="11"/>
  <c r="FW52" i="11"/>
  <c r="FG52" i="11"/>
  <c r="EQ52" i="11"/>
  <c r="EA52" i="11"/>
  <c r="DK52" i="11"/>
  <c r="CU52" i="11"/>
  <c r="CE52" i="11"/>
  <c r="BO52" i="11"/>
  <c r="AY52" i="11"/>
  <c r="AI52" i="11"/>
  <c r="S52" i="11"/>
  <c r="HR52" i="11"/>
  <c r="HB52" i="11"/>
  <c r="GL52" i="11"/>
  <c r="FV52" i="11"/>
  <c r="FF52" i="11"/>
  <c r="EP52" i="11"/>
  <c r="DZ52" i="11"/>
  <c r="DJ52" i="11"/>
  <c r="CT52" i="11"/>
  <c r="CD52" i="11"/>
  <c r="BN52" i="11"/>
  <c r="AX52" i="11"/>
  <c r="AH52" i="11"/>
  <c r="R52" i="11"/>
  <c r="FP7" i="11"/>
  <c r="CJ7" i="11"/>
  <c r="EE7" i="11"/>
  <c r="FA7" i="11"/>
  <c r="GJ7" i="11"/>
  <c r="IB7" i="11"/>
  <c r="FO7" i="11"/>
  <c r="CA7" i="11"/>
  <c r="HK7" i="11"/>
  <c r="EN7" i="11"/>
  <c r="AY7" i="11"/>
  <c r="GZ7" i="11"/>
  <c r="EU7" i="11"/>
  <c r="CB7" i="11"/>
  <c r="ID7" i="11"/>
  <c r="HH7" i="11"/>
  <c r="GF7" i="11"/>
  <c r="FD7" i="11"/>
  <c r="EA7" i="11"/>
  <c r="CO7" i="11"/>
  <c r="BD7" i="11"/>
  <c r="P7" i="11"/>
  <c r="HO7" i="11"/>
  <c r="GO7" i="11"/>
  <c r="FL7" i="11"/>
  <c r="EJ7" i="11"/>
  <c r="DA7" i="11"/>
  <c r="BO7" i="11"/>
  <c r="AC7" i="11"/>
  <c r="HU7" i="11"/>
  <c r="HD7" i="11"/>
  <c r="GI7" i="11"/>
  <c r="FM7" i="11"/>
  <c r="ER7" i="11"/>
  <c r="DU7" i="11"/>
  <c r="CR7" i="11"/>
  <c r="BP7" i="11"/>
  <c r="AN7" i="11"/>
  <c r="HF7" i="11"/>
  <c r="GP7" i="11"/>
  <c r="FZ7" i="11"/>
  <c r="FJ7" i="11"/>
  <c r="ET7" i="11"/>
  <c r="ED7" i="11"/>
  <c r="DI7" i="11"/>
  <c r="CN7" i="11"/>
  <c r="BS7" i="11"/>
  <c r="AW7" i="11"/>
  <c r="AB7" i="11"/>
  <c r="DV7" i="11"/>
  <c r="DF7" i="11"/>
  <c r="CP7" i="11"/>
  <c r="BZ7" i="11"/>
  <c r="BJ7" i="11"/>
  <c r="AT7" i="11"/>
  <c r="AD7" i="11"/>
  <c r="P27" i="11"/>
  <c r="T27" i="11"/>
  <c r="X27" i="11"/>
  <c r="AB27" i="11"/>
  <c r="AF27" i="11"/>
  <c r="AJ27" i="11"/>
  <c r="AN27" i="11"/>
  <c r="AR27" i="11"/>
  <c r="AV27" i="11"/>
  <c r="AZ27" i="11"/>
  <c r="BD27" i="11"/>
  <c r="BH27" i="11"/>
  <c r="BL27" i="11"/>
  <c r="BP27" i="11"/>
  <c r="BT27" i="11"/>
  <c r="BX27" i="11"/>
  <c r="CB27" i="11"/>
  <c r="CF27" i="11"/>
  <c r="CJ27" i="11"/>
  <c r="CN27" i="11"/>
  <c r="CR27" i="11"/>
  <c r="CV27" i="11"/>
  <c r="CZ27" i="11"/>
  <c r="DD27" i="11"/>
  <c r="DH27" i="11"/>
  <c r="DL27" i="11"/>
  <c r="DP27" i="11"/>
  <c r="DT27" i="11"/>
  <c r="DX27" i="11"/>
  <c r="EB27" i="11"/>
  <c r="EF27" i="11"/>
  <c r="EJ27" i="11"/>
  <c r="EN27" i="11"/>
  <c r="ER27" i="11"/>
  <c r="EV27" i="11"/>
  <c r="EZ27" i="11"/>
  <c r="FD27" i="11"/>
  <c r="FH27" i="11"/>
  <c r="FL27" i="11"/>
  <c r="FP27" i="11"/>
  <c r="FT27" i="11"/>
  <c r="FX27" i="11"/>
  <c r="GB27" i="11"/>
  <c r="GF27" i="11"/>
  <c r="GJ27" i="11"/>
  <c r="GN27" i="11"/>
  <c r="GR27" i="11"/>
  <c r="GV27" i="11"/>
  <c r="GZ27" i="11"/>
  <c r="HD27" i="11"/>
  <c r="HH27" i="11"/>
  <c r="HL27" i="11"/>
  <c r="HP27" i="11"/>
  <c r="HT27" i="11"/>
  <c r="HX27" i="11"/>
  <c r="IB27" i="11"/>
  <c r="IF27" i="11"/>
  <c r="Q27" i="11"/>
  <c r="U27" i="11"/>
  <c r="Y27" i="11"/>
  <c r="AC27" i="11"/>
  <c r="AG27" i="11"/>
  <c r="AK27" i="11"/>
  <c r="AO27" i="11"/>
  <c r="AS27" i="11"/>
  <c r="AW27" i="11"/>
  <c r="BA27" i="11"/>
  <c r="BE27" i="11"/>
  <c r="BI27" i="11"/>
  <c r="BM27" i="11"/>
  <c r="BQ27" i="11"/>
  <c r="BU27" i="11"/>
  <c r="BY27" i="11"/>
  <c r="CC27" i="11"/>
  <c r="CG27" i="11"/>
  <c r="CK27" i="11"/>
  <c r="CO27" i="11"/>
  <c r="CS27" i="11"/>
  <c r="CW27" i="11"/>
  <c r="DA27" i="11"/>
  <c r="DE27" i="11"/>
  <c r="DI27" i="11"/>
  <c r="DM27" i="11"/>
  <c r="DQ27" i="11"/>
  <c r="DU27" i="11"/>
  <c r="DY27" i="11"/>
  <c r="EC27" i="11"/>
  <c r="EG27" i="11"/>
  <c r="EK27" i="11"/>
  <c r="EO27" i="11"/>
  <c r="ES27" i="11"/>
  <c r="EW27" i="11"/>
  <c r="FA27" i="11"/>
  <c r="FE27" i="11"/>
  <c r="FI27" i="11"/>
  <c r="FM27" i="11"/>
  <c r="FQ27" i="11"/>
  <c r="FU27" i="11"/>
  <c r="FY27" i="11"/>
  <c r="GC27" i="11"/>
  <c r="GG27" i="11"/>
  <c r="GK27" i="11"/>
  <c r="GO27" i="11"/>
  <c r="GS27" i="11"/>
  <c r="GW27" i="11"/>
  <c r="HA27" i="11"/>
  <c r="HE27" i="11"/>
  <c r="HI27" i="11"/>
  <c r="HM27" i="11"/>
  <c r="HQ27" i="11"/>
  <c r="HU27" i="11"/>
  <c r="HY27" i="11"/>
  <c r="IC27" i="11"/>
  <c r="S27" i="11"/>
  <c r="AA27" i="11"/>
  <c r="AI27" i="11"/>
  <c r="AQ27" i="11"/>
  <c r="AY27" i="11"/>
  <c r="BG27" i="11"/>
  <c r="BO27" i="11"/>
  <c r="BW27" i="11"/>
  <c r="CE27" i="11"/>
  <c r="CM27" i="11"/>
  <c r="CU27" i="11"/>
  <c r="DC27" i="11"/>
  <c r="DK27" i="11"/>
  <c r="DS27" i="11"/>
  <c r="EA27" i="11"/>
  <c r="EI27" i="11"/>
  <c r="EQ27" i="11"/>
  <c r="EY27" i="11"/>
  <c r="FG27" i="11"/>
  <c r="FO27" i="11"/>
  <c r="FW27" i="11"/>
  <c r="GE27" i="11"/>
  <c r="GM27" i="11"/>
  <c r="GU27" i="11"/>
  <c r="HC27" i="11"/>
  <c r="HK27" i="11"/>
  <c r="HS27" i="11"/>
  <c r="IA27" i="11"/>
  <c r="V27" i="11"/>
  <c r="AE27" i="11"/>
  <c r="AP27" i="11"/>
  <c r="BB27" i="11"/>
  <c r="BK27" i="11"/>
  <c r="BV27" i="11"/>
  <c r="CH27" i="11"/>
  <c r="CQ27" i="11"/>
  <c r="DB27" i="11"/>
  <c r="DN27" i="11"/>
  <c r="DW27" i="11"/>
  <c r="EH27" i="11"/>
  <c r="ET27" i="11"/>
  <c r="FC27" i="11"/>
  <c r="FN27" i="11"/>
  <c r="FZ27" i="11"/>
  <c r="GI27" i="11"/>
  <c r="GT27" i="11"/>
  <c r="HF27" i="11"/>
  <c r="HO27" i="11"/>
  <c r="HZ27" i="11"/>
  <c r="W27" i="11"/>
  <c r="AH27" i="11"/>
  <c r="AT27" i="11"/>
  <c r="BC27" i="11"/>
  <c r="BN27" i="11"/>
  <c r="BZ27" i="11"/>
  <c r="CI27" i="11"/>
  <c r="CT27" i="11"/>
  <c r="DF27" i="11"/>
  <c r="DO27" i="11"/>
  <c r="DZ27" i="11"/>
  <c r="EL27" i="11"/>
  <c r="EU27" i="11"/>
  <c r="FF27" i="11"/>
  <c r="FR27" i="11"/>
  <c r="GA27" i="11"/>
  <c r="GL27" i="11"/>
  <c r="GX27" i="11"/>
  <c r="HG27" i="11"/>
  <c r="HR27" i="11"/>
  <c r="ID27" i="11"/>
  <c r="AL27" i="11"/>
  <c r="BF27" i="11"/>
  <c r="CA27" i="11"/>
  <c r="CX27" i="11"/>
  <c r="DR27" i="11"/>
  <c r="EM27" i="11"/>
  <c r="FJ27" i="11"/>
  <c r="GD27" i="11"/>
  <c r="GY27" i="11"/>
  <c r="HV27" i="11"/>
  <c r="R27" i="11"/>
  <c r="AM27" i="11"/>
  <c r="BJ27" i="11"/>
  <c r="CD27" i="11"/>
  <c r="CY27" i="11"/>
  <c r="DV27" i="11"/>
  <c r="EP27" i="11"/>
  <c r="FK27" i="11"/>
  <c r="GH27" i="11"/>
  <c r="HB27" i="11"/>
  <c r="HW27" i="11"/>
  <c r="Z27" i="11"/>
  <c r="AU27" i="11"/>
  <c r="BR27" i="11"/>
  <c r="CL27" i="11"/>
  <c r="DG27" i="11"/>
  <c r="ED27" i="11"/>
  <c r="EX27" i="11"/>
  <c r="FS27" i="11"/>
  <c r="GP27" i="11"/>
  <c r="HJ27" i="11"/>
  <c r="IE27" i="11"/>
  <c r="AX27" i="11"/>
  <c r="EE27" i="11"/>
  <c r="HN27" i="11"/>
  <c r="BS27" i="11"/>
  <c r="FB27" i="11"/>
  <c r="CP27" i="11"/>
  <c r="FV27" i="11"/>
  <c r="DJ27" i="11"/>
  <c r="GQ27" i="11"/>
  <c r="AD27" i="11"/>
  <c r="P19" i="11"/>
  <c r="T19" i="11"/>
  <c r="X19" i="11"/>
  <c r="AB19" i="11"/>
  <c r="AF19" i="11"/>
  <c r="AJ19" i="11"/>
  <c r="AN19" i="11"/>
  <c r="AR19" i="11"/>
  <c r="AV19" i="11"/>
  <c r="AZ19" i="11"/>
  <c r="BD19" i="11"/>
  <c r="BH19" i="11"/>
  <c r="BL19" i="11"/>
  <c r="BP19" i="11"/>
  <c r="BT19" i="11"/>
  <c r="BX19" i="11"/>
  <c r="CB19" i="11"/>
  <c r="CF19" i="11"/>
  <c r="CJ19" i="11"/>
  <c r="CN19" i="11"/>
  <c r="CR19" i="11"/>
  <c r="CV19" i="11"/>
  <c r="CZ19" i="11"/>
  <c r="DD19" i="11"/>
  <c r="DH19" i="11"/>
  <c r="DL19" i="11"/>
  <c r="DP19" i="11"/>
  <c r="DT19" i="11"/>
  <c r="DX19" i="11"/>
  <c r="EB19" i="11"/>
  <c r="EF19" i="11"/>
  <c r="EJ19" i="11"/>
  <c r="EN19" i="11"/>
  <c r="ER19" i="11"/>
  <c r="EV19" i="11"/>
  <c r="EZ19" i="11"/>
  <c r="FD19" i="11"/>
  <c r="FH19" i="11"/>
  <c r="FL19" i="11"/>
  <c r="FP19" i="11"/>
  <c r="FT19" i="11"/>
  <c r="FX19" i="11"/>
  <c r="GB19" i="11"/>
  <c r="GF19" i="11"/>
  <c r="GJ19" i="11"/>
  <c r="GN19" i="11"/>
  <c r="GR19" i="11"/>
  <c r="GV19" i="11"/>
  <c r="GZ19" i="11"/>
  <c r="HD19" i="11"/>
  <c r="HH19" i="11"/>
  <c r="HL19" i="11"/>
  <c r="HP19" i="11"/>
  <c r="HT19" i="11"/>
  <c r="HX19" i="11"/>
  <c r="IB19" i="11"/>
  <c r="IF19" i="11"/>
  <c r="U19" i="11"/>
  <c r="Z19" i="11"/>
  <c r="AE19" i="11"/>
  <c r="AK19" i="11"/>
  <c r="AP19" i="11"/>
  <c r="AU19" i="11"/>
  <c r="BA19" i="11"/>
  <c r="BF19" i="11"/>
  <c r="BK19" i="11"/>
  <c r="BQ19" i="11"/>
  <c r="BV19" i="11"/>
  <c r="CA19" i="11"/>
  <c r="CG19" i="11"/>
  <c r="CL19" i="11"/>
  <c r="CQ19" i="11"/>
  <c r="CW19" i="11"/>
  <c r="DB19" i="11"/>
  <c r="DG19" i="11"/>
  <c r="DM19" i="11"/>
  <c r="DR19" i="11"/>
  <c r="DW19" i="11"/>
  <c r="EC19" i="11"/>
  <c r="EH19" i="11"/>
  <c r="EM19" i="11"/>
  <c r="ES19" i="11"/>
  <c r="EX19" i="11"/>
  <c r="FC19" i="11"/>
  <c r="FI19" i="11"/>
  <c r="FN19" i="11"/>
  <c r="FS19" i="11"/>
  <c r="FY19" i="11"/>
  <c r="GD19" i="11"/>
  <c r="GI19" i="11"/>
  <c r="GO19" i="11"/>
  <c r="GT19" i="11"/>
  <c r="GY19" i="11"/>
  <c r="HE19" i="11"/>
  <c r="HJ19" i="11"/>
  <c r="HO19" i="11"/>
  <c r="HU19" i="11"/>
  <c r="HZ19" i="11"/>
  <c r="IE19" i="11"/>
  <c r="Q19" i="11"/>
  <c r="V19" i="11"/>
  <c r="AA19" i="11"/>
  <c r="AG19" i="11"/>
  <c r="AL19" i="11"/>
  <c r="AQ19" i="11"/>
  <c r="AW19" i="11"/>
  <c r="BB19" i="11"/>
  <c r="BG19" i="11"/>
  <c r="BM19" i="11"/>
  <c r="BR19" i="11"/>
  <c r="BW19" i="11"/>
  <c r="CC19" i="11"/>
  <c r="CH19" i="11"/>
  <c r="CM19" i="11"/>
  <c r="CS19" i="11"/>
  <c r="CX19" i="11"/>
  <c r="DC19" i="11"/>
  <c r="DI19" i="11"/>
  <c r="DN19" i="11"/>
  <c r="DS19" i="11"/>
  <c r="DY19" i="11"/>
  <c r="ED19" i="11"/>
  <c r="EI19" i="11"/>
  <c r="EO19" i="11"/>
  <c r="ET19" i="11"/>
  <c r="EY19" i="11"/>
  <c r="FE19" i="11"/>
  <c r="FJ19" i="11"/>
  <c r="FO19" i="11"/>
  <c r="FU19" i="11"/>
  <c r="FZ19" i="11"/>
  <c r="GE19" i="11"/>
  <c r="GK19" i="11"/>
  <c r="GP19" i="11"/>
  <c r="GU19" i="11"/>
  <c r="HA19" i="11"/>
  <c r="HF19" i="11"/>
  <c r="HK19" i="11"/>
  <c r="HQ19" i="11"/>
  <c r="HV19" i="11"/>
  <c r="IA19" i="11"/>
  <c r="W19" i="11"/>
  <c r="AH19" i="11"/>
  <c r="AS19" i="11"/>
  <c r="BC19" i="11"/>
  <c r="BN19" i="11"/>
  <c r="BY19" i="11"/>
  <c r="CI19" i="11"/>
  <c r="CT19" i="11"/>
  <c r="DE19" i="11"/>
  <c r="DO19" i="11"/>
  <c r="DZ19" i="11"/>
  <c r="EK19" i="11"/>
  <c r="EU19" i="11"/>
  <c r="FF19" i="11"/>
  <c r="FQ19" i="11"/>
  <c r="GA19" i="11"/>
  <c r="GL19" i="11"/>
  <c r="GW19" i="11"/>
  <c r="HG19" i="11"/>
  <c r="HR19" i="11"/>
  <c r="IC19" i="11"/>
  <c r="Y19" i="11"/>
  <c r="AI19" i="11"/>
  <c r="AT19" i="11"/>
  <c r="BE19" i="11"/>
  <c r="BO19" i="11"/>
  <c r="BZ19" i="11"/>
  <c r="CK19" i="11"/>
  <c r="CU19" i="11"/>
  <c r="DF19" i="11"/>
  <c r="DQ19" i="11"/>
  <c r="EA19" i="11"/>
  <c r="EL19" i="11"/>
  <c r="EW19" i="11"/>
  <c r="FG19" i="11"/>
  <c r="FR19" i="11"/>
  <c r="GC19" i="11"/>
  <c r="GM19" i="11"/>
  <c r="GX19" i="11"/>
  <c r="HI19" i="11"/>
  <c r="HS19" i="11"/>
  <c r="ID19" i="11"/>
  <c r="AD19" i="11"/>
  <c r="AY19" i="11"/>
  <c r="BU19" i="11"/>
  <c r="CP19" i="11"/>
  <c r="DK19" i="11"/>
  <c r="EG19" i="11"/>
  <c r="FB19" i="11"/>
  <c r="FW19" i="11"/>
  <c r="GS19" i="11"/>
  <c r="HN19" i="11"/>
  <c r="S19" i="11"/>
  <c r="AX19" i="11"/>
  <c r="CD19" i="11"/>
  <c r="DA19" i="11"/>
  <c r="EE19" i="11"/>
  <c r="FK19" i="11"/>
  <c r="GH19" i="11"/>
  <c r="HM19" i="11"/>
  <c r="AC19" i="11"/>
  <c r="BI19" i="11"/>
  <c r="CE19" i="11"/>
  <c r="DJ19" i="11"/>
  <c r="EP19" i="11"/>
  <c r="FM19" i="11"/>
  <c r="GQ19" i="11"/>
  <c r="HW19" i="11"/>
  <c r="BJ19" i="11"/>
  <c r="DU19" i="11"/>
  <c r="FV19" i="11"/>
  <c r="HY19" i="11"/>
  <c r="R19" i="11"/>
  <c r="BS19" i="11"/>
  <c r="DV19" i="11"/>
  <c r="GG19" i="11"/>
  <c r="AM19" i="11"/>
  <c r="CO19" i="11"/>
  <c r="EQ19" i="11"/>
  <c r="HB19" i="11"/>
  <c r="HC19" i="11"/>
  <c r="AO19" i="11"/>
  <c r="CY19" i="11"/>
  <c r="FA19" i="11"/>
  <c r="R12" i="11"/>
  <c r="V12" i="11"/>
  <c r="Z12" i="11"/>
  <c r="AD12" i="11"/>
  <c r="AH12" i="11"/>
  <c r="AL12" i="11"/>
  <c r="AP12" i="11"/>
  <c r="AT12" i="11"/>
  <c r="AX12" i="11"/>
  <c r="BB12" i="11"/>
  <c r="BF12" i="11"/>
  <c r="BJ12" i="11"/>
  <c r="BN12" i="11"/>
  <c r="BR12" i="11"/>
  <c r="BV12" i="11"/>
  <c r="BZ12" i="11"/>
  <c r="CD12" i="11"/>
  <c r="CH12" i="11"/>
  <c r="CL12" i="11"/>
  <c r="CP12" i="11"/>
  <c r="CT12" i="11"/>
  <c r="CX12" i="11"/>
  <c r="DB12" i="11"/>
  <c r="DF12" i="11"/>
  <c r="DJ12" i="11"/>
  <c r="DN12" i="11"/>
  <c r="DR12" i="11"/>
  <c r="DV12" i="11"/>
  <c r="DZ12" i="11"/>
  <c r="ED12" i="11"/>
  <c r="EH12" i="11"/>
  <c r="EL12" i="11"/>
  <c r="EP12" i="11"/>
  <c r="ET12" i="11"/>
  <c r="EX12" i="11"/>
  <c r="FB12" i="11"/>
  <c r="FF12" i="11"/>
  <c r="FJ12" i="11"/>
  <c r="FN12" i="11"/>
  <c r="FR12" i="11"/>
  <c r="FV12" i="11"/>
  <c r="FZ12" i="11"/>
  <c r="GD12" i="11"/>
  <c r="GH12" i="11"/>
  <c r="GL12" i="11"/>
  <c r="GP12" i="11"/>
  <c r="GT12" i="11"/>
  <c r="GX12" i="11"/>
  <c r="HB12" i="11"/>
  <c r="HF12" i="11"/>
  <c r="HJ12" i="11"/>
  <c r="HN12" i="11"/>
  <c r="HR12" i="11"/>
  <c r="HV12" i="11"/>
  <c r="HZ12" i="11"/>
  <c r="ID12" i="11"/>
  <c r="S12" i="11"/>
  <c r="W12" i="11"/>
  <c r="AA12" i="11"/>
  <c r="AE12" i="11"/>
  <c r="AI12" i="11"/>
  <c r="AM12" i="11"/>
  <c r="AQ12" i="11"/>
  <c r="AU12" i="11"/>
  <c r="AY12" i="11"/>
  <c r="BC12" i="11"/>
  <c r="BG12" i="11"/>
  <c r="BK12" i="11"/>
  <c r="BO12" i="11"/>
  <c r="BS12" i="11"/>
  <c r="BW12" i="11"/>
  <c r="CA12" i="11"/>
  <c r="CE12" i="11"/>
  <c r="CI12" i="11"/>
  <c r="CM12" i="11"/>
  <c r="CQ12" i="11"/>
  <c r="CU12" i="11"/>
  <c r="CY12" i="11"/>
  <c r="DC12" i="11"/>
  <c r="DG12" i="11"/>
  <c r="DK12" i="11"/>
  <c r="DO12" i="11"/>
  <c r="DS12" i="11"/>
  <c r="DW12" i="11"/>
  <c r="EA12" i="11"/>
  <c r="EE12" i="11"/>
  <c r="EI12" i="11"/>
  <c r="EM12" i="11"/>
  <c r="EQ12" i="11"/>
  <c r="EU12" i="11"/>
  <c r="EY12" i="11"/>
  <c r="FC12" i="11"/>
  <c r="FG12" i="11"/>
  <c r="FK12" i="11"/>
  <c r="FO12" i="11"/>
  <c r="FS12" i="11"/>
  <c r="FW12" i="11"/>
  <c r="GA12" i="11"/>
  <c r="GE12" i="11"/>
  <c r="GI12" i="11"/>
  <c r="GM12" i="11"/>
  <c r="GQ12" i="11"/>
  <c r="GU12" i="11"/>
  <c r="GY12" i="11"/>
  <c r="HC12" i="11"/>
  <c r="HG12" i="11"/>
  <c r="HK12" i="11"/>
  <c r="HO12" i="11"/>
  <c r="HS12" i="11"/>
  <c r="HW12" i="11"/>
  <c r="IA12" i="11"/>
  <c r="IE12" i="11"/>
  <c r="P12" i="11"/>
  <c r="X12" i="11"/>
  <c r="AF12" i="11"/>
  <c r="AN12" i="11"/>
  <c r="AV12" i="11"/>
  <c r="BD12" i="11"/>
  <c r="BL12" i="11"/>
  <c r="BT12" i="11"/>
  <c r="CB12" i="11"/>
  <c r="CJ12" i="11"/>
  <c r="CR12" i="11"/>
  <c r="CZ12" i="11"/>
  <c r="DH12" i="11"/>
  <c r="DP12" i="11"/>
  <c r="DX12" i="11"/>
  <c r="EF12" i="11"/>
  <c r="EN12" i="11"/>
  <c r="EV12" i="11"/>
  <c r="FD12" i="11"/>
  <c r="FL12" i="11"/>
  <c r="FT12" i="11"/>
  <c r="GB12" i="11"/>
  <c r="GJ12" i="11"/>
  <c r="GR12" i="11"/>
  <c r="GZ12" i="11"/>
  <c r="HH12" i="11"/>
  <c r="HP12" i="11"/>
  <c r="HX12" i="11"/>
  <c r="IF12" i="11"/>
  <c r="Q12" i="11"/>
  <c r="AB12" i="11"/>
  <c r="AK12" i="11"/>
  <c r="AW12" i="11"/>
  <c r="BH12" i="11"/>
  <c r="BQ12" i="11"/>
  <c r="CC12" i="11"/>
  <c r="CN12" i="11"/>
  <c r="CW12" i="11"/>
  <c r="DI12" i="11"/>
  <c r="DT12" i="11"/>
  <c r="EC12" i="11"/>
  <c r="EO12" i="11"/>
  <c r="EZ12" i="11"/>
  <c r="FI12" i="11"/>
  <c r="FU12" i="11"/>
  <c r="GF12" i="11"/>
  <c r="GO12" i="11"/>
  <c r="HA12" i="11"/>
  <c r="HL12" i="11"/>
  <c r="HU12" i="11"/>
  <c r="Y12" i="11"/>
  <c r="AO12" i="11"/>
  <c r="BA12" i="11"/>
  <c r="BP12" i="11"/>
  <c r="CF12" i="11"/>
  <c r="CS12" i="11"/>
  <c r="DE12" i="11"/>
  <c r="DU12" i="11"/>
  <c r="EJ12" i="11"/>
  <c r="EW12" i="11"/>
  <c r="FM12" i="11"/>
  <c r="FY12" i="11"/>
  <c r="GN12" i="11"/>
  <c r="HD12" i="11"/>
  <c r="HQ12" i="11"/>
  <c r="IC12" i="11"/>
  <c r="AC12" i="11"/>
  <c r="AR12" i="11"/>
  <c r="BE12" i="11"/>
  <c r="BU12" i="11"/>
  <c r="CG12" i="11"/>
  <c r="CV12" i="11"/>
  <c r="DL12" i="11"/>
  <c r="DY12" i="11"/>
  <c r="EK12" i="11"/>
  <c r="FA12" i="11"/>
  <c r="FP12" i="11"/>
  <c r="GC12" i="11"/>
  <c r="GS12" i="11"/>
  <c r="HE12" i="11"/>
  <c r="HT12" i="11"/>
  <c r="T12" i="11"/>
  <c r="AS12" i="11"/>
  <c r="BX12" i="11"/>
  <c r="DA12" i="11"/>
  <c r="EB12" i="11"/>
  <c r="FE12" i="11"/>
  <c r="GG12" i="11"/>
  <c r="HI12" i="11"/>
  <c r="U12" i="11"/>
  <c r="AZ12" i="11"/>
  <c r="BY12" i="11"/>
  <c r="DD12" i="11"/>
  <c r="EG12" i="11"/>
  <c r="FH12" i="11"/>
  <c r="GK12" i="11"/>
  <c r="HM12" i="11"/>
  <c r="BM12" i="11"/>
  <c r="DQ12" i="11"/>
  <c r="FX12" i="11"/>
  <c r="IB12" i="11"/>
  <c r="BI12" i="11"/>
  <c r="ER12" i="11"/>
  <c r="GW12" i="11"/>
  <c r="CK12" i="11"/>
  <c r="ES12" i="11"/>
  <c r="HY12" i="11"/>
  <c r="AG12" i="11"/>
  <c r="FQ12" i="11"/>
  <c r="AJ12" i="11"/>
  <c r="GV12" i="11"/>
  <c r="CO12" i="11"/>
  <c r="DM12" i="11"/>
  <c r="R16" i="11"/>
  <c r="V16" i="11"/>
  <c r="Z16" i="11"/>
  <c r="AD16" i="11"/>
  <c r="AH16" i="11"/>
  <c r="AL16" i="11"/>
  <c r="AP16" i="11"/>
  <c r="AT16" i="11"/>
  <c r="AX16" i="11"/>
  <c r="BB16" i="11"/>
  <c r="BF16" i="11"/>
  <c r="BJ16" i="11"/>
  <c r="BN16" i="11"/>
  <c r="BR16" i="11"/>
  <c r="BV16" i="11"/>
  <c r="BZ16" i="11"/>
  <c r="CD16" i="11"/>
  <c r="CH16" i="11"/>
  <c r="CL16" i="11"/>
  <c r="CP16" i="11"/>
  <c r="CT16" i="11"/>
  <c r="CX16" i="11"/>
  <c r="DB16" i="11"/>
  <c r="DF16" i="11"/>
  <c r="DJ16" i="11"/>
  <c r="DN16" i="11"/>
  <c r="DR16" i="11"/>
  <c r="DV16" i="11"/>
  <c r="DZ16" i="11"/>
  <c r="ED16" i="11"/>
  <c r="EH16" i="11"/>
  <c r="EL16" i="11"/>
  <c r="EP16" i="11"/>
  <c r="ET16" i="11"/>
  <c r="EX16" i="11"/>
  <c r="FB16" i="11"/>
  <c r="FF16" i="11"/>
  <c r="FJ16" i="11"/>
  <c r="FN16" i="11"/>
  <c r="FR16" i="11"/>
  <c r="FV16" i="11"/>
  <c r="FZ16" i="11"/>
  <c r="GD16" i="11"/>
  <c r="GH16" i="11"/>
  <c r="GL16" i="11"/>
  <c r="GP16" i="11"/>
  <c r="GT16" i="11"/>
  <c r="GX16" i="11"/>
  <c r="HB16" i="11"/>
  <c r="HF16" i="11"/>
  <c r="HJ16" i="11"/>
  <c r="HN16" i="11"/>
  <c r="HR16" i="11"/>
  <c r="HV16" i="11"/>
  <c r="HZ16" i="11"/>
  <c r="ID16" i="11"/>
  <c r="Q16" i="11"/>
  <c r="W16" i="11"/>
  <c r="AB16" i="11"/>
  <c r="AG16" i="11"/>
  <c r="AM16" i="11"/>
  <c r="AR16" i="11"/>
  <c r="AW16" i="11"/>
  <c r="BC16" i="11"/>
  <c r="BH16" i="11"/>
  <c r="BM16" i="11"/>
  <c r="BS16" i="11"/>
  <c r="BX16" i="11"/>
  <c r="CC16" i="11"/>
  <c r="CI16" i="11"/>
  <c r="CN16" i="11"/>
  <c r="CS16" i="11"/>
  <c r="CY16" i="11"/>
  <c r="DD16" i="11"/>
  <c r="DI16" i="11"/>
  <c r="DO16" i="11"/>
  <c r="DT16" i="11"/>
  <c r="DY16" i="11"/>
  <c r="EE16" i="11"/>
  <c r="EJ16" i="11"/>
  <c r="EO16" i="11"/>
  <c r="EU16" i="11"/>
  <c r="EZ16" i="11"/>
  <c r="FE16" i="11"/>
  <c r="FK16" i="11"/>
  <c r="FP16" i="11"/>
  <c r="FU16" i="11"/>
  <c r="GA16" i="11"/>
  <c r="GF16" i="11"/>
  <c r="GK16" i="11"/>
  <c r="GQ16" i="11"/>
  <c r="GV16" i="11"/>
  <c r="HA16" i="11"/>
  <c r="HG16" i="11"/>
  <c r="HL16" i="11"/>
  <c r="HQ16" i="11"/>
  <c r="HW16" i="11"/>
  <c r="IB16" i="11"/>
  <c r="S16" i="11"/>
  <c r="Y16" i="11"/>
  <c r="AF16" i="11"/>
  <c r="AN16" i="11"/>
  <c r="AU16" i="11"/>
  <c r="BA16" i="11"/>
  <c r="BI16" i="11"/>
  <c r="BP16" i="11"/>
  <c r="BW16" i="11"/>
  <c r="CE16" i="11"/>
  <c r="CK16" i="11"/>
  <c r="CR16" i="11"/>
  <c r="CZ16" i="11"/>
  <c r="DG16" i="11"/>
  <c r="DM16" i="11"/>
  <c r="DU16" i="11"/>
  <c r="EB16" i="11"/>
  <c r="EI16" i="11"/>
  <c r="EQ16" i="11"/>
  <c r="EW16" i="11"/>
  <c r="FD16" i="11"/>
  <c r="FL16" i="11"/>
  <c r="FS16" i="11"/>
  <c r="FY16" i="11"/>
  <c r="GG16" i="11"/>
  <c r="GN16" i="11"/>
  <c r="GU16" i="11"/>
  <c r="HC16" i="11"/>
  <c r="HI16" i="11"/>
  <c r="HP16" i="11"/>
  <c r="HX16" i="11"/>
  <c r="IE16" i="11"/>
  <c r="T16" i="11"/>
  <c r="AA16" i="11"/>
  <c r="AI16" i="11"/>
  <c r="AO16" i="11"/>
  <c r="AV16" i="11"/>
  <c r="BD16" i="11"/>
  <c r="BK16" i="11"/>
  <c r="BQ16" i="11"/>
  <c r="BY16" i="11"/>
  <c r="CF16" i="11"/>
  <c r="CM16" i="11"/>
  <c r="CU16" i="11"/>
  <c r="DA16" i="11"/>
  <c r="DH16" i="11"/>
  <c r="DP16" i="11"/>
  <c r="DW16" i="11"/>
  <c r="EC16" i="11"/>
  <c r="EK16" i="11"/>
  <c r="ER16" i="11"/>
  <c r="EY16" i="11"/>
  <c r="FG16" i="11"/>
  <c r="FM16" i="11"/>
  <c r="FT16" i="11"/>
  <c r="GB16" i="11"/>
  <c r="GI16" i="11"/>
  <c r="GO16" i="11"/>
  <c r="GW16" i="11"/>
  <c r="HD16" i="11"/>
  <c r="HK16" i="11"/>
  <c r="HS16" i="11"/>
  <c r="HY16" i="11"/>
  <c r="IF16" i="11"/>
  <c r="AC16" i="11"/>
  <c r="AQ16" i="11"/>
  <c r="BE16" i="11"/>
  <c r="BT16" i="11"/>
  <c r="CG16" i="11"/>
  <c r="CV16" i="11"/>
  <c r="DK16" i="11"/>
  <c r="DX16" i="11"/>
  <c r="EM16" i="11"/>
  <c r="FA16" i="11"/>
  <c r="FO16" i="11"/>
  <c r="GC16" i="11"/>
  <c r="GR16" i="11"/>
  <c r="HE16" i="11"/>
  <c r="HT16" i="11"/>
  <c r="P16" i="11"/>
  <c r="AE16" i="11"/>
  <c r="AS16" i="11"/>
  <c r="BG16" i="11"/>
  <c r="BU16" i="11"/>
  <c r="CJ16" i="11"/>
  <c r="CW16" i="11"/>
  <c r="DL16" i="11"/>
  <c r="EA16" i="11"/>
  <c r="EN16" i="11"/>
  <c r="FC16" i="11"/>
  <c r="FQ16" i="11"/>
  <c r="GE16" i="11"/>
  <c r="GS16" i="11"/>
  <c r="HH16" i="11"/>
  <c r="HU16" i="11"/>
  <c r="AK16" i="11"/>
  <c r="BO16" i="11"/>
  <c r="CQ16" i="11"/>
  <c r="DS16" i="11"/>
  <c r="EV16" i="11"/>
  <c r="FX16" i="11"/>
  <c r="GZ16" i="11"/>
  <c r="IC16" i="11"/>
  <c r="AY16" i="11"/>
  <c r="CB16" i="11"/>
  <c r="DQ16" i="11"/>
  <c r="FH16" i="11"/>
  <c r="GM16" i="11"/>
  <c r="IA16" i="11"/>
  <c r="U16" i="11"/>
  <c r="AZ16" i="11"/>
  <c r="CO16" i="11"/>
  <c r="EF16" i="11"/>
  <c r="FI16" i="11"/>
  <c r="GY16" i="11"/>
  <c r="BL16" i="11"/>
  <c r="EG16" i="11"/>
  <c r="HM16" i="11"/>
  <c r="CA16" i="11"/>
  <c r="ES16" i="11"/>
  <c r="HO16" i="11"/>
  <c r="X16" i="11"/>
  <c r="DC16" i="11"/>
  <c r="FW16" i="11"/>
  <c r="DE16" i="11"/>
  <c r="GJ16" i="11"/>
  <c r="AJ16" i="11"/>
  <c r="Q13" i="11"/>
  <c r="U13" i="11"/>
  <c r="Y13" i="11"/>
  <c r="AC13" i="11"/>
  <c r="AG13" i="11"/>
  <c r="AK13" i="11"/>
  <c r="AO13" i="11"/>
  <c r="AS13" i="11"/>
  <c r="AW13" i="11"/>
  <c r="BA13" i="11"/>
  <c r="BE13" i="11"/>
  <c r="BI13" i="11"/>
  <c r="BM13" i="11"/>
  <c r="BQ13" i="11"/>
  <c r="BU13" i="11"/>
  <c r="BY13" i="11"/>
  <c r="CC13" i="11"/>
  <c r="CG13" i="11"/>
  <c r="CK13" i="11"/>
  <c r="CO13" i="11"/>
  <c r="CS13" i="11"/>
  <c r="CW13" i="11"/>
  <c r="DA13" i="11"/>
  <c r="DE13" i="11"/>
  <c r="DI13" i="11"/>
  <c r="DM13" i="11"/>
  <c r="DQ13" i="11"/>
  <c r="DU13" i="11"/>
  <c r="DY13" i="11"/>
  <c r="EC13" i="11"/>
  <c r="EG13" i="11"/>
  <c r="EK13" i="11"/>
  <c r="EO13" i="11"/>
  <c r="ES13" i="11"/>
  <c r="EW13" i="11"/>
  <c r="FA13" i="11"/>
  <c r="FE13" i="11"/>
  <c r="FI13" i="11"/>
  <c r="FM13" i="11"/>
  <c r="FQ13" i="11"/>
  <c r="FU13" i="11"/>
  <c r="FY13" i="11"/>
  <c r="GC13" i="11"/>
  <c r="GG13" i="11"/>
  <c r="GK13" i="11"/>
  <c r="GO13" i="11"/>
  <c r="GS13" i="11"/>
  <c r="GW13" i="11"/>
  <c r="HA13" i="11"/>
  <c r="R13" i="11"/>
  <c r="V13" i="11"/>
  <c r="Z13" i="11"/>
  <c r="AD13" i="11"/>
  <c r="AH13" i="11"/>
  <c r="AL13" i="11"/>
  <c r="AP13" i="11"/>
  <c r="AT13" i="11"/>
  <c r="AX13" i="11"/>
  <c r="BB13" i="11"/>
  <c r="BF13" i="11"/>
  <c r="BJ13" i="11"/>
  <c r="BN13" i="11"/>
  <c r="BR13" i="11"/>
  <c r="BV13" i="11"/>
  <c r="BZ13" i="11"/>
  <c r="CD13" i="11"/>
  <c r="CH13" i="11"/>
  <c r="CL13" i="11"/>
  <c r="CP13" i="11"/>
  <c r="CT13" i="11"/>
  <c r="CX13" i="11"/>
  <c r="DB13" i="11"/>
  <c r="DF13" i="11"/>
  <c r="DJ13" i="11"/>
  <c r="W13" i="11"/>
  <c r="AE13" i="11"/>
  <c r="AM13" i="11"/>
  <c r="AU13" i="11"/>
  <c r="BC13" i="11"/>
  <c r="BK13" i="11"/>
  <c r="BS13" i="11"/>
  <c r="CA13" i="11"/>
  <c r="CI13" i="11"/>
  <c r="CQ13" i="11"/>
  <c r="CY13" i="11"/>
  <c r="DG13" i="11"/>
  <c r="DN13" i="11"/>
  <c r="DS13" i="11"/>
  <c r="DX13" i="11"/>
  <c r="ED13" i="11"/>
  <c r="EI13" i="11"/>
  <c r="EN13" i="11"/>
  <c r="ET13" i="11"/>
  <c r="EY13" i="11"/>
  <c r="FD13" i="11"/>
  <c r="FJ13" i="11"/>
  <c r="FO13" i="11"/>
  <c r="FT13" i="11"/>
  <c r="FZ13" i="11"/>
  <c r="GE13" i="11"/>
  <c r="GJ13" i="11"/>
  <c r="GP13" i="11"/>
  <c r="GU13" i="11"/>
  <c r="GZ13" i="11"/>
  <c r="HE13" i="11"/>
  <c r="HI13" i="11"/>
  <c r="HM13" i="11"/>
  <c r="HQ13" i="11"/>
  <c r="HU13" i="11"/>
  <c r="HY13" i="11"/>
  <c r="IC13" i="11"/>
  <c r="P13" i="11"/>
  <c r="AA13" i="11"/>
  <c r="AJ13" i="11"/>
  <c r="AV13" i="11"/>
  <c r="BG13" i="11"/>
  <c r="BP13" i="11"/>
  <c r="CB13" i="11"/>
  <c r="CM13" i="11"/>
  <c r="CV13" i="11"/>
  <c r="DH13" i="11"/>
  <c r="DP13" i="11"/>
  <c r="DW13" i="11"/>
  <c r="EE13" i="11"/>
  <c r="EL13" i="11"/>
  <c r="ER13" i="11"/>
  <c r="EZ13" i="11"/>
  <c r="FG13" i="11"/>
  <c r="FN13" i="11"/>
  <c r="FV13" i="11"/>
  <c r="GB13" i="11"/>
  <c r="GI13" i="11"/>
  <c r="GQ13" i="11"/>
  <c r="GX13" i="11"/>
  <c r="HD13" i="11"/>
  <c r="HJ13" i="11"/>
  <c r="HO13" i="11"/>
  <c r="HT13" i="11"/>
  <c r="HZ13" i="11"/>
  <c r="IE13" i="11"/>
  <c r="AB13" i="11"/>
  <c r="AQ13" i="11"/>
  <c r="BD13" i="11"/>
  <c r="BT13" i="11"/>
  <c r="CF13" i="11"/>
  <c r="CU13" i="11"/>
  <c r="DK13" i="11"/>
  <c r="DT13" i="11"/>
  <c r="EB13" i="11"/>
  <c r="EM13" i="11"/>
  <c r="EV13" i="11"/>
  <c r="FF13" i="11"/>
  <c r="FP13" i="11"/>
  <c r="FX13" i="11"/>
  <c r="GH13" i="11"/>
  <c r="GR13" i="11"/>
  <c r="HB13" i="11"/>
  <c r="HH13" i="11"/>
  <c r="HP13" i="11"/>
  <c r="HW13" i="11"/>
  <c r="ID13" i="11"/>
  <c r="S13" i="11"/>
  <c r="AF13" i="11"/>
  <c r="AR13" i="11"/>
  <c r="BH13" i="11"/>
  <c r="BW13" i="11"/>
  <c r="CJ13" i="11"/>
  <c r="CZ13" i="11"/>
  <c r="DL13" i="11"/>
  <c r="DV13" i="11"/>
  <c r="EF13" i="11"/>
  <c r="EP13" i="11"/>
  <c r="EX13" i="11"/>
  <c r="FH13" i="11"/>
  <c r="FR13" i="11"/>
  <c r="GA13" i="11"/>
  <c r="GL13" i="11"/>
  <c r="GT13" i="11"/>
  <c r="HC13" i="11"/>
  <c r="HK13" i="11"/>
  <c r="HR13" i="11"/>
  <c r="HX13" i="11"/>
  <c r="IF13" i="11"/>
  <c r="T13" i="11"/>
  <c r="AY13" i="11"/>
  <c r="BX13" i="11"/>
  <c r="DC13" i="11"/>
  <c r="DZ13" i="11"/>
  <c r="EQ13" i="11"/>
  <c r="FK13" i="11"/>
  <c r="GD13" i="11"/>
  <c r="GV13" i="11"/>
  <c r="HL13" i="11"/>
  <c r="IA13" i="11"/>
  <c r="X13" i="11"/>
  <c r="AZ13" i="11"/>
  <c r="CE13" i="11"/>
  <c r="DD13" i="11"/>
  <c r="EA13" i="11"/>
  <c r="EU13" i="11"/>
  <c r="FL13" i="11"/>
  <c r="GF13" i="11"/>
  <c r="GY13" i="11"/>
  <c r="HN13" i="11"/>
  <c r="IB13" i="11"/>
  <c r="BO13" i="11"/>
  <c r="DR13" i="11"/>
  <c r="FC13" i="11"/>
  <c r="GN13" i="11"/>
  <c r="HV13" i="11"/>
  <c r="BL13" i="11"/>
  <c r="EH13" i="11"/>
  <c r="FW13" i="11"/>
  <c r="HS13" i="11"/>
  <c r="CN13" i="11"/>
  <c r="EJ13" i="11"/>
  <c r="GM13" i="11"/>
  <c r="CR13" i="11"/>
  <c r="HF13" i="11"/>
  <c r="DO13" i="11"/>
  <c r="HG13" i="11"/>
  <c r="AI13" i="11"/>
  <c r="FB13" i="11"/>
  <c r="FS13" i="11"/>
  <c r="AN13" i="11"/>
  <c r="Q17" i="11"/>
  <c r="U17" i="11"/>
  <c r="Y17" i="11"/>
  <c r="AC17" i="11"/>
  <c r="AG17" i="11"/>
  <c r="AK17" i="11"/>
  <c r="AO17" i="11"/>
  <c r="AS17" i="11"/>
  <c r="AW17" i="11"/>
  <c r="BA17" i="11"/>
  <c r="BE17" i="11"/>
  <c r="BI17" i="11"/>
  <c r="BM17" i="11"/>
  <c r="BQ17" i="11"/>
  <c r="BU17" i="11"/>
  <c r="BY17" i="11"/>
  <c r="CC17" i="11"/>
  <c r="CG17" i="11"/>
  <c r="CK17" i="11"/>
  <c r="CO17" i="11"/>
  <c r="CS17" i="11"/>
  <c r="CW17" i="11"/>
  <c r="DA17" i="11"/>
  <c r="DE17" i="11"/>
  <c r="DI17" i="11"/>
  <c r="DM17" i="11"/>
  <c r="DQ17" i="11"/>
  <c r="DU17" i="11"/>
  <c r="DY17" i="11"/>
  <c r="EC17" i="11"/>
  <c r="EG17" i="11"/>
  <c r="EK17" i="11"/>
  <c r="EO17" i="11"/>
  <c r="ES17" i="11"/>
  <c r="EW17" i="11"/>
  <c r="FA17" i="11"/>
  <c r="FE17" i="11"/>
  <c r="FI17" i="11"/>
  <c r="FM17" i="11"/>
  <c r="FQ17" i="11"/>
  <c r="FU17" i="11"/>
  <c r="FY17" i="11"/>
  <c r="GC17" i="11"/>
  <c r="GG17" i="11"/>
  <c r="GK17" i="11"/>
  <c r="GO17" i="11"/>
  <c r="GS17" i="11"/>
  <c r="GW17" i="11"/>
  <c r="HA17" i="11"/>
  <c r="HE17" i="11"/>
  <c r="HI17" i="11"/>
  <c r="HM17" i="11"/>
  <c r="HQ17" i="11"/>
  <c r="HU17" i="11"/>
  <c r="HY17" i="11"/>
  <c r="IC17" i="11"/>
  <c r="P17" i="11"/>
  <c r="V17" i="11"/>
  <c r="AA17" i="11"/>
  <c r="AF17" i="11"/>
  <c r="AL17" i="11"/>
  <c r="AQ17" i="11"/>
  <c r="AV17" i="11"/>
  <c r="BB17" i="11"/>
  <c r="BG17" i="11"/>
  <c r="BL17" i="11"/>
  <c r="BR17" i="11"/>
  <c r="BW17" i="11"/>
  <c r="CB17" i="11"/>
  <c r="CH17" i="11"/>
  <c r="CM17" i="11"/>
  <c r="CR17" i="11"/>
  <c r="CX17" i="11"/>
  <c r="DC17" i="11"/>
  <c r="DH17" i="11"/>
  <c r="DN17" i="11"/>
  <c r="DS17" i="11"/>
  <c r="DX17" i="11"/>
  <c r="ED17" i="11"/>
  <c r="EI17" i="11"/>
  <c r="EN17" i="11"/>
  <c r="ET17" i="11"/>
  <c r="EY17" i="11"/>
  <c r="FD17" i="11"/>
  <c r="FJ17" i="11"/>
  <c r="FO17" i="11"/>
  <c r="FT17" i="11"/>
  <c r="FZ17" i="11"/>
  <c r="GE17" i="11"/>
  <c r="GJ17" i="11"/>
  <c r="GP17" i="11"/>
  <c r="GU17" i="11"/>
  <c r="GZ17" i="11"/>
  <c r="HF17" i="11"/>
  <c r="HK17" i="11"/>
  <c r="HP17" i="11"/>
  <c r="HV17" i="11"/>
  <c r="IA17" i="11"/>
  <c r="IF17" i="11"/>
  <c r="T17" i="11"/>
  <c r="AB17" i="11"/>
  <c r="AI17" i="11"/>
  <c r="AP17" i="11"/>
  <c r="AX17" i="11"/>
  <c r="BD17" i="11"/>
  <c r="BK17" i="11"/>
  <c r="BS17" i="11"/>
  <c r="BZ17" i="11"/>
  <c r="CF17" i="11"/>
  <c r="CN17" i="11"/>
  <c r="CU17" i="11"/>
  <c r="DB17" i="11"/>
  <c r="DJ17" i="11"/>
  <c r="DP17" i="11"/>
  <c r="DW17" i="11"/>
  <c r="EE17" i="11"/>
  <c r="EL17" i="11"/>
  <c r="ER17" i="11"/>
  <c r="EZ17" i="11"/>
  <c r="FG17" i="11"/>
  <c r="FN17" i="11"/>
  <c r="FV17" i="11"/>
  <c r="GB17" i="11"/>
  <c r="GI17" i="11"/>
  <c r="GQ17" i="11"/>
  <c r="GX17" i="11"/>
  <c r="HD17" i="11"/>
  <c r="HL17" i="11"/>
  <c r="HS17" i="11"/>
  <c r="HZ17" i="11"/>
  <c r="W17" i="11"/>
  <c r="AD17" i="11"/>
  <c r="AJ17" i="11"/>
  <c r="AR17" i="11"/>
  <c r="AY17" i="11"/>
  <c r="BF17" i="11"/>
  <c r="BN17" i="11"/>
  <c r="BT17" i="11"/>
  <c r="CA17" i="11"/>
  <c r="CI17" i="11"/>
  <c r="CP17" i="11"/>
  <c r="CV17" i="11"/>
  <c r="DD17" i="11"/>
  <c r="DK17" i="11"/>
  <c r="DR17" i="11"/>
  <c r="DZ17" i="11"/>
  <c r="EF17" i="11"/>
  <c r="EM17" i="11"/>
  <c r="EU17" i="11"/>
  <c r="FB17" i="11"/>
  <c r="FH17" i="11"/>
  <c r="FP17" i="11"/>
  <c r="FW17" i="11"/>
  <c r="GD17" i="11"/>
  <c r="GL17" i="11"/>
  <c r="GR17" i="11"/>
  <c r="GY17" i="11"/>
  <c r="HG17" i="11"/>
  <c r="HN17" i="11"/>
  <c r="HT17" i="11"/>
  <c r="IB17" i="11"/>
  <c r="R17" i="11"/>
  <c r="AE17" i="11"/>
  <c r="AT17" i="11"/>
  <c r="BH17" i="11"/>
  <c r="BV17" i="11"/>
  <c r="CJ17" i="11"/>
  <c r="CY17" i="11"/>
  <c r="DL17" i="11"/>
  <c r="EA17" i="11"/>
  <c r="EP17" i="11"/>
  <c r="FC17" i="11"/>
  <c r="FR17" i="11"/>
  <c r="GF17" i="11"/>
  <c r="GT17" i="11"/>
  <c r="HH17" i="11"/>
  <c r="HW17" i="11"/>
  <c r="S17" i="11"/>
  <c r="AH17" i="11"/>
  <c r="AU17" i="11"/>
  <c r="BJ17" i="11"/>
  <c r="BX17" i="11"/>
  <c r="CL17" i="11"/>
  <c r="CZ17" i="11"/>
  <c r="DO17" i="11"/>
  <c r="EB17" i="11"/>
  <c r="EQ17" i="11"/>
  <c r="FF17" i="11"/>
  <c r="FS17" i="11"/>
  <c r="GH17" i="11"/>
  <c r="GV17" i="11"/>
  <c r="HJ17" i="11"/>
  <c r="HX17" i="11"/>
  <c r="AN17" i="11"/>
  <c r="BP17" i="11"/>
  <c r="CT17" i="11"/>
  <c r="DV17" i="11"/>
  <c r="EX17" i="11"/>
  <c r="GA17" i="11"/>
  <c r="HC17" i="11"/>
  <c r="IE17" i="11"/>
  <c r="AZ17" i="11"/>
  <c r="CE17" i="11"/>
  <c r="DT17" i="11"/>
  <c r="FK17" i="11"/>
  <c r="GN17" i="11"/>
  <c r="ID17" i="11"/>
  <c r="X17" i="11"/>
  <c r="BC17" i="11"/>
  <c r="CQ17" i="11"/>
  <c r="EH17" i="11"/>
  <c r="FL17" i="11"/>
  <c r="HB17" i="11"/>
  <c r="BO17" i="11"/>
  <c r="EJ17" i="11"/>
  <c r="HO17" i="11"/>
  <c r="CD17" i="11"/>
  <c r="EV17" i="11"/>
  <c r="HR17" i="11"/>
  <c r="Z17" i="11"/>
  <c r="DF17" i="11"/>
  <c r="FX17" i="11"/>
  <c r="GM17" i="11"/>
  <c r="AM17" i="11"/>
  <c r="DG17" i="11"/>
  <c r="GP37" i="11"/>
  <c r="DN37" i="11"/>
  <c r="CX37" i="11"/>
  <c r="CH37" i="11"/>
  <c r="GO37" i="11"/>
  <c r="EC37" i="11"/>
  <c r="BQ37" i="11"/>
  <c r="ID37" i="11"/>
  <c r="FR37" i="11"/>
  <c r="DF37" i="11"/>
  <c r="AT37" i="11"/>
  <c r="GW37" i="11"/>
  <c r="EK37" i="11"/>
  <c r="BY37" i="11"/>
  <c r="HZ37" i="11"/>
  <c r="GT37" i="11"/>
  <c r="FN37" i="11"/>
  <c r="EH37" i="11"/>
  <c r="DB37" i="11"/>
  <c r="BV37" i="11"/>
  <c r="AP37" i="11"/>
  <c r="HY37" i="11"/>
  <c r="GS37" i="11"/>
  <c r="FM37" i="11"/>
  <c r="EG37" i="11"/>
  <c r="DA37" i="11"/>
  <c r="BU37" i="11"/>
  <c r="AO37" i="11"/>
  <c r="IF37" i="11"/>
  <c r="HP37" i="11"/>
  <c r="GZ37" i="11"/>
  <c r="GJ37" i="11"/>
  <c r="FT37" i="11"/>
  <c r="FD37" i="11"/>
  <c r="EN37" i="11"/>
  <c r="DX37" i="11"/>
  <c r="DH37" i="11"/>
  <c r="CR37" i="11"/>
  <c r="CB37" i="11"/>
  <c r="BL37" i="11"/>
  <c r="AV37" i="11"/>
  <c r="AF37" i="11"/>
  <c r="P37" i="11"/>
  <c r="HS37" i="11"/>
  <c r="HC37" i="11"/>
  <c r="GM37" i="11"/>
  <c r="FW37" i="11"/>
  <c r="FG37" i="11"/>
  <c r="EQ37" i="11"/>
  <c r="EA37" i="11"/>
  <c r="DK37" i="11"/>
  <c r="CU37" i="11"/>
  <c r="CE37" i="11"/>
  <c r="BO37" i="11"/>
  <c r="AY37" i="11"/>
  <c r="AI37" i="11"/>
  <c r="S37" i="11"/>
  <c r="HP52" i="11"/>
  <c r="FD52" i="11"/>
  <c r="CR52" i="11"/>
  <c r="AF52" i="11"/>
  <c r="GS52" i="11"/>
  <c r="EG52" i="11"/>
  <c r="BU52" i="11"/>
  <c r="HX52" i="11"/>
  <c r="FL52" i="11"/>
  <c r="CZ52" i="11"/>
  <c r="AN52" i="11"/>
  <c r="GK52" i="11"/>
  <c r="DY52" i="11"/>
  <c r="BM52" i="11"/>
  <c r="IC52" i="11"/>
  <c r="GW52" i="11"/>
  <c r="FQ52" i="11"/>
  <c r="EK52" i="11"/>
  <c r="DE52" i="11"/>
  <c r="BY52" i="11"/>
  <c r="AS52" i="11"/>
  <c r="IB52" i="11"/>
  <c r="GV52" i="11"/>
  <c r="FP52" i="11"/>
  <c r="EJ52" i="11"/>
  <c r="DD52" i="11"/>
  <c r="BX52" i="11"/>
  <c r="AR52" i="11"/>
  <c r="IE52" i="11"/>
  <c r="HO52" i="11"/>
  <c r="GY52" i="11"/>
  <c r="GI52" i="11"/>
  <c r="FS52" i="11"/>
  <c r="FC52" i="11"/>
  <c r="EM52" i="11"/>
  <c r="DW52" i="11"/>
  <c r="DG52" i="11"/>
  <c r="CQ52" i="11"/>
  <c r="CA52" i="11"/>
  <c r="BK52" i="11"/>
  <c r="AU52" i="11"/>
  <c r="AE52" i="11"/>
  <c r="ID52" i="11"/>
  <c r="HN52" i="11"/>
  <c r="GX52" i="11"/>
  <c r="GH52" i="11"/>
  <c r="FR52" i="11"/>
  <c r="FB52" i="11"/>
  <c r="EL52" i="11"/>
  <c r="DV52" i="11"/>
  <c r="DF52" i="11"/>
  <c r="CP52" i="11"/>
  <c r="BZ52" i="11"/>
  <c r="BJ52" i="11"/>
  <c r="AT52" i="11"/>
  <c r="AD52" i="11"/>
  <c r="P8" i="11"/>
  <c r="T8" i="11"/>
  <c r="X8" i="11"/>
  <c r="AB8" i="11"/>
  <c r="AF8" i="11"/>
  <c r="AJ8" i="11"/>
  <c r="AN8" i="11"/>
  <c r="AR8" i="11"/>
  <c r="AV8" i="11"/>
  <c r="AZ8" i="11"/>
  <c r="BD8" i="11"/>
  <c r="BH8" i="11"/>
  <c r="BL8" i="11"/>
  <c r="BP8" i="11"/>
  <c r="BT8" i="11"/>
  <c r="S8" i="11"/>
  <c r="Y8" i="11"/>
  <c r="AD8" i="11"/>
  <c r="AI8" i="11"/>
  <c r="AO8" i="11"/>
  <c r="AT8" i="11"/>
  <c r="AY8" i="11"/>
  <c r="BE8" i="11"/>
  <c r="BJ8" i="11"/>
  <c r="BO8" i="11"/>
  <c r="BU8" i="11"/>
  <c r="BY8" i="11"/>
  <c r="CC8" i="11"/>
  <c r="CG8" i="11"/>
  <c r="CK8" i="11"/>
  <c r="CO8" i="11"/>
  <c r="CS8" i="11"/>
  <c r="CW8" i="11"/>
  <c r="DA8" i="11"/>
  <c r="DE8" i="11"/>
  <c r="DI8" i="11"/>
  <c r="DM8" i="11"/>
  <c r="DQ8" i="11"/>
  <c r="DU8" i="11"/>
  <c r="DY8" i="11"/>
  <c r="EC8" i="11"/>
  <c r="EG8" i="11"/>
  <c r="EK8" i="11"/>
  <c r="EO8" i="11"/>
  <c r="ES8" i="11"/>
  <c r="EW8" i="11"/>
  <c r="FA8" i="11"/>
  <c r="FE8" i="11"/>
  <c r="FI8" i="11"/>
  <c r="FM8" i="11"/>
  <c r="FQ8" i="11"/>
  <c r="FU8" i="11"/>
  <c r="FY8" i="11"/>
  <c r="GC8" i="11"/>
  <c r="GG8" i="11"/>
  <c r="GK8" i="11"/>
  <c r="GO8" i="11"/>
  <c r="GS8" i="11"/>
  <c r="GW8" i="11"/>
  <c r="HA8" i="11"/>
  <c r="HE8" i="11"/>
  <c r="HI8" i="11"/>
  <c r="HM8" i="11"/>
  <c r="HQ8" i="11"/>
  <c r="HU8" i="11"/>
  <c r="HY8" i="11"/>
  <c r="IC8" i="11"/>
  <c r="R8" i="11"/>
  <c r="W8" i="11"/>
  <c r="AC8" i="11"/>
  <c r="AH8" i="11"/>
  <c r="AM8" i="11"/>
  <c r="AS8" i="11"/>
  <c r="AX8" i="11"/>
  <c r="BC8" i="11"/>
  <c r="BI8" i="11"/>
  <c r="BN8" i="11"/>
  <c r="BS8" i="11"/>
  <c r="BX8" i="11"/>
  <c r="CB8" i="11"/>
  <c r="CF8" i="11"/>
  <c r="CJ8" i="11"/>
  <c r="CN8" i="11"/>
  <c r="CR8" i="11"/>
  <c r="CV8" i="11"/>
  <c r="CZ8" i="11"/>
  <c r="DD8" i="11"/>
  <c r="DH8" i="11"/>
  <c r="DL8" i="11"/>
  <c r="DP8" i="11"/>
  <c r="DT8" i="11"/>
  <c r="DX8" i="11"/>
  <c r="EB8" i="11"/>
  <c r="EF8" i="11"/>
  <c r="EJ8" i="11"/>
  <c r="EN8" i="11"/>
  <c r="ER8" i="11"/>
  <c r="EV8" i="11"/>
  <c r="EZ8" i="11"/>
  <c r="FD8" i="11"/>
  <c r="FH8" i="11"/>
  <c r="FL8" i="11"/>
  <c r="FP8" i="11"/>
  <c r="FT8" i="11"/>
  <c r="FX8" i="11"/>
  <c r="GB8" i="11"/>
  <c r="GF8" i="11"/>
  <c r="GJ8" i="11"/>
  <c r="GN8" i="11"/>
  <c r="GR8" i="11"/>
  <c r="GV8" i="11"/>
  <c r="GZ8" i="11"/>
  <c r="HD8" i="11"/>
  <c r="HH8" i="11"/>
  <c r="HL8" i="11"/>
  <c r="HP8" i="11"/>
  <c r="HT8" i="11"/>
  <c r="HX8" i="11"/>
  <c r="IB8" i="11"/>
  <c r="IF8" i="11"/>
  <c r="Q8" i="11"/>
  <c r="AA8" i="11"/>
  <c r="AL8" i="11"/>
  <c r="AW8" i="11"/>
  <c r="BG8" i="11"/>
  <c r="BR8" i="11"/>
  <c r="CA8" i="11"/>
  <c r="CI8" i="11"/>
  <c r="CQ8" i="11"/>
  <c r="CY8" i="11"/>
  <c r="DG8" i="11"/>
  <c r="DO8" i="11"/>
  <c r="DW8" i="11"/>
  <c r="EE8" i="11"/>
  <c r="EM8" i="11"/>
  <c r="EU8" i="11"/>
  <c r="FC8" i="11"/>
  <c r="FK8" i="11"/>
  <c r="FS8" i="11"/>
  <c r="GA8" i="11"/>
  <c r="GI8" i="11"/>
  <c r="GQ8" i="11"/>
  <c r="GY8" i="11"/>
  <c r="HG8" i="11"/>
  <c r="HO8" i="11"/>
  <c r="HW8" i="11"/>
  <c r="IE8" i="11"/>
  <c r="V8" i="11"/>
  <c r="AK8" i="11"/>
  <c r="BA8" i="11"/>
  <c r="BM8" i="11"/>
  <c r="BZ8" i="11"/>
  <c r="CL8" i="11"/>
  <c r="CU8" i="11"/>
  <c r="DF8" i="11"/>
  <c r="DR8" i="11"/>
  <c r="EA8" i="11"/>
  <c r="EL8" i="11"/>
  <c r="EX8" i="11"/>
  <c r="FG8" i="11"/>
  <c r="FR8" i="11"/>
  <c r="GD8" i="11"/>
  <c r="GM8" i="11"/>
  <c r="GX8" i="11"/>
  <c r="HJ8" i="11"/>
  <c r="HS8" i="11"/>
  <c r="ID8" i="11"/>
  <c r="Z8" i="11"/>
  <c r="AP8" i="11"/>
  <c r="BB8" i="11"/>
  <c r="BQ8" i="11"/>
  <c r="CD8" i="11"/>
  <c r="CM8" i="11"/>
  <c r="CX8" i="11"/>
  <c r="DJ8" i="11"/>
  <c r="DS8" i="11"/>
  <c r="ED8" i="11"/>
  <c r="EP8" i="11"/>
  <c r="EY8" i="11"/>
  <c r="FJ8" i="11"/>
  <c r="FV8" i="11"/>
  <c r="GE8" i="11"/>
  <c r="GP8" i="11"/>
  <c r="HB8" i="11"/>
  <c r="HK8" i="11"/>
  <c r="HV8" i="11"/>
  <c r="AE8" i="11"/>
  <c r="BF8" i="11"/>
  <c r="CE8" i="11"/>
  <c r="DB8" i="11"/>
  <c r="DV8" i="11"/>
  <c r="EQ8" i="11"/>
  <c r="FN8" i="11"/>
  <c r="GH8" i="11"/>
  <c r="HC8" i="11"/>
  <c r="HZ8" i="11"/>
  <c r="AG8" i="11"/>
  <c r="BK8" i="11"/>
  <c r="CH8" i="11"/>
  <c r="DC8" i="11"/>
  <c r="DZ8" i="11"/>
  <c r="ET8" i="11"/>
  <c r="FO8" i="11"/>
  <c r="GL8" i="11"/>
  <c r="HF8" i="11"/>
  <c r="IA8" i="11"/>
  <c r="AQ8" i="11"/>
  <c r="CP8" i="11"/>
  <c r="EH8" i="11"/>
  <c r="FW8" i="11"/>
  <c r="HN8" i="11"/>
  <c r="BV8" i="11"/>
  <c r="DN8" i="11"/>
  <c r="FZ8" i="11"/>
  <c r="CT8" i="11"/>
  <c r="FF8" i="11"/>
  <c r="U8" i="11"/>
  <c r="DK8" i="11"/>
  <c r="GT8" i="11"/>
  <c r="AU8" i="11"/>
  <c r="GU8" i="11"/>
  <c r="BW8" i="11"/>
  <c r="HR8" i="11"/>
  <c r="FB8" i="11"/>
  <c r="EI8" i="11"/>
  <c r="AO7" i="11"/>
  <c r="HG7" i="11"/>
  <c r="AI7" i="11"/>
  <c r="DL7" i="11"/>
  <c r="EZ7" i="11"/>
  <c r="HP7" i="11"/>
  <c r="ES7" i="11"/>
  <c r="AZ7" i="11"/>
  <c r="GR7" i="11"/>
  <c r="DW7" i="11"/>
  <c r="U7" i="11"/>
  <c r="GK7" i="11"/>
  <c r="EF7" i="11"/>
  <c r="BK7" i="11"/>
  <c r="HX7" i="11"/>
  <c r="HA7" i="11"/>
  <c r="FY7" i="11"/>
  <c r="EV7" i="11"/>
  <c r="DQ7" i="11"/>
  <c r="CF7" i="11"/>
  <c r="AS7" i="11"/>
  <c r="IE7" i="11"/>
  <c r="HJ7" i="11"/>
  <c r="GG7" i="11"/>
  <c r="FE7" i="11"/>
  <c r="EC7" i="11"/>
  <c r="CQ7" i="11"/>
  <c r="BE7" i="11"/>
  <c r="T7" i="11"/>
  <c r="HQ7" i="11"/>
  <c r="GY7" i="11"/>
  <c r="GC7" i="11"/>
  <c r="FH7" i="11"/>
  <c r="EM7" i="11"/>
  <c r="DM7" i="11"/>
  <c r="CK7" i="11"/>
  <c r="BI7" i="11"/>
  <c r="AF7" i="11"/>
  <c r="HB7" i="11"/>
  <c r="GL7" i="11"/>
  <c r="FV7" i="11"/>
  <c r="FF7" i="11"/>
  <c r="EP7" i="11"/>
  <c r="DY7" i="11"/>
  <c r="DD7" i="11"/>
  <c r="CI7" i="11"/>
  <c r="BM7" i="11"/>
  <c r="AR7" i="11"/>
  <c r="W7" i="11"/>
  <c r="DR7" i="11"/>
  <c r="DB7" i="11"/>
  <c r="CL7" i="11"/>
  <c r="BV7" i="11"/>
  <c r="BF7" i="11"/>
  <c r="AP7" i="11"/>
  <c r="Z7" i="11"/>
  <c r="I24" i="11" l="1"/>
  <c r="W24" i="11" s="1"/>
  <c r="I54" i="11"/>
  <c r="BX54" i="11" s="1"/>
  <c r="I48" i="11"/>
  <c r="HS48" i="11" s="1"/>
  <c r="M1" i="8"/>
  <c r="N1" i="8" s="1"/>
  <c r="M1" i="13"/>
  <c r="L2" i="13"/>
  <c r="I22" i="11"/>
  <c r="DA22" i="11" s="1"/>
  <c r="FU24" i="11" l="1"/>
  <c r="DD24" i="11"/>
  <c r="EC24" i="11"/>
  <c r="FW24" i="11"/>
  <c r="GX24" i="11"/>
  <c r="AM24" i="11"/>
  <c r="CR24" i="11"/>
  <c r="EW24" i="11"/>
  <c r="FR24" i="11"/>
  <c r="FH24" i="11"/>
  <c r="EE24" i="11"/>
  <c r="HD24" i="11"/>
  <c r="AX24" i="11"/>
  <c r="HR24" i="11"/>
  <c r="AL24" i="11"/>
  <c r="HF24" i="11"/>
  <c r="AD24" i="11"/>
  <c r="GZ24" i="11"/>
  <c r="FI24" i="11"/>
  <c r="DL24" i="11"/>
  <c r="Y24" i="11"/>
  <c r="FA24" i="11"/>
  <c r="GO24" i="11"/>
  <c r="R24" i="11"/>
  <c r="HL24" i="11"/>
  <c r="GP24" i="11"/>
  <c r="FX24" i="11"/>
  <c r="FO24" i="11"/>
  <c r="Q24" i="11"/>
  <c r="EF24" i="11"/>
  <c r="DM24" i="11"/>
  <c r="DO24" i="11"/>
  <c r="GK24" i="11"/>
  <c r="EX24" i="11"/>
  <c r="AO24" i="11"/>
  <c r="CV24" i="11"/>
  <c r="BC24" i="11"/>
  <c r="DT24" i="11"/>
  <c r="P24" i="11"/>
  <c r="DF24" i="11"/>
  <c r="GQ24" i="11"/>
  <c r="BY24" i="11"/>
  <c r="GC24" i="11"/>
  <c r="AQ24" i="11"/>
  <c r="BL24" i="11"/>
  <c r="CB24" i="11"/>
  <c r="EZ24" i="11"/>
  <c r="DR24" i="11"/>
  <c r="FM24" i="11"/>
  <c r="AK24" i="11"/>
  <c r="ED24" i="11"/>
  <c r="CG24" i="11"/>
  <c r="BA24" i="11"/>
  <c r="HX24" i="11"/>
  <c r="DI24" i="11"/>
  <c r="EI24" i="11"/>
  <c r="AI24" i="11"/>
  <c r="HN24" i="11"/>
  <c r="GA24" i="11"/>
  <c r="BD24" i="11"/>
  <c r="DX24" i="11"/>
  <c r="BG24" i="11"/>
  <c r="DA24" i="11"/>
  <c r="EA24" i="11"/>
  <c r="HA24" i="11"/>
  <c r="GD24" i="11"/>
  <c r="FY24" i="11"/>
  <c r="AR24" i="11"/>
  <c r="FF24" i="11"/>
  <c r="GH24" i="11"/>
  <c r="CK24" i="11"/>
  <c r="AZ24" i="11"/>
  <c r="GG24" i="11"/>
  <c r="BR24" i="11"/>
  <c r="AN24" i="11"/>
  <c r="GT24" i="11"/>
  <c r="FL24" i="11"/>
  <c r="AW24" i="11"/>
  <c r="DU24" i="11"/>
  <c r="ER24" i="11"/>
  <c r="EP24" i="11"/>
  <c r="AB24" i="11"/>
  <c r="CI24" i="11"/>
  <c r="CX24" i="11"/>
  <c r="HM24" i="11"/>
  <c r="DK24" i="11"/>
  <c r="GF24" i="11"/>
  <c r="EN24" i="11"/>
  <c r="HZ24" i="11"/>
  <c r="V24" i="11"/>
  <c r="EK24" i="11"/>
  <c r="EB24" i="11"/>
  <c r="HH24" i="11"/>
  <c r="GJ24" i="11"/>
  <c r="GM24" i="11"/>
  <c r="BT24" i="11"/>
  <c r="FN24" i="11"/>
  <c r="BK24" i="11"/>
  <c r="DY24" i="11"/>
  <c r="Z24" i="11"/>
  <c r="EH24" i="11"/>
  <c r="HB24" i="11"/>
  <c r="AF24" i="11"/>
  <c r="CZ24" i="11"/>
  <c r="HK24" i="11"/>
  <c r="CN24" i="11"/>
  <c r="GS24" i="11"/>
  <c r="CD24" i="11"/>
  <c r="GU24" i="11"/>
  <c r="IA24" i="11"/>
  <c r="EL24" i="11"/>
  <c r="BI24" i="11"/>
  <c r="GE24" i="11"/>
  <c r="EY24" i="11"/>
  <c r="AU24" i="11"/>
  <c r="DC24" i="11"/>
  <c r="DS24" i="11"/>
  <c r="BO24" i="11"/>
  <c r="HI54" i="11"/>
  <c r="DA54" i="11"/>
  <c r="AV54" i="11"/>
  <c r="AO54" i="11"/>
  <c r="GF54" i="11"/>
  <c r="AI54" i="11"/>
  <c r="CH54" i="11"/>
  <c r="HN54" i="11"/>
  <c r="FG54" i="11"/>
  <c r="FM54" i="11"/>
  <c r="DH54" i="11"/>
  <c r="EJ54" i="11"/>
  <c r="CT54" i="11"/>
  <c r="BH54" i="11"/>
  <c r="DZ54" i="11"/>
  <c r="HY54" i="11"/>
  <c r="GV54" i="11"/>
  <c r="BC48" i="11"/>
  <c r="Y54" i="11"/>
  <c r="GN48" i="11"/>
  <c r="BK54" i="11"/>
  <c r="DW54" i="11"/>
  <c r="GA54" i="11"/>
  <c r="ET54" i="11"/>
  <c r="EX48" i="11"/>
  <c r="DF48" i="11"/>
  <c r="M2" i="8"/>
  <c r="FT54" i="11"/>
  <c r="IF54" i="11"/>
  <c r="BY54" i="11"/>
  <c r="EK54" i="11"/>
  <c r="GW54" i="11"/>
  <c r="BV54" i="11"/>
  <c r="GT54" i="11"/>
  <c r="DC54" i="11"/>
  <c r="IA54" i="11"/>
  <c r="AL54" i="11"/>
  <c r="BS54" i="11"/>
  <c r="DF54" i="11"/>
  <c r="AJ54" i="11"/>
  <c r="CV54" i="11"/>
  <c r="FH54" i="11"/>
  <c r="HT54" i="11"/>
  <c r="BM54" i="11"/>
  <c r="DY54" i="11"/>
  <c r="GK54" i="11"/>
  <c r="AX54" i="11"/>
  <c r="FV54" i="11"/>
  <c r="CE54" i="11"/>
  <c r="HC54" i="11"/>
  <c r="HO54" i="11"/>
  <c r="W54" i="11"/>
  <c r="BJ54" i="11"/>
  <c r="AN54" i="11"/>
  <c r="CZ54" i="11"/>
  <c r="FL54" i="11"/>
  <c r="HX54" i="11"/>
  <c r="BQ54" i="11"/>
  <c r="EC54" i="11"/>
  <c r="GO54" i="11"/>
  <c r="BF54" i="11"/>
  <c r="GD54" i="11"/>
  <c r="CM54" i="11"/>
  <c r="HK54" i="11"/>
  <c r="IE54" i="11"/>
  <c r="AM54" i="11"/>
  <c r="BZ54" i="11"/>
  <c r="CP54" i="11"/>
  <c r="CU54" i="11"/>
  <c r="EG54" i="11"/>
  <c r="DD54" i="11"/>
  <c r="BL54" i="11"/>
  <c r="DX54" i="11"/>
  <c r="GJ54" i="11"/>
  <c r="AC54" i="11"/>
  <c r="CO54" i="11"/>
  <c r="FA54" i="11"/>
  <c r="HM54" i="11"/>
  <c r="DB54" i="11"/>
  <c r="HZ54" i="11"/>
  <c r="EI54" i="11"/>
  <c r="CA54" i="11"/>
  <c r="CX54" i="11"/>
  <c r="EE54" i="11"/>
  <c r="FR54" i="11"/>
  <c r="AZ54" i="11"/>
  <c r="DL54" i="11"/>
  <c r="FX54" i="11"/>
  <c r="Q54" i="11"/>
  <c r="CC54" i="11"/>
  <c r="EO54" i="11"/>
  <c r="HA54" i="11"/>
  <c r="CD54" i="11"/>
  <c r="HB54" i="11"/>
  <c r="DK54" i="11"/>
  <c r="AE54" i="11"/>
  <c r="BB54" i="11"/>
  <c r="CI54" i="11"/>
  <c r="DV54" i="11"/>
  <c r="BD54" i="11"/>
  <c r="DP54" i="11"/>
  <c r="GB54" i="11"/>
  <c r="U54" i="11"/>
  <c r="CG54" i="11"/>
  <c r="ES54" i="11"/>
  <c r="HE54" i="11"/>
  <c r="CL54" i="11"/>
  <c r="HJ54" i="11"/>
  <c r="DS54" i="11"/>
  <c r="AU54" i="11"/>
  <c r="BR54" i="11"/>
  <c r="CY54" i="11"/>
  <c r="EL54" i="11"/>
  <c r="BC54" i="11"/>
  <c r="GL54" i="11"/>
  <c r="BU54" i="11"/>
  <c r="AR54" i="11"/>
  <c r="FB54" i="11"/>
  <c r="EW54" i="11"/>
  <c r="CB54" i="11"/>
  <c r="GZ54" i="11"/>
  <c r="DE54" i="11"/>
  <c r="IC54" i="11"/>
  <c r="AQ54" i="11"/>
  <c r="EM54" i="11"/>
  <c r="GQ54" i="11"/>
  <c r="BP54" i="11"/>
  <c r="GN54" i="11"/>
  <c r="CS54" i="11"/>
  <c r="HQ54" i="11"/>
  <c r="S54" i="11"/>
  <c r="CQ54" i="11"/>
  <c r="EU54" i="11"/>
  <c r="BT54" i="11"/>
  <c r="GR54" i="11"/>
  <c r="CW54" i="11"/>
  <c r="HU54" i="11"/>
  <c r="AA54" i="11"/>
  <c r="DG54" i="11"/>
  <c r="FK54" i="11"/>
  <c r="V54" i="11"/>
  <c r="IB54" i="11"/>
  <c r="AD54" i="11"/>
  <c r="BO54" i="11"/>
  <c r="DQ54" i="11"/>
  <c r="CN54" i="11"/>
  <c r="HR54" i="11"/>
  <c r="AF54" i="11"/>
  <c r="FD54" i="11"/>
  <c r="BI54" i="11"/>
  <c r="FN54" i="11"/>
  <c r="T54" i="11"/>
  <c r="FU54" i="11"/>
  <c r="FZ54" i="11"/>
  <c r="BA54" i="11"/>
  <c r="GE54" i="11"/>
  <c r="EZ54" i="11"/>
  <c r="DO54" i="11"/>
  <c r="CK54" i="11"/>
  <c r="CR54" i="11"/>
  <c r="HP54" i="11"/>
  <c r="DU54" i="11"/>
  <c r="AP54" i="11"/>
  <c r="BW54" i="11"/>
  <c r="GY54" i="11"/>
  <c r="AT54" i="11"/>
  <c r="CF54" i="11"/>
  <c r="HD54" i="11"/>
  <c r="DI54" i="11"/>
  <c r="R54" i="11"/>
  <c r="AY54" i="11"/>
  <c r="FC54" i="11"/>
  <c r="HG54" i="11"/>
  <c r="CJ54" i="11"/>
  <c r="HH54" i="11"/>
  <c r="DM54" i="11"/>
  <c r="Z54" i="11"/>
  <c r="BG54" i="11"/>
  <c r="FS54" i="11"/>
  <c r="HW54" i="11"/>
  <c r="HS54" i="11"/>
  <c r="FP54" i="11"/>
  <c r="HF54" i="11"/>
  <c r="FF54" i="11"/>
  <c r="BE54" i="11"/>
  <c r="AB54" i="11"/>
  <c r="GU54" i="11"/>
  <c r="ER54" i="11"/>
  <c r="EP54" i="11"/>
  <c r="X54" i="11"/>
  <c r="FY54" i="11"/>
  <c r="GP54" i="11"/>
  <c r="GS54" i="11"/>
  <c r="GC54" i="11"/>
  <c r="EA54" i="11"/>
  <c r="DT54" i="11"/>
  <c r="P54" i="11"/>
  <c r="EN54" i="11"/>
  <c r="AS54" i="11"/>
  <c r="FQ54" i="11"/>
  <c r="EH54" i="11"/>
  <c r="FO54" i="11"/>
  <c r="FJ54" i="11"/>
  <c r="ID54" i="11"/>
  <c r="EB54" i="11"/>
  <c r="AG54" i="11"/>
  <c r="FE54" i="11"/>
  <c r="DJ54" i="11"/>
  <c r="EQ54" i="11"/>
  <c r="DN54" i="11"/>
  <c r="GH54" i="11"/>
  <c r="EF54" i="11"/>
  <c r="AK54" i="11"/>
  <c r="FI54" i="11"/>
  <c r="DR54" i="11"/>
  <c r="EY54" i="11"/>
  <c r="ED54" i="11"/>
  <c r="GX54" i="11"/>
  <c r="BN54" i="11"/>
  <c r="GI54" i="11"/>
  <c r="AH54" i="11"/>
  <c r="HL54" i="11"/>
  <c r="GG54" i="11"/>
  <c r="HV54" i="11"/>
  <c r="AW54" i="11"/>
  <c r="FW54" i="11"/>
  <c r="EV54" i="11"/>
  <c r="EX54" i="11"/>
  <c r="GM54" i="11"/>
  <c r="ES24" i="11"/>
  <c r="BV24" i="11"/>
  <c r="DH24" i="11"/>
  <c r="DP24" i="11"/>
  <c r="FP24" i="11"/>
  <c r="HW24" i="11"/>
  <c r="CY24" i="11"/>
  <c r="DQ24" i="11"/>
  <c r="BJ24" i="11"/>
  <c r="CW24" i="11"/>
  <c r="DJ24" i="11"/>
  <c r="FJ24" i="11"/>
  <c r="HS24" i="11"/>
  <c r="CU24" i="11"/>
  <c r="DV24" i="11"/>
  <c r="CF24" i="11"/>
  <c r="AT24" i="11"/>
  <c r="HJ24" i="11"/>
  <c r="IC24" i="11"/>
  <c r="DZ24" i="11"/>
  <c r="AS24" i="11"/>
  <c r="FZ24" i="11"/>
  <c r="CS24" i="11"/>
  <c r="IE24" i="11"/>
  <c r="FS24" i="11"/>
  <c r="DG24" i="11"/>
  <c r="AE24" i="11"/>
  <c r="IF24" i="11"/>
  <c r="IB24" i="11"/>
  <c r="EU24" i="11"/>
  <c r="HY24" i="11"/>
  <c r="HV24" i="11"/>
  <c r="FD24" i="11"/>
  <c r="BN24" i="11"/>
  <c r="AG24" i="11"/>
  <c r="AA24" i="11"/>
  <c r="AJ24" i="11"/>
  <c r="T24" i="11"/>
  <c r="BQ24" i="11"/>
  <c r="CT24" i="11"/>
  <c r="ET24" i="11"/>
  <c r="HG24" i="11"/>
  <c r="CE24" i="11"/>
  <c r="HP24" i="11"/>
  <c r="HT24" i="11"/>
  <c r="BF24" i="11"/>
  <c r="CO24" i="11"/>
  <c r="EO24" i="11"/>
  <c r="HC24" i="11"/>
  <c r="CA24" i="11"/>
  <c r="BP24" i="11"/>
  <c r="BZ24" i="11"/>
  <c r="HE24" i="11"/>
  <c r="FT24" i="11"/>
  <c r="GL24" i="11"/>
  <c r="DE24" i="11"/>
  <c r="X24" i="11"/>
  <c r="FE24" i="11"/>
  <c r="BX24" i="11"/>
  <c r="HO24" i="11"/>
  <c r="FC24" i="11"/>
  <c r="CQ24" i="11"/>
  <c r="CM24" i="11"/>
  <c r="HU24" i="11"/>
  <c r="BH24" i="11"/>
  <c r="GN24" i="11"/>
  <c r="AV24" i="11"/>
  <c r="GV24" i="11"/>
  <c r="GI24" i="11"/>
  <c r="AY24" i="11"/>
  <c r="BW24" i="11"/>
  <c r="EG24" i="11"/>
  <c r="BU24" i="11"/>
  <c r="GW24" i="11"/>
  <c r="AH24" i="11"/>
  <c r="CH24" i="11"/>
  <c r="FK24" i="11"/>
  <c r="S24" i="11"/>
  <c r="DB24" i="11"/>
  <c r="BE24" i="11"/>
  <c r="GR24" i="11"/>
  <c r="AC24" i="11"/>
  <c r="CC24" i="11"/>
  <c r="FG24" i="11"/>
  <c r="CP24" i="11"/>
  <c r="HI24" i="11"/>
  <c r="FB24" i="11"/>
  <c r="CL24" i="11"/>
  <c r="FQ24" i="11"/>
  <c r="CJ24" i="11"/>
  <c r="HQ24" i="11"/>
  <c r="EJ24" i="11"/>
  <c r="BB24" i="11"/>
  <c r="GY24" i="11"/>
  <c r="EM24" i="11"/>
  <c r="BS24" i="11"/>
  <c r="U24" i="11"/>
  <c r="GB24" i="11"/>
  <c r="BM24" i="11"/>
  <c r="ID24" i="11"/>
  <c r="FV24" i="11"/>
  <c r="EQ24" i="11"/>
  <c r="AP24" i="11"/>
  <c r="EV24" i="11"/>
  <c r="DN24" i="11"/>
  <c r="DW24" i="11"/>
  <c r="EK48" i="11"/>
  <c r="EH48" i="11"/>
  <c r="AL48" i="11"/>
  <c r="FL48" i="11"/>
  <c r="FY48" i="11"/>
  <c r="HA48" i="11"/>
  <c r="CD48" i="11"/>
  <c r="BA48" i="11"/>
  <c r="EO48" i="11"/>
  <c r="CA48" i="11"/>
  <c r="AD48" i="11"/>
  <c r="CH48" i="11"/>
  <c r="CU48" i="11"/>
  <c r="BE48" i="11"/>
  <c r="HI48" i="11"/>
  <c r="BD48" i="11"/>
  <c r="BQ48" i="11"/>
  <c r="GY48" i="11"/>
  <c r="HP48" i="11"/>
  <c r="BG48" i="11"/>
  <c r="DS48" i="11"/>
  <c r="GE48" i="11"/>
  <c r="AC48" i="11"/>
  <c r="DJ48" i="11"/>
  <c r="GR48" i="11"/>
  <c r="BJ48" i="11"/>
  <c r="FJ48" i="11"/>
  <c r="HU48" i="11"/>
  <c r="BF48" i="11"/>
  <c r="DN48" i="11"/>
  <c r="FN48" i="11"/>
  <c r="HY48" i="11"/>
  <c r="ER48" i="11"/>
  <c r="AZ48" i="11"/>
  <c r="FF48" i="11"/>
  <c r="AS48" i="11"/>
  <c r="FW48" i="11"/>
  <c r="CQ48" i="11"/>
  <c r="BH48" i="11"/>
  <c r="CL48" i="11"/>
  <c r="ET48" i="11"/>
  <c r="GT48" i="11"/>
  <c r="AF48" i="11"/>
  <c r="FH48" i="11"/>
  <c r="AT48" i="11"/>
  <c r="EV48" i="11"/>
  <c r="AN48" i="11"/>
  <c r="FS48" i="11"/>
  <c r="CI48" i="11"/>
  <c r="DQ48" i="11"/>
  <c r="DI48" i="11"/>
  <c r="FI48" i="11"/>
  <c r="HQ48" i="11"/>
  <c r="BB48" i="11"/>
  <c r="DB48" i="11"/>
  <c r="GS48" i="11"/>
  <c r="DL48" i="11"/>
  <c r="HX48" i="11"/>
  <c r="DP48" i="11"/>
  <c r="HW48" i="11"/>
  <c r="EQ48" i="11"/>
  <c r="BK48" i="11"/>
  <c r="HR48" i="11"/>
  <c r="EB48" i="11"/>
  <c r="GA48" i="11"/>
  <c r="FR48" i="11"/>
  <c r="DE48" i="11"/>
  <c r="CO48" i="11"/>
  <c r="ED48" i="11"/>
  <c r="AP48" i="11"/>
  <c r="GG48" i="11"/>
  <c r="DK48" i="11"/>
  <c r="EC48" i="11"/>
  <c r="BV48" i="11"/>
  <c r="GB48" i="11"/>
  <c r="DG48" i="11"/>
  <c r="CC48" i="11"/>
  <c r="ES48" i="11"/>
  <c r="EP48" i="11"/>
  <c r="CE48" i="11"/>
  <c r="FG48" i="11"/>
  <c r="Z48" i="11"/>
  <c r="EW48" i="11"/>
  <c r="IF48" i="11"/>
  <c r="GL48" i="11"/>
  <c r="FP48" i="11"/>
  <c r="BR48" i="11"/>
  <c r="BW48" i="11"/>
  <c r="EI48" i="11"/>
  <c r="GU48" i="11"/>
  <c r="AX48" i="11"/>
  <c r="EF48" i="11"/>
  <c r="HM48" i="11"/>
  <c r="CF48" i="11"/>
  <c r="GP48" i="11"/>
  <c r="GD48" i="11"/>
  <c r="P48" i="11"/>
  <c r="BX48" i="11"/>
  <c r="DX48" i="11"/>
  <c r="HD48" i="11"/>
  <c r="DV48" i="11"/>
  <c r="Y48" i="11"/>
  <c r="DZ48" i="11"/>
  <c r="R48" i="11"/>
  <c r="FC48" i="11"/>
  <c r="BS48" i="11"/>
  <c r="CN48" i="11"/>
  <c r="HJ48" i="11"/>
  <c r="AV48" i="11"/>
  <c r="DD48" i="11"/>
  <c r="FD48" i="11"/>
  <c r="HT48" i="11"/>
  <c r="EL48" i="11"/>
  <c r="IC48" i="11"/>
  <c r="DU48" i="11"/>
  <c r="IE48" i="11"/>
  <c r="EU48" i="11"/>
  <c r="BO48" i="11"/>
  <c r="HL48" i="11"/>
  <c r="GF48" i="11"/>
  <c r="DR48" i="11"/>
  <c r="FZ48" i="11"/>
  <c r="HZ48" i="11"/>
  <c r="BL48" i="11"/>
  <c r="FX48" i="11"/>
  <c r="CP48" i="11"/>
  <c r="GW48" i="11"/>
  <c r="CJ48" i="11"/>
  <c r="HC48" i="11"/>
  <c r="DW48" i="11"/>
  <c r="AM48" i="11"/>
  <c r="DO48" i="11"/>
  <c r="DC48" i="11"/>
  <c r="IA48" i="11"/>
  <c r="AO48" i="11"/>
  <c r="CW48" i="11"/>
  <c r="HE48" i="11"/>
  <c r="BZ48" i="11"/>
  <c r="GQ48" i="11"/>
  <c r="V48" i="11"/>
  <c r="BU48" i="11"/>
  <c r="GM48" i="11"/>
  <c r="GZ48" i="11"/>
  <c r="CS48" i="11"/>
  <c r="EG48" i="11"/>
  <c r="AH48" i="11"/>
  <c r="AR48" i="11"/>
  <c r="X48" i="11"/>
  <c r="GO48" i="11"/>
  <c r="ID48" i="11"/>
  <c r="AI48" i="11"/>
  <c r="CK48" i="11"/>
  <c r="DH48" i="11"/>
  <c r="CR48" i="11"/>
  <c r="AA48" i="11"/>
  <c r="CM48" i="11"/>
  <c r="EY48" i="11"/>
  <c r="HK48" i="11"/>
  <c r="BT48" i="11"/>
  <c r="FA48" i="11"/>
  <c r="T48" i="11"/>
  <c r="AE48" i="11"/>
  <c r="AB48" i="11"/>
  <c r="EN48" i="11"/>
  <c r="GV48" i="11"/>
  <c r="AG48" i="11"/>
  <c r="CG48" i="11"/>
  <c r="GH48" i="11"/>
  <c r="DA48" i="11"/>
  <c r="HH48" i="11"/>
  <c r="CZ48" i="11"/>
  <c r="HO48" i="11"/>
  <c r="EE48" i="11"/>
  <c r="AY48" i="11"/>
  <c r="DT48" i="11"/>
  <c r="FT48" i="11"/>
  <c r="IB48" i="11"/>
  <c r="BM48" i="11"/>
  <c r="DM48" i="11"/>
  <c r="GX48" i="11"/>
  <c r="CV48" i="11"/>
  <c r="HB48" i="11"/>
  <c r="CT48" i="11"/>
  <c r="HG48" i="11"/>
  <c r="EA48" i="11"/>
  <c r="AU48" i="11"/>
  <c r="AW48" i="11"/>
  <c r="Q48" i="11"/>
  <c r="CB48" i="11"/>
  <c r="EJ48" i="11"/>
  <c r="GJ48" i="11"/>
  <c r="U48" i="11"/>
  <c r="FB48" i="11"/>
  <c r="BP48" i="11"/>
  <c r="FQ48" i="11"/>
  <c r="BI48" i="11"/>
  <c r="GI48" i="11"/>
  <c r="CY48" i="11"/>
  <c r="HF48" i="11"/>
  <c r="DY48" i="11"/>
  <c r="FU48" i="11"/>
  <c r="AQ48" i="11"/>
  <c r="FO48" i="11"/>
  <c r="FV48" i="11"/>
  <c r="CX48" i="11"/>
  <c r="FE48" i="11"/>
  <c r="FM48" i="11"/>
  <c r="BY48" i="11"/>
  <c r="W48" i="11"/>
  <c r="EZ48" i="11"/>
  <c r="GK48" i="11"/>
  <c r="GC48" i="11"/>
  <c r="BN48" i="11"/>
  <c r="S48" i="11"/>
  <c r="HV48" i="11"/>
  <c r="AK48" i="11"/>
  <c r="HN48" i="11"/>
  <c r="AJ48" i="11"/>
  <c r="FK48" i="11"/>
  <c r="EM48" i="11"/>
  <c r="N1" i="13"/>
  <c r="M2" i="13"/>
  <c r="AA22" i="11"/>
  <c r="DZ22" i="11"/>
  <c r="GD22" i="11"/>
  <c r="S22" i="11"/>
  <c r="DB22" i="11"/>
  <c r="U22" i="11"/>
  <c r="EB22" i="11"/>
  <c r="AO22" i="11"/>
  <c r="GH22" i="11"/>
  <c r="HE22" i="11"/>
  <c r="EV22" i="11"/>
  <c r="Y22" i="11"/>
  <c r="BE22" i="11"/>
  <c r="EE22" i="11"/>
  <c r="HY22" i="11"/>
  <c r="BU22" i="11"/>
  <c r="FI22" i="11"/>
  <c r="FV22" i="11"/>
  <c r="CK22" i="11"/>
  <c r="AE22" i="11"/>
  <c r="CB22" i="11"/>
  <c r="EC22" i="11"/>
  <c r="CP22" i="11"/>
  <c r="HV22" i="11"/>
  <c r="BP22" i="11"/>
  <c r="BF22" i="11"/>
  <c r="HQ22" i="11"/>
  <c r="T22" i="11"/>
  <c r="IA22" i="11"/>
  <c r="HX22" i="11"/>
  <c r="HA22" i="11"/>
  <c r="CN22" i="11"/>
  <c r="BZ22" i="11"/>
  <c r="AR22" i="11"/>
  <c r="AP22" i="11"/>
  <c r="CH22" i="11"/>
  <c r="DX22" i="11"/>
  <c r="AW22" i="11"/>
  <c r="AI22" i="11"/>
  <c r="EG22" i="11"/>
  <c r="V22" i="11"/>
  <c r="BR22" i="11"/>
  <c r="CS22" i="11"/>
  <c r="CU22" i="11"/>
  <c r="DW22" i="11"/>
  <c r="GC22" i="11"/>
  <c r="IB22" i="11"/>
  <c r="Q22" i="11"/>
  <c r="CO22" i="11"/>
  <c r="GI22" i="11"/>
  <c r="CR22" i="11"/>
  <c r="CA22" i="11"/>
  <c r="HO22" i="11"/>
  <c r="FO22" i="11"/>
  <c r="DU22" i="11"/>
  <c r="AM22" i="11"/>
  <c r="GQ22" i="11"/>
  <c r="CY22" i="11"/>
  <c r="GE22" i="11"/>
  <c r="DE22" i="11"/>
  <c r="CT22" i="11"/>
  <c r="EA22" i="11"/>
  <c r="FX22" i="11"/>
  <c r="BW22" i="11"/>
  <c r="CJ22" i="11"/>
  <c r="Z22" i="11"/>
  <c r="CD22" i="11"/>
  <c r="ER22" i="11"/>
  <c r="ID22" i="11"/>
  <c r="GL22" i="11"/>
  <c r="CW22" i="11"/>
  <c r="EP22" i="11"/>
  <c r="CZ22" i="11"/>
  <c r="BL22" i="11"/>
  <c r="EX22" i="11"/>
  <c r="GG22" i="11"/>
  <c r="DJ22" i="11"/>
  <c r="CF22" i="11"/>
  <c r="DF22" i="11"/>
  <c r="DR22" i="11"/>
  <c r="CG22" i="11"/>
  <c r="BN22" i="11"/>
  <c r="FL22" i="11"/>
  <c r="GU22" i="11"/>
  <c r="HJ22" i="11"/>
  <c r="IC22" i="11"/>
  <c r="AL22" i="11"/>
  <c r="DT22" i="11"/>
  <c r="CV22" i="11"/>
  <c r="AB22" i="11"/>
  <c r="BQ22" i="11"/>
  <c r="HW22" i="11"/>
  <c r="BJ22" i="11"/>
  <c r="CI22" i="11"/>
  <c r="GN22" i="11"/>
  <c r="FA22" i="11"/>
  <c r="BG22" i="11"/>
  <c r="ET22" i="11"/>
  <c r="FD22" i="11"/>
  <c r="W22" i="11"/>
  <c r="HU22" i="11"/>
  <c r="HG22" i="11"/>
  <c r="EH22" i="11"/>
  <c r="DI22" i="11"/>
  <c r="FJ22" i="11"/>
  <c r="GX22" i="11"/>
  <c r="EN22" i="11"/>
  <c r="FM22" i="11"/>
  <c r="GZ22" i="11"/>
  <c r="EI22" i="11"/>
  <c r="HH22" i="11"/>
  <c r="DN22" i="11"/>
  <c r="DL22" i="11"/>
  <c r="FE22" i="11"/>
  <c r="DH22" i="11"/>
  <c r="GB22" i="11"/>
  <c r="AS22" i="11"/>
  <c r="GS22" i="11"/>
  <c r="EW22" i="11"/>
  <c r="AF22" i="11"/>
  <c r="AT22" i="11"/>
  <c r="IF22" i="11"/>
  <c r="CQ22" i="11"/>
  <c r="EO22" i="11"/>
  <c r="BB22" i="11"/>
  <c r="FG22" i="11"/>
  <c r="AC22" i="11"/>
  <c r="EY22" i="11"/>
  <c r="AV22" i="11"/>
  <c r="FR22" i="11"/>
  <c r="BT22" i="11"/>
  <c r="HD22" i="11"/>
  <c r="BO22" i="11"/>
  <c r="P22" i="11"/>
  <c r="DQ22" i="11"/>
  <c r="AK22" i="11"/>
  <c r="DS22" i="11"/>
  <c r="AZ22" i="11"/>
  <c r="FU22" i="11"/>
  <c r="BX22" i="11"/>
  <c r="IE22" i="11"/>
  <c r="DP22" i="11"/>
  <c r="BI22" i="11"/>
  <c r="AQ22" i="11"/>
  <c r="EF22" i="11"/>
  <c r="FF22" i="11"/>
  <c r="HT22" i="11"/>
  <c r="CM22" i="11"/>
  <c r="ES22" i="11"/>
  <c r="CX22" i="11"/>
  <c r="GT22" i="11"/>
  <c r="CE22" i="11"/>
  <c r="AG22" i="11"/>
  <c r="DD22" i="11"/>
  <c r="AU22" i="11"/>
  <c r="FQ22" i="11"/>
  <c r="AJ22" i="11"/>
  <c r="FW22" i="11"/>
  <c r="FP22" i="11"/>
  <c r="BS22" i="11"/>
  <c r="ED22" i="11"/>
  <c r="GO22" i="11"/>
  <c r="HK22" i="11"/>
  <c r="BH22" i="11"/>
  <c r="EQ22" i="11"/>
  <c r="CC22" i="11"/>
  <c r="BC22" i="11"/>
  <c r="DG22" i="11"/>
  <c r="HM22" i="11"/>
  <c r="GY22" i="11"/>
  <c r="FB22" i="11"/>
  <c r="EU22" i="11"/>
  <c r="HZ22" i="11"/>
  <c r="FK22" i="11"/>
  <c r="GR22" i="11"/>
  <c r="BK22" i="11"/>
  <c r="DK22" i="11"/>
  <c r="AY22" i="11"/>
  <c r="HN22" i="11"/>
  <c r="FN22" i="11"/>
  <c r="HB22" i="11"/>
  <c r="HF22" i="11"/>
  <c r="GV22" i="11"/>
  <c r="HI22" i="11"/>
  <c r="GM22" i="11"/>
  <c r="EM22" i="11"/>
  <c r="EZ22" i="11"/>
  <c r="EJ22" i="11"/>
  <c r="AH22" i="11"/>
  <c r="GP22" i="11"/>
  <c r="FH22" i="11"/>
  <c r="AD22" i="11"/>
  <c r="X22" i="11"/>
  <c r="FY22" i="11"/>
  <c r="DM22" i="11"/>
  <c r="BA22" i="11"/>
  <c r="FT22" i="11"/>
  <c r="DC22" i="11"/>
  <c r="GA22" i="11"/>
  <c r="FZ22" i="11"/>
  <c r="GF22" i="11"/>
  <c r="R22" i="11"/>
  <c r="FC22" i="11"/>
  <c r="BV22" i="11"/>
  <c r="AN22" i="11"/>
  <c r="DO22" i="11"/>
  <c r="HL22" i="11"/>
  <c r="HS22" i="11"/>
  <c r="EK22" i="11"/>
  <c r="DV22" i="11"/>
  <c r="HP22" i="11"/>
  <c r="GK22" i="11"/>
  <c r="GJ22" i="11"/>
  <c r="AX22" i="11"/>
  <c r="EL22" i="11"/>
  <c r="BY22" i="11"/>
  <c r="BM22" i="11"/>
  <c r="CL22" i="11"/>
  <c r="GW22" i="11"/>
  <c r="HC22" i="11"/>
  <c r="DY22" i="11"/>
  <c r="HR22" i="11"/>
  <c r="FS22" i="11"/>
  <c r="BD22" i="11"/>
  <c r="N2" i="8"/>
  <c r="O1" i="8"/>
  <c r="DA55" i="11" l="1"/>
  <c r="DA57" i="11" s="1"/>
  <c r="DA3" i="11" s="1"/>
  <c r="N2" i="13"/>
  <c r="O1" i="13"/>
  <c r="EL55" i="11"/>
  <c r="EL57" i="11" s="1"/>
  <c r="EL3" i="11" s="1"/>
  <c r="GA55" i="11"/>
  <c r="GA57" i="11" s="1"/>
  <c r="GA3" i="11" s="1"/>
  <c r="GV55" i="11"/>
  <c r="GV57" i="11" s="1"/>
  <c r="GV3" i="11" s="1"/>
  <c r="FB55" i="11"/>
  <c r="FB57" i="11" s="1"/>
  <c r="FB3" i="11" s="1"/>
  <c r="FP55" i="11"/>
  <c r="FP57" i="11" s="1"/>
  <c r="FP3" i="11" s="1"/>
  <c r="HT55" i="11"/>
  <c r="HT57" i="11" s="1"/>
  <c r="HT3" i="11" s="1"/>
  <c r="DQ55" i="11"/>
  <c r="DQ57" i="11" s="1"/>
  <c r="DQ3" i="11" s="1"/>
  <c r="EW55" i="11"/>
  <c r="EW57" i="11" s="1"/>
  <c r="EW3" i="11" s="1"/>
  <c r="EN55" i="11"/>
  <c r="EN57" i="11" s="1"/>
  <c r="EN3" i="11" s="1"/>
  <c r="FD55" i="11"/>
  <c r="FD57" i="11" s="1"/>
  <c r="FD3" i="11" s="1"/>
  <c r="FL55" i="11"/>
  <c r="FL57" i="11" s="1"/>
  <c r="FL3" i="11" s="1"/>
  <c r="EX55" i="11"/>
  <c r="EX57" i="11" s="1"/>
  <c r="EX3" i="11" s="1"/>
  <c r="CW55" i="11"/>
  <c r="CW57" i="11" s="1"/>
  <c r="CW3" i="11" s="1"/>
  <c r="FX55" i="11"/>
  <c r="FX57" i="11" s="1"/>
  <c r="FX3" i="11" s="1"/>
  <c r="DU55" i="11"/>
  <c r="DU57" i="11" s="1"/>
  <c r="DU3" i="11" s="1"/>
  <c r="CS55" i="11"/>
  <c r="CS57" i="11" s="1"/>
  <c r="CS3" i="11" s="1"/>
  <c r="HY55" i="11"/>
  <c r="HY57" i="11" s="1"/>
  <c r="HY3" i="11" s="1"/>
  <c r="EV55" i="11"/>
  <c r="EV57" i="11" s="1"/>
  <c r="EV3" i="11" s="1"/>
  <c r="EB55" i="11"/>
  <c r="EB57" i="11" s="1"/>
  <c r="EB3" i="11" s="1"/>
  <c r="GD55" i="11"/>
  <c r="GD57" i="11" s="1"/>
  <c r="GD3" i="11" s="1"/>
  <c r="GW55" i="11"/>
  <c r="GW57" i="11" s="1"/>
  <c r="GW3" i="11" s="1"/>
  <c r="HL55" i="11"/>
  <c r="HL57" i="11" s="1"/>
  <c r="HL3" i="11" s="1"/>
  <c r="FH55" i="11"/>
  <c r="FH57" i="11" s="1"/>
  <c r="FH3" i="11" s="1"/>
  <c r="GR55" i="11"/>
  <c r="GR57" i="11" s="1"/>
  <c r="GR3" i="11" s="1"/>
  <c r="HK55" i="11"/>
  <c r="HK57" i="11" s="1"/>
  <c r="HK3" i="11" s="1"/>
  <c r="GT55" i="11"/>
  <c r="GT57" i="11" s="1"/>
  <c r="GT3" i="11" s="1"/>
  <c r="FU55" i="11"/>
  <c r="FU57" i="11" s="1"/>
  <c r="FU3" i="11" s="1"/>
  <c r="DH55" i="11"/>
  <c r="DH57" i="11" s="1"/>
  <c r="DH3" i="11" s="1"/>
  <c r="HH55" i="11"/>
  <c r="HH57" i="11" s="1"/>
  <c r="HH3" i="11" s="1"/>
  <c r="EH55" i="11"/>
  <c r="EH57" i="11" s="1"/>
  <c r="EH3" i="11" s="1"/>
  <c r="GN55" i="11"/>
  <c r="GN57" i="11" s="1"/>
  <c r="GN3" i="11" s="1"/>
  <c r="DF55" i="11"/>
  <c r="DF57" i="11" s="1"/>
  <c r="DF3" i="11" s="1"/>
  <c r="GE55" i="11"/>
  <c r="GE57" i="11" s="1"/>
  <c r="GE3" i="11" s="1"/>
  <c r="CR55" i="11"/>
  <c r="CR57" i="11" s="1"/>
  <c r="CR3" i="11" s="1"/>
  <c r="IB55" i="11"/>
  <c r="IB57" i="11" s="1"/>
  <c r="IB3" i="11" s="1"/>
  <c r="HA55" i="11"/>
  <c r="HA57" i="11" s="1"/>
  <c r="HA3" i="11" s="1"/>
  <c r="HQ55" i="11"/>
  <c r="HQ57" i="11" s="1"/>
  <c r="HQ3" i="11" s="1"/>
  <c r="HR55" i="11"/>
  <c r="HR57" i="11" s="1"/>
  <c r="HR3" i="11" s="1"/>
  <c r="DV55" i="11"/>
  <c r="DV57" i="11" s="1"/>
  <c r="DV3" i="11" s="1"/>
  <c r="DO55" i="11"/>
  <c r="DO57" i="11" s="1"/>
  <c r="DO3" i="11" s="1"/>
  <c r="DC55" i="11"/>
  <c r="DC57" i="11" s="1"/>
  <c r="DC3" i="11" s="1"/>
  <c r="FY55" i="11"/>
  <c r="FY57" i="11" s="1"/>
  <c r="FY3" i="11" s="1"/>
  <c r="GP55" i="11"/>
  <c r="GP57" i="11" s="1"/>
  <c r="GP3" i="11" s="1"/>
  <c r="EM55" i="11"/>
  <c r="EM57" i="11" s="1"/>
  <c r="EM3" i="11" s="1"/>
  <c r="HF55" i="11"/>
  <c r="HF57" i="11" s="1"/>
  <c r="HF3" i="11" s="1"/>
  <c r="FK55" i="11"/>
  <c r="FK57" i="11" s="1"/>
  <c r="FK3" i="11" s="1"/>
  <c r="GY55" i="11"/>
  <c r="GY57" i="11" s="1"/>
  <c r="GY3" i="11" s="1"/>
  <c r="GO55" i="11"/>
  <c r="GO57" i="11" s="1"/>
  <c r="GO3" i="11" s="1"/>
  <c r="FW55" i="11"/>
  <c r="FW57" i="11" s="1"/>
  <c r="FW3" i="11" s="1"/>
  <c r="DD55" i="11"/>
  <c r="DD57" i="11" s="1"/>
  <c r="DD3" i="11" s="1"/>
  <c r="CX55" i="11"/>
  <c r="CX57" i="11" s="1"/>
  <c r="CX3" i="11" s="1"/>
  <c r="FF55" i="11"/>
  <c r="FF57" i="11" s="1"/>
  <c r="FF3" i="11" s="1"/>
  <c r="DP55" i="11"/>
  <c r="DP57" i="11" s="1"/>
  <c r="DP3" i="11" s="1"/>
  <c r="FR55" i="11"/>
  <c r="FR57" i="11" s="1"/>
  <c r="FR3" i="11" s="1"/>
  <c r="FG55" i="11"/>
  <c r="FG57" i="11" s="1"/>
  <c r="FG3" i="11" s="1"/>
  <c r="IF55" i="11"/>
  <c r="IF57" i="11" s="1"/>
  <c r="IF3" i="11" s="1"/>
  <c r="GS55" i="11"/>
  <c r="GS57" i="11" s="1"/>
  <c r="GS3" i="11" s="1"/>
  <c r="FE55" i="11"/>
  <c r="FE57" i="11" s="1"/>
  <c r="FE3" i="11" s="1"/>
  <c r="EI55" i="11"/>
  <c r="EI57" i="11" s="1"/>
  <c r="EI3" i="11" s="1"/>
  <c r="GX55" i="11"/>
  <c r="GX57" i="11" s="1"/>
  <c r="GX3" i="11" s="1"/>
  <c r="HG55" i="11"/>
  <c r="HG57" i="11" s="1"/>
  <c r="HG3" i="11" s="1"/>
  <c r="ET55" i="11"/>
  <c r="ET57" i="11" s="1"/>
  <c r="ET3" i="11" s="1"/>
  <c r="IC55" i="11"/>
  <c r="IC57" i="11" s="1"/>
  <c r="IC3" i="11" s="1"/>
  <c r="GL55" i="11"/>
  <c r="GL57" i="11" s="1"/>
  <c r="GL3" i="11" s="1"/>
  <c r="EA55" i="11"/>
  <c r="EA57" i="11" s="1"/>
  <c r="EA3" i="11" s="1"/>
  <c r="CY55" i="11"/>
  <c r="CY57" i="11" s="1"/>
  <c r="CY3" i="11" s="1"/>
  <c r="FO55" i="11"/>
  <c r="FO57" i="11" s="1"/>
  <c r="FO3" i="11" s="1"/>
  <c r="GI55" i="11"/>
  <c r="GI57" i="11" s="1"/>
  <c r="GI3" i="11" s="1"/>
  <c r="GC55" i="11"/>
  <c r="GC57" i="11" s="1"/>
  <c r="GC3" i="11" s="1"/>
  <c r="HX55" i="11"/>
  <c r="HX57" i="11" s="1"/>
  <c r="HX3" i="11" s="1"/>
  <c r="EC55" i="11"/>
  <c r="EC57" i="11" s="1"/>
  <c r="EC3" i="11" s="1"/>
  <c r="FV55" i="11"/>
  <c r="FV57" i="11" s="1"/>
  <c r="FV3" i="11" s="1"/>
  <c r="EE55" i="11"/>
  <c r="EE57" i="11" s="1"/>
  <c r="EE3" i="11" s="1"/>
  <c r="HE55" i="11"/>
  <c r="HE57" i="11" s="1"/>
  <c r="HE3" i="11" s="1"/>
  <c r="DZ55" i="11"/>
  <c r="DZ57" i="11" s="1"/>
  <c r="DZ3" i="11" s="1"/>
  <c r="HP55" i="11"/>
  <c r="HP57" i="11" s="1"/>
  <c r="HP3" i="11" s="1"/>
  <c r="DM55" i="11"/>
  <c r="DM57" i="11" s="1"/>
  <c r="DM3" i="11" s="1"/>
  <c r="HN55" i="11"/>
  <c r="HN57" i="11" s="1"/>
  <c r="HN3" i="11" s="1"/>
  <c r="EK55" i="11"/>
  <c r="EK57" i="11" s="1"/>
  <c r="EK3" i="11" s="1"/>
  <c r="GF55" i="11"/>
  <c r="GF57" i="11" s="1"/>
  <c r="GF3" i="11" s="1"/>
  <c r="GM55" i="11"/>
  <c r="GM57" i="11" s="1"/>
  <c r="GM3" i="11" s="1"/>
  <c r="DK55" i="11"/>
  <c r="DK57" i="11" s="1"/>
  <c r="DK3" i="11" s="1"/>
  <c r="HZ55" i="11"/>
  <c r="HZ57" i="11" s="1"/>
  <c r="HZ3" i="11" s="1"/>
  <c r="HM55" i="11"/>
  <c r="HM57" i="11" s="1"/>
  <c r="HM3" i="11" s="1"/>
  <c r="EQ55" i="11"/>
  <c r="EQ57" i="11" s="1"/>
  <c r="EQ3" i="11" s="1"/>
  <c r="ED55" i="11"/>
  <c r="ED57" i="11" s="1"/>
  <c r="ED3" i="11" s="1"/>
  <c r="ES55" i="11"/>
  <c r="ES57" i="11" s="1"/>
  <c r="ES3" i="11" s="1"/>
  <c r="EF55" i="11"/>
  <c r="EF57" i="11" s="1"/>
  <c r="EF3" i="11" s="1"/>
  <c r="IE55" i="11"/>
  <c r="IE57" i="11" s="1"/>
  <c r="IE3" i="11" s="1"/>
  <c r="DS55" i="11"/>
  <c r="DS57" i="11" s="1"/>
  <c r="DS3" i="11" s="1"/>
  <c r="DL55" i="11"/>
  <c r="DL57" i="11" s="1"/>
  <c r="DL3" i="11" s="1"/>
  <c r="GZ55" i="11"/>
  <c r="GZ57" i="11" s="1"/>
  <c r="GZ3" i="11" s="1"/>
  <c r="FJ55" i="11"/>
  <c r="FJ57" i="11" s="1"/>
  <c r="FJ3" i="11" s="1"/>
  <c r="HU55" i="11"/>
  <c r="HU57" i="11" s="1"/>
  <c r="HU3" i="11" s="1"/>
  <c r="CV55" i="11"/>
  <c r="CV57" i="11" s="1"/>
  <c r="CV3" i="11" s="1"/>
  <c r="HJ55" i="11"/>
  <c r="HJ57" i="11" s="1"/>
  <c r="HJ3" i="11" s="1"/>
  <c r="DJ55" i="11"/>
  <c r="DJ57" i="11" s="1"/>
  <c r="DJ3" i="11" s="1"/>
  <c r="CZ55" i="11"/>
  <c r="CZ57" i="11" s="1"/>
  <c r="CZ3" i="11" s="1"/>
  <c r="ID55" i="11"/>
  <c r="ID57" i="11" s="1"/>
  <c r="ID3" i="11" s="1"/>
  <c r="CT55" i="11"/>
  <c r="CT57" i="11" s="1"/>
  <c r="CT3" i="11" s="1"/>
  <c r="GQ55" i="11"/>
  <c r="GQ57" i="11" s="1"/>
  <c r="GQ3" i="11" s="1"/>
  <c r="HO55" i="11"/>
  <c r="HO57" i="11" s="1"/>
  <c r="HO3" i="11" s="1"/>
  <c r="DW55" i="11"/>
  <c r="DW57" i="11" s="1"/>
  <c r="DW3" i="11" s="1"/>
  <c r="DX55" i="11"/>
  <c r="DX57" i="11" s="1"/>
  <c r="DX3" i="11" s="1"/>
  <c r="IA55" i="11"/>
  <c r="IA57" i="11" s="1"/>
  <c r="IA3" i="11" s="1"/>
  <c r="FI55" i="11"/>
  <c r="FI57" i="11" s="1"/>
  <c r="FI3" i="11" s="1"/>
  <c r="GH55" i="11"/>
  <c r="GH57" i="11" s="1"/>
  <c r="GH3" i="11" s="1"/>
  <c r="DB55" i="11"/>
  <c r="DB57" i="11" s="1"/>
  <c r="DB3" i="11" s="1"/>
  <c r="FS55" i="11"/>
  <c r="FS57" i="11" s="1"/>
  <c r="FS3" i="11" s="1"/>
  <c r="FC55" i="11"/>
  <c r="FC57" i="11" s="1"/>
  <c r="FC3" i="11" s="1"/>
  <c r="EZ55" i="11"/>
  <c r="EZ57" i="11" s="1"/>
  <c r="EZ3" i="11" s="1"/>
  <c r="DY55" i="11"/>
  <c r="DY57" i="11" s="1"/>
  <c r="DY3" i="11" s="1"/>
  <c r="GJ55" i="11"/>
  <c r="GJ57" i="11" s="1"/>
  <c r="GJ3" i="11" s="1"/>
  <c r="FT55" i="11"/>
  <c r="FT57" i="11" s="1"/>
  <c r="FT3" i="11" s="1"/>
  <c r="HB55" i="11"/>
  <c r="HB57" i="11" s="1"/>
  <c r="HB3" i="11" s="1"/>
  <c r="HC55" i="11"/>
  <c r="HC57" i="11" s="1"/>
  <c r="HC3" i="11" s="1"/>
  <c r="GK55" i="11"/>
  <c r="GK57" i="11" s="1"/>
  <c r="GK3" i="11" s="1"/>
  <c r="HS55" i="11"/>
  <c r="HS57" i="11" s="1"/>
  <c r="HS3" i="11" s="1"/>
  <c r="FZ55" i="11"/>
  <c r="FZ57" i="11" s="1"/>
  <c r="FZ3" i="11" s="1"/>
  <c r="EJ55" i="11"/>
  <c r="EJ57" i="11" s="1"/>
  <c r="EJ3" i="11" s="1"/>
  <c r="HI55" i="11"/>
  <c r="HI57" i="11" s="1"/>
  <c r="HI3" i="11" s="1"/>
  <c r="FN55" i="11"/>
  <c r="FN57" i="11" s="1"/>
  <c r="FN3" i="11" s="1"/>
  <c r="EU55" i="11"/>
  <c r="EU57" i="11" s="1"/>
  <c r="EU3" i="11" s="1"/>
  <c r="DG55" i="11"/>
  <c r="DG57" i="11" s="1"/>
  <c r="DG3" i="11" s="1"/>
  <c r="FQ55" i="11"/>
  <c r="FQ57" i="11" s="1"/>
  <c r="FQ3" i="11" s="1"/>
  <c r="HD55" i="11"/>
  <c r="HD57" i="11" s="1"/>
  <c r="HD3" i="11" s="1"/>
  <c r="EY55" i="11"/>
  <c r="EY57" i="11" s="1"/>
  <c r="EY3" i="11" s="1"/>
  <c r="EO55" i="11"/>
  <c r="EO57" i="11" s="1"/>
  <c r="EO3" i="11" s="1"/>
  <c r="GB55" i="11"/>
  <c r="GB57" i="11" s="1"/>
  <c r="GB3" i="11" s="1"/>
  <c r="DN55" i="11"/>
  <c r="DN57" i="11" s="1"/>
  <c r="DN3" i="11" s="1"/>
  <c r="FM55" i="11"/>
  <c r="FM57" i="11" s="1"/>
  <c r="FM3" i="11" s="1"/>
  <c r="DI55" i="11"/>
  <c r="DI57" i="11" s="1"/>
  <c r="DI3" i="11" s="1"/>
  <c r="FA55" i="11"/>
  <c r="FA57" i="11" s="1"/>
  <c r="FA3" i="11" s="1"/>
  <c r="HW55" i="11"/>
  <c r="HW57" i="11" s="1"/>
  <c r="HW3" i="11" s="1"/>
  <c r="DT55" i="11"/>
  <c r="DT57" i="11" s="1"/>
  <c r="DT3" i="11" s="1"/>
  <c r="GU55" i="11"/>
  <c r="GU57" i="11" s="1"/>
  <c r="GU3" i="11" s="1"/>
  <c r="DR55" i="11"/>
  <c r="DR57" i="11" s="1"/>
  <c r="DR3" i="11" s="1"/>
  <c r="GG55" i="11"/>
  <c r="GG57" i="11" s="1"/>
  <c r="GG3" i="11" s="1"/>
  <c r="EP55" i="11"/>
  <c r="EP57" i="11" s="1"/>
  <c r="EP3" i="11" s="1"/>
  <c r="ER55" i="11"/>
  <c r="ER57" i="11" s="1"/>
  <c r="ER3" i="11" s="1"/>
  <c r="DE55" i="11"/>
  <c r="DE57" i="11" s="1"/>
  <c r="DE3" i="11" s="1"/>
  <c r="CU55" i="11"/>
  <c r="CU57" i="11" s="1"/>
  <c r="CU3" i="11" s="1"/>
  <c r="EG55" i="11"/>
  <c r="EG57" i="11" s="1"/>
  <c r="EG3" i="11" s="1"/>
  <c r="HV55" i="11"/>
  <c r="HV57" i="11" s="1"/>
  <c r="HV3" i="11" s="1"/>
  <c r="O2" i="8"/>
  <c r="P1" i="8"/>
  <c r="P1" i="13" l="1"/>
  <c r="O2" i="13"/>
  <c r="Q1" i="8"/>
  <c r="P2" i="8"/>
  <c r="Q1" i="13" l="1"/>
  <c r="P2" i="13"/>
  <c r="Q2" i="8"/>
  <c r="R1" i="8"/>
  <c r="R1" i="13" l="1"/>
  <c r="Q2" i="13"/>
  <c r="R2" i="8"/>
  <c r="S1" i="8"/>
  <c r="R2" i="13" l="1"/>
  <c r="S1" i="13"/>
  <c r="T1" i="8"/>
  <c r="S2" i="8"/>
  <c r="S2" i="13" l="1"/>
  <c r="T1" i="13"/>
  <c r="U1" i="8"/>
  <c r="T2" i="8"/>
  <c r="U1" i="13" l="1"/>
  <c r="T2" i="13"/>
  <c r="U2" i="8"/>
  <c r="V1" i="8"/>
  <c r="V1" i="13" l="1"/>
  <c r="U2" i="13"/>
  <c r="V2" i="8"/>
  <c r="W1" i="8"/>
  <c r="V2" i="13" l="1"/>
  <c r="W1" i="13"/>
  <c r="X1" i="8"/>
  <c r="W2" i="8"/>
  <c r="X1" i="13" l="1"/>
  <c r="W2" i="13"/>
  <c r="Y1" i="8"/>
  <c r="X2" i="8"/>
  <c r="Y1" i="13" l="1"/>
  <c r="X2" i="13"/>
  <c r="Z1" i="8"/>
  <c r="Y2" i="8"/>
  <c r="Z1" i="13" l="1"/>
  <c r="Y2" i="13"/>
  <c r="Z2" i="8"/>
  <c r="AA1" i="8"/>
  <c r="Z2" i="13" l="1"/>
  <c r="AA1" i="13"/>
  <c r="AB1" i="8"/>
  <c r="AA2" i="8"/>
  <c r="AA2" i="13" l="1"/>
  <c r="AB1" i="13"/>
  <c r="AC1" i="8"/>
  <c r="AB2" i="8"/>
  <c r="AC1" i="13" l="1"/>
  <c r="AB2" i="13"/>
  <c r="AC2" i="8"/>
  <c r="AD1" i="8"/>
  <c r="AD1" i="13" l="1"/>
  <c r="AC2" i="13"/>
  <c r="AD2" i="8"/>
  <c r="AE1" i="8"/>
  <c r="AD2" i="13" l="1"/>
  <c r="AE1" i="13"/>
  <c r="AE2" i="8"/>
  <c r="AF1" i="13" l="1"/>
  <c r="AE2" i="13"/>
  <c r="AG1" i="13" l="1"/>
  <c r="AF2" i="13"/>
  <c r="AH1" i="13" l="1"/>
  <c r="AH2" i="13" s="1"/>
  <c r="AG2" i="13"/>
  <c r="D53" i="8" l="1"/>
  <c r="C53" i="8"/>
  <c r="B53" i="8"/>
  <c r="B82" i="8"/>
  <c r="B25" i="13"/>
  <c r="D82" i="8"/>
  <c r="D25" i="13"/>
  <c r="C25" i="13"/>
  <c r="C82" i="8"/>
</calcChain>
</file>

<file path=xl/sharedStrings.xml><?xml version="1.0" encoding="utf-8"?>
<sst xmlns="http://schemas.openxmlformats.org/spreadsheetml/2006/main" count="1101" uniqueCount="285">
  <si>
    <t>STARTDATE</t>
  </si>
  <si>
    <t>CURRENTDATE</t>
  </si>
  <si>
    <t>Number</t>
  </si>
  <si>
    <t>Customer</t>
  </si>
  <si>
    <t>Project</t>
  </si>
  <si>
    <t>Release</t>
  </si>
  <si>
    <t>Remarks</t>
  </si>
  <si>
    <t>Dev. End</t>
  </si>
  <si>
    <t>1.0.2.0</t>
  </si>
  <si>
    <t>Data corrections</t>
  </si>
  <si>
    <t>KW Dev. Start</t>
  </si>
  <si>
    <t>KW Dev. End</t>
  </si>
  <si>
    <t>KW Bug. Start</t>
  </si>
  <si>
    <t>KW Bug. End</t>
  </si>
  <si>
    <t>Status</t>
  </si>
  <si>
    <t>Recorded</t>
  </si>
  <si>
    <t>Planned</t>
  </si>
  <si>
    <t>In development</t>
  </si>
  <si>
    <t>In Bugfixing</t>
  </si>
  <si>
    <t>Released</t>
  </si>
  <si>
    <t>Effort Server</t>
  </si>
  <si>
    <t>Effort Client</t>
  </si>
  <si>
    <t>Effort App</t>
  </si>
  <si>
    <t>Effort Web</t>
  </si>
  <si>
    <t>1.5.0.0</t>
  </si>
  <si>
    <t>Live Cycle Release</t>
  </si>
  <si>
    <t>Waiting</t>
  </si>
  <si>
    <t>Spring release</t>
  </si>
  <si>
    <t>1.1.2.0</t>
  </si>
  <si>
    <t>ORMA</t>
  </si>
  <si>
    <t>5.3.4.0</t>
  </si>
  <si>
    <t>Performance Release</t>
  </si>
  <si>
    <t>Project release</t>
  </si>
  <si>
    <t>0.9.3.0</t>
  </si>
  <si>
    <t>STATUS</t>
  </si>
  <si>
    <t>Autumn release</t>
  </si>
  <si>
    <t>1.3.0.0</t>
  </si>
  <si>
    <t>NPA</t>
  </si>
  <si>
    <t>1.4.2.0</t>
  </si>
  <si>
    <t>Service Release</t>
  </si>
  <si>
    <t>1.0.4.0</t>
  </si>
  <si>
    <t>1.0.4.0 - Scanclient</t>
  </si>
  <si>
    <t>FOR</t>
  </si>
  <si>
    <t>1.0.0.0</t>
  </si>
  <si>
    <t>FL Recherche</t>
  </si>
  <si>
    <t>2.4.2.0</t>
  </si>
  <si>
    <t>0.8.0.0</t>
  </si>
  <si>
    <t>0.8.3.0</t>
  </si>
  <si>
    <t>1.5.3.0</t>
  </si>
  <si>
    <t>1.0.1.0</t>
  </si>
  <si>
    <t>ORMA - Geko</t>
  </si>
  <si>
    <t>Projektrelease (Iteration 1)</t>
  </si>
  <si>
    <t>0.8.1.0</t>
  </si>
  <si>
    <t>FORMS 2.0</t>
  </si>
  <si>
    <t>1.8.1.0</t>
  </si>
  <si>
    <t>5.4.0.0</t>
  </si>
  <si>
    <t>Autumn release (EUROPOL) (Iteration 1)</t>
  </si>
  <si>
    <t>0.9.4.0</t>
  </si>
  <si>
    <t>Opus</t>
  </si>
  <si>
    <t>1.3.3.0</t>
  </si>
  <si>
    <t>Handover of operations</t>
  </si>
  <si>
    <t>0.9.0.0</t>
  </si>
  <si>
    <t>1.8.2.0</t>
  </si>
  <si>
    <t>1.5.4.0</t>
  </si>
  <si>
    <t>5.4.0.1</t>
  </si>
  <si>
    <t>Autumn release (EUROPOL) (Iteration 2)</t>
  </si>
  <si>
    <t>0.8.2.0</t>
  </si>
  <si>
    <t>0.9.1.0</t>
  </si>
  <si>
    <t>1.1.0.0</t>
  </si>
  <si>
    <t>1.8.3.0</t>
  </si>
  <si>
    <t>1.5.5.0</t>
  </si>
  <si>
    <t>Improvement Release</t>
  </si>
  <si>
    <t>5.9.2.0</t>
  </si>
  <si>
    <t>Projektrelease (Iteration 2)</t>
  </si>
  <si>
    <t>0.9.2.0</t>
  </si>
  <si>
    <t>1.9.0.0</t>
  </si>
  <si>
    <t>Projektrelease (Iteration 3) mit Volltext</t>
  </si>
  <si>
    <t>1.9.1.0</t>
  </si>
  <si>
    <t>5.9.4.0</t>
  </si>
  <si>
    <t>Projektrelease (Iteration 4)</t>
  </si>
  <si>
    <t>Project release Go Live</t>
  </si>
  <si>
    <t>5.9.5.0</t>
  </si>
  <si>
    <t>Projektrelease (Iteration 5) Function complete</t>
  </si>
  <si>
    <t>2.0.0.0</t>
  </si>
  <si>
    <t>0.8.4.0</t>
  </si>
  <si>
    <t>5.9.6.0</t>
  </si>
  <si>
    <t>Projektrelease Corrections</t>
  </si>
  <si>
    <t>Vollzug</t>
  </si>
  <si>
    <t>2.0.1.0</t>
  </si>
  <si>
    <t>6.0.0.0</t>
  </si>
  <si>
    <t>Projektrelease Go Live</t>
  </si>
  <si>
    <t>1.0.3.0</t>
  </si>
  <si>
    <t>1.0.5.0</t>
  </si>
  <si>
    <t>Autum Release</t>
  </si>
  <si>
    <t>2020-001</t>
  </si>
  <si>
    <t>2020-022</t>
  </si>
  <si>
    <t>2020-027</t>
  </si>
  <si>
    <t>2020-015</t>
  </si>
  <si>
    <t>2020-008</t>
  </si>
  <si>
    <t>2020-014</t>
  </si>
  <si>
    <t>2020-018</t>
  </si>
  <si>
    <t>2020-013</t>
  </si>
  <si>
    <t>2020-028</t>
  </si>
  <si>
    <t>2020-010</t>
  </si>
  <si>
    <t>2020-009</t>
  </si>
  <si>
    <t>2020-002</t>
  </si>
  <si>
    <t>2020-003</t>
  </si>
  <si>
    <t>2020-004</t>
  </si>
  <si>
    <t>2020-005</t>
  </si>
  <si>
    <t>2020-006</t>
  </si>
  <si>
    <t>2020-007</t>
  </si>
  <si>
    <t>2020-011</t>
  </si>
  <si>
    <t>2020-012</t>
  </si>
  <si>
    <t>2020-016</t>
  </si>
  <si>
    <t>2020-017</t>
  </si>
  <si>
    <t>2020-019</t>
  </si>
  <si>
    <t>2020-021</t>
  </si>
  <si>
    <t>2020-023</t>
  </si>
  <si>
    <t>2020-024</t>
  </si>
  <si>
    <t>2020-026</t>
  </si>
  <si>
    <t>2020-029</t>
  </si>
  <si>
    <t>2020-031</t>
  </si>
  <si>
    <t>2020-032</t>
  </si>
  <si>
    <t>2020-033</t>
  </si>
  <si>
    <t>2020-034</t>
  </si>
  <si>
    <t>2020-035</t>
  </si>
  <si>
    <t>2020-036</t>
  </si>
  <si>
    <t>2020-038</t>
  </si>
  <si>
    <t>2020-039</t>
  </si>
  <si>
    <t>2020-040</t>
  </si>
  <si>
    <t>2020-041</t>
  </si>
  <si>
    <t>2020-042</t>
  </si>
  <si>
    <t>2020-043</t>
  </si>
  <si>
    <t>Release Excel</t>
  </si>
  <si>
    <t>Release Jira</t>
  </si>
  <si>
    <t>Link</t>
  </si>
  <si>
    <t>Effort Testteam</t>
  </si>
  <si>
    <t>2020-044</t>
  </si>
  <si>
    <t>2020-045</t>
  </si>
  <si>
    <t>2020-046</t>
  </si>
  <si>
    <t>2020-047</t>
  </si>
  <si>
    <t>2020-048</t>
  </si>
  <si>
    <t>Adaption Produkt</t>
  </si>
  <si>
    <t>Datenmigration</t>
  </si>
  <si>
    <t>Spezialfunktionen</t>
  </si>
  <si>
    <t>2020-049</t>
  </si>
  <si>
    <t>ESYSP</t>
  </si>
  <si>
    <t>5.9.1.0 b</t>
  </si>
  <si>
    <t>5.9.1.0 a</t>
  </si>
  <si>
    <t>Daten anonymisierung</t>
  </si>
  <si>
    <t>2020-050</t>
  </si>
  <si>
    <t>Baucontrol, Meldewesen</t>
  </si>
  <si>
    <t>1.0.6.0</t>
  </si>
  <si>
    <t>1.0.7.0</t>
  </si>
  <si>
    <t>April Release</t>
  </si>
  <si>
    <t>Autumn Release</t>
  </si>
  <si>
    <t>2020-051</t>
  </si>
  <si>
    <t>2020-052</t>
  </si>
  <si>
    <t>2020-053</t>
  </si>
  <si>
    <t>Developer Server</t>
  </si>
  <si>
    <t>Developer Client</t>
  </si>
  <si>
    <t>Developer App</t>
  </si>
  <si>
    <t>Developer Web</t>
  </si>
  <si>
    <t>Tester</t>
  </si>
  <si>
    <t>2020-055</t>
  </si>
  <si>
    <t>Duplex</t>
  </si>
  <si>
    <t>AP3</t>
  </si>
  <si>
    <t>AP4</t>
  </si>
  <si>
    <t>0.9.2</t>
  </si>
  <si>
    <t>1.0.0</t>
  </si>
  <si>
    <t>Status Index</t>
  </si>
  <si>
    <t>Dev Server</t>
  </si>
  <si>
    <t>Dev Client</t>
  </si>
  <si>
    <t>Dev App</t>
  </si>
  <si>
    <t>Dev Web</t>
  </si>
  <si>
    <t>CURRENT CAL. WEEK</t>
  </si>
  <si>
    <t>2020-056</t>
  </si>
  <si>
    <t>5.3.5.0</t>
  </si>
  <si>
    <t>5.3.5.1</t>
  </si>
  <si>
    <t>Clean ORMA Release</t>
  </si>
  <si>
    <t>2020-057</t>
  </si>
  <si>
    <t>2020-058</t>
  </si>
  <si>
    <t>1.0.8.0</t>
  </si>
  <si>
    <t>1.1.3.0</t>
  </si>
  <si>
    <t>1.1.4.0</t>
  </si>
  <si>
    <t>1.1.5.0</t>
  </si>
  <si>
    <t>0.9.5.0</t>
  </si>
  <si>
    <t>2020-059</t>
  </si>
  <si>
    <t>JTI/USP</t>
  </si>
  <si>
    <t>IST</t>
  </si>
  <si>
    <t>SOLL</t>
  </si>
  <si>
    <t>+ / -</t>
  </si>
  <si>
    <t>Estimates Satus</t>
  </si>
  <si>
    <t>ESTIMATE STATUS</t>
  </si>
  <si>
    <t>FINALE</t>
  </si>
  <si>
    <t>kein RE</t>
  </si>
  <si>
    <t>PROV</t>
  </si>
  <si>
    <t>KEINE EST</t>
  </si>
  <si>
    <t>2020-060</t>
  </si>
  <si>
    <t>0.9.6.0</t>
  </si>
  <si>
    <t>2020-061</t>
  </si>
  <si>
    <t>Correct delivery</t>
  </si>
  <si>
    <t>2020-062</t>
  </si>
  <si>
    <t>1.0.4.1</t>
  </si>
  <si>
    <t>2020-064</t>
  </si>
  <si>
    <t>2020-065</t>
  </si>
  <si>
    <t>0.9.0.0+</t>
  </si>
  <si>
    <t>Create Tool for anonymization of Database</t>
  </si>
  <si>
    <t>Auslastung</t>
  </si>
  <si>
    <t>5.5.0.0</t>
  </si>
  <si>
    <t>2020-066</t>
  </si>
  <si>
    <t>2020-067</t>
  </si>
  <si>
    <t>1.0.4.2</t>
  </si>
  <si>
    <t>DFI</t>
  </si>
  <si>
    <t>0.9.5</t>
  </si>
  <si>
    <t>MVP+</t>
  </si>
  <si>
    <t>Dataobjects Journal</t>
  </si>
  <si>
    <t>ELS Schnittstelle, App Schnittstelle</t>
  </si>
  <si>
    <t>2020-068</t>
  </si>
  <si>
    <t>eneXs EES</t>
  </si>
  <si>
    <t>Sprint 1</t>
  </si>
  <si>
    <t>2020-069</t>
  </si>
  <si>
    <t>Sprint 2</t>
  </si>
  <si>
    <t>Sprint 3</t>
  </si>
  <si>
    <t>2020-071</t>
  </si>
  <si>
    <t>2020-072</t>
  </si>
  <si>
    <t>1.3.1.0</t>
  </si>
  <si>
    <t>1.4.0.0</t>
  </si>
  <si>
    <t>2.4.8.1</t>
  </si>
  <si>
    <t>Unklar ob es benötigt wird</t>
  </si>
  <si>
    <t>2020-073</t>
  </si>
  <si>
    <t>0.8.1 - MVP+ (PR1)</t>
  </si>
  <si>
    <t>0.8.2 - MVP+ (PR2)</t>
  </si>
  <si>
    <t>0.8.5 - MVP+</t>
  </si>
  <si>
    <t>1.4</t>
  </si>
  <si>
    <t>5.5.0.1</t>
  </si>
  <si>
    <t>2020-075</t>
  </si>
  <si>
    <t>1.5.1.0</t>
  </si>
  <si>
    <t>5.9.3.0</t>
  </si>
  <si>
    <t>Autumn release 2</t>
  </si>
  <si>
    <t>FR21</t>
  </si>
  <si>
    <t>With JustControl</t>
  </si>
  <si>
    <t>2020-076</t>
  </si>
  <si>
    <t>2020-077</t>
  </si>
  <si>
    <t xml:space="preserve">0.8.3.0 </t>
  </si>
  <si>
    <t>2020-078</t>
  </si>
  <si>
    <t>2020-079</t>
  </si>
  <si>
    <t>2020-080</t>
  </si>
  <si>
    <t>2020-081</t>
  </si>
  <si>
    <t>2020-082</t>
  </si>
  <si>
    <t>JUGA</t>
  </si>
  <si>
    <t>2020-083</t>
  </si>
  <si>
    <t>0.9.7.0</t>
  </si>
  <si>
    <t>0.9.8.0</t>
  </si>
  <si>
    <t>0.9.9.0</t>
  </si>
  <si>
    <t>Geko</t>
  </si>
  <si>
    <t>Gekio</t>
  </si>
  <si>
    <t>Geio</t>
  </si>
  <si>
    <t>2020-084</t>
  </si>
  <si>
    <t>2020-085</t>
  </si>
  <si>
    <t>2020-086</t>
  </si>
  <si>
    <t>2020-087</t>
  </si>
  <si>
    <t>2020-088</t>
  </si>
  <si>
    <t>2020-089</t>
  </si>
  <si>
    <t>2020-090</t>
  </si>
  <si>
    <t>Juga</t>
  </si>
  <si>
    <t>Fertigstellung Jahr</t>
  </si>
  <si>
    <t>HR21</t>
  </si>
  <si>
    <t>Löwi knows the details</t>
  </si>
  <si>
    <t>IT</t>
  </si>
  <si>
    <t>JORA</t>
  </si>
  <si>
    <t>PO für TPO</t>
  </si>
  <si>
    <t>PO für MP</t>
  </si>
  <si>
    <t>PO</t>
  </si>
  <si>
    <t>Ttus</t>
  </si>
  <si>
    <t>Dev. Trt</t>
  </si>
  <si>
    <t>KW Dev. Trt</t>
  </si>
  <si>
    <t>T</t>
  </si>
  <si>
    <t>Datenmasken, Datenübernahme, Rapportierung (ev. nur bei uns inTllation und erst im 2021 beim FUB)</t>
  </si>
  <si>
    <t>VI</t>
  </si>
  <si>
    <t>PO Geko/KISS</t>
  </si>
  <si>
    <t>KISS</t>
  </si>
  <si>
    <t>KISS / Geko</t>
  </si>
  <si>
    <t>VATRO</t>
  </si>
  <si>
    <t>Interlaken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</si>
</sst>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\W"/>
    <numFmt numFmtId="165" formatCode="yyyy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textRotation="90"/>
    </xf>
    <xf numFmtId="0" fontId="0" fillId="0" borderId="4" xfId="0" applyBorder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5" borderId="5" xfId="0" applyFont="1" applyFill="1" applyBorder="1" applyAlignment="1">
      <alignment horizontal="center" vertical="center" textRotation="90"/>
    </xf>
    <xf numFmtId="0" fontId="2" fillId="5" borderId="6" xfId="0" applyFont="1" applyFill="1" applyBorder="1" applyAlignment="1">
      <alignment horizontal="center" vertical="center" textRotation="90"/>
    </xf>
    <xf numFmtId="0" fontId="0" fillId="6" borderId="0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7" xfId="0" applyBorder="1"/>
    <xf numFmtId="0" fontId="2" fillId="5" borderId="8" xfId="0" applyFont="1" applyFill="1" applyBorder="1" applyAlignment="1">
      <alignment horizontal="center" vertical="center" textRotation="90"/>
    </xf>
    <xf numFmtId="0" fontId="0" fillId="6" borderId="7" xfId="0" applyFill="1" applyBorder="1"/>
    <xf numFmtId="0" fontId="0" fillId="6" borderId="7" xfId="0" applyFill="1" applyBorder="1" applyAlignment="1">
      <alignment vertical="center"/>
    </xf>
    <xf numFmtId="0" fontId="3" fillId="0" borderId="0" xfId="0" applyFont="1" applyBorder="1"/>
    <xf numFmtId="0" fontId="0" fillId="0" borderId="10" xfId="0" applyBorder="1"/>
    <xf numFmtId="0" fontId="0" fillId="0" borderId="9" xfId="0" applyBorder="1"/>
    <xf numFmtId="0" fontId="0" fillId="0" borderId="0" xfId="0" quotePrefix="1" applyBorder="1"/>
    <xf numFmtId="0" fontId="0" fillId="3" borderId="7" xfId="0" applyFill="1" applyBorder="1" applyAlignment="1">
      <alignment horizontal="center" textRotation="90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1" xfId="0" applyBorder="1"/>
    <xf numFmtId="0" fontId="0" fillId="6" borderId="11" xfId="0" applyFill="1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14" fontId="0" fillId="0" borderId="0" xfId="0" applyNumberFormat="1" applyFill="1"/>
    <xf numFmtId="14" fontId="0" fillId="0" borderId="0" xfId="0" applyNumberFormat="1" applyFill="1" applyBorder="1"/>
    <xf numFmtId="0" fontId="0" fillId="0" borderId="0" xfId="0" applyAlignment="1">
      <alignment horizontal="center"/>
    </xf>
    <xf numFmtId="0" fontId="3" fillId="6" borderId="1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0" xfId="0" applyAlignment="1">
      <alignment horizontal="center"/>
    </xf>
    <xf numFmtId="0" fontId="3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alignment horizontal="center" vertical="center" wrapText="0" indent="0" justifyLastLine="0" shrinkToFit="0" readingOrder="0"/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J54" totalsRowShown="0" headerRowDxfId="9">
  <autoFilter ref="A4:J54" xr:uid="{00000000-0009-0000-0100-000001000000}"/>
  <tableColumns count="10">
    <tableColumn id="1" xr3:uid="{00000000-0010-0000-0000-000001000000}" name="Number"/>
    <tableColumn id="2" xr3:uid="{00000000-0010-0000-0000-000002000000}" name="Customer">
      <calculatedColumnFormula>VLOOKUP($A5,DATA,2,FALSE)</calculatedColumnFormula>
    </tableColumn>
    <tableColumn id="3" xr3:uid="{00000000-0010-0000-0000-000003000000}" name="Project">
      <calculatedColumnFormula>VLOOKUP($A5,DATA,3,FALSE)</calculatedColumnFormula>
    </tableColumn>
    <tableColumn id="4" xr3:uid="{00000000-0010-0000-0000-000004000000}" name="Release">
      <calculatedColumnFormula>VLOOKUP($A5,DATA,4,FALSE)</calculatedColumnFormula>
    </tableColumn>
    <tableColumn id="5" xr3:uid="{00000000-0010-0000-0000-000005000000}" name="Status">
      <calculatedColumnFormula>VLOOKUP($A5,DATA,7,FALSE)</calculatedColumnFormula>
    </tableColumn>
    <tableColumn id="6" xr3:uid="{00000000-0010-0000-0000-000006000000}" name="KW Dev. Start">
      <calculatedColumnFormula>VLOOKUP($A5,DATA,10,FALSE)</calculatedColumnFormula>
    </tableColumn>
    <tableColumn id="7" xr3:uid="{00000000-0010-0000-0000-000007000000}" name="KW Dev. End">
      <calculatedColumnFormula>VLOOKUP($A5,DATA,11,FALSE)</calculatedColumnFormula>
    </tableColumn>
    <tableColumn id="8" xr3:uid="{00000000-0010-0000-0000-000008000000}" name="KW Bug. Start">
      <calculatedColumnFormula>G5+1</calculatedColumnFormula>
    </tableColumn>
    <tableColumn id="9" xr3:uid="{00000000-0010-0000-0000-000009000000}" name="KW Bug. End">
      <calculatedColumnFormula>H5+1</calculatedColumnFormula>
    </tableColumn>
    <tableColumn id="10" xr3:uid="{00000000-0010-0000-0000-00000A000000}" name="Status 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jira.xplain.intra:8080/issues/?jql=fixVersion%20%3D%200.9.1%20AND%20project%20%3D%20JUSTVDB" TargetMode="External"/><Relationship Id="rId18" Type="http://schemas.openxmlformats.org/officeDocument/2006/relationships/hyperlink" Target="http://jira.xplain.intra:8080/issues/?jql=fixVersion%20%3D%20%22eneXs%202.4.2%22%20AND%20project%20%3D%20OXFL" TargetMode="External"/><Relationship Id="rId26" Type="http://schemas.openxmlformats.org/officeDocument/2006/relationships/hyperlink" Target="..\40%20Release%20Management\JustThis%20MIKA\JustThis%20MIKA%201.0.4.0\Release%20Inhalt%20JustThis%20Mika%201.0.4.0.xlsx" TargetMode="External"/><Relationship Id="rId39" Type="http://schemas.openxmlformats.org/officeDocument/2006/relationships/hyperlink" Target="http://jira.xplain.intra:8080/issues/?jql=fixVersion%20%3D%201.0.8.0%20AND%20project%20%3D%20JUSTMIKA" TargetMode="External"/><Relationship Id="rId21" Type="http://schemas.openxmlformats.org/officeDocument/2006/relationships/hyperlink" Target="http://jira.xplain.intra:8080/issues/?jql=fixVersion%20%3D%201.5.4.0%20AND%20project%20%3D%20POLARISAG" TargetMode="External"/><Relationship Id="rId34" Type="http://schemas.openxmlformats.org/officeDocument/2006/relationships/hyperlink" Target="../40%20Release%20Management/POLARIS%20-%20Stabilisierung%20Rapportierung/Release%201.5.5/Release%20planning%20and%20release%20workpackages%201.5.5.xlsx" TargetMode="External"/><Relationship Id="rId42" Type="http://schemas.openxmlformats.org/officeDocument/2006/relationships/hyperlink" Target="http://jira.xplain.intra:8080/issues/?jql=fixVersion%20%3D%200.9.4.0%20AND%20project%20%3D%20KIS" TargetMode="External"/><Relationship Id="rId47" Type="http://schemas.openxmlformats.org/officeDocument/2006/relationships/hyperlink" Target="..\40%20Release%20Management\JustThis%20VDB\JustThis%20VDB%200.9.0\Planning%20JustThis%20VDB%200.9.0.xlsx" TargetMode="External"/><Relationship Id="rId50" Type="http://schemas.openxmlformats.org/officeDocument/2006/relationships/hyperlink" Target="../40%20Release%20Management/JustThis%20MIKA/JustThis%20MIKA%201.0.7.0/Planning%20JustThis%20MIKA%201.0.7.0.xlsx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jira.xplain.intra:8080/issues/?jql=fixVersion%20%3D%201.4.2.0%20AND%20project%20%3D%20TROVA" TargetMode="External"/><Relationship Id="rId12" Type="http://schemas.openxmlformats.org/officeDocument/2006/relationships/hyperlink" Target="http://jira.xplain.intra:8080/issues/?jql=fixVersion%20%3D%200.9.0%20AND%20project%20%3D%20JUSTVDB" TargetMode="External"/><Relationship Id="rId17" Type="http://schemas.openxmlformats.org/officeDocument/2006/relationships/hyperlink" Target="http://jira.xplain.intra:8080/issues/?jql=fixVersion%20%3D%20%22Pharao%200.8.0.0%22%20AND%20project%20%3D%20TPOBO" TargetMode="External"/><Relationship Id="rId25" Type="http://schemas.openxmlformats.org/officeDocument/2006/relationships/hyperlink" Target="..\40%20Release%20Management\JustThis%20MIKA\JustThis%20MIKA%201.0.4.0\Release%20Inhalt%20JustThis%20Mika%201.0.4.0.xlsx" TargetMode="External"/><Relationship Id="rId33" Type="http://schemas.openxmlformats.org/officeDocument/2006/relationships/hyperlink" Target="../40%20Release%20Management/POLARIS%20-%20Stabilisierung%20Rapportierung/Release%201.5.4/Release%20planning%20and%20release%20workpackages%201.5.4.xlsx" TargetMode="External"/><Relationship Id="rId38" Type="http://schemas.openxmlformats.org/officeDocument/2006/relationships/hyperlink" Target="http://jira.xplain.intra:8080/issues/?jql=fixVersion%20%3D%201.1.0.0%20AND%20project%20%3D%20JUSTMIKA" TargetMode="External"/><Relationship Id="rId46" Type="http://schemas.openxmlformats.org/officeDocument/2006/relationships/hyperlink" Target="http://jira.xplain.intra:8080/issues/?jql=fixVersion%20%3D%20%225.3.5.0%20ORMA%20Meldung%20(SOMA)%22%20AND%20project%20%3D%20MMO" TargetMode="External"/><Relationship Id="rId2" Type="http://schemas.openxmlformats.org/officeDocument/2006/relationships/hyperlink" Target="http://jira.xplain.intra:8080/issues/?jql=fixVersion%20%3D%201.5%20AND%20project%20%3D%20JOR" TargetMode="External"/><Relationship Id="rId16" Type="http://schemas.openxmlformats.org/officeDocument/2006/relationships/hyperlink" Target="http://jira.xplain.intra:8080/issues/?jql=fixVersion%20%3D%201.3.3%20AND%20project%20%3D%20VIN" TargetMode="External"/><Relationship Id="rId20" Type="http://schemas.openxmlformats.org/officeDocument/2006/relationships/hyperlink" Target="http://jira.xplain.intra:8080/issues/?jql=fixVersion%20%3D%201.5.3.0%20AND%20project%20%3D%20POLARISAG" TargetMode="External"/><Relationship Id="rId29" Type="http://schemas.openxmlformats.org/officeDocument/2006/relationships/hyperlink" Target="../40%20Release%20Management/JustThis%20VDB/JustThis%20VDB%200.8.3/Release%20planning%20and%20release%20workpackages%20-%20VDB%200.8.3.xlsx" TargetMode="External"/><Relationship Id="rId41" Type="http://schemas.openxmlformats.org/officeDocument/2006/relationships/hyperlink" Target="http://jira.xplain.intra:8080/issues/?jql=fixVersion%20%3D%201.0.6.0%20AND%20project%20%3D%20JUSTMIKA" TargetMode="External"/><Relationship Id="rId54" Type="http://schemas.openxmlformats.org/officeDocument/2006/relationships/hyperlink" Target="http://jira.xplain.intra:8080/issues/?jql=project%20%3D%20MMO%20AND%20fixVersion%20%3D%20%225.3.5.1%20ORMA%20Meldung%20(SOMA)%22" TargetMode="External"/><Relationship Id="rId1" Type="http://schemas.openxmlformats.org/officeDocument/2006/relationships/hyperlink" Target="http://jira.xplain.intra:8080/issues/?jql=fixVersion%20%3D%201.0.2.0%20AND%20project%20%3D%20JUSTMIKA" TargetMode="External"/><Relationship Id="rId6" Type="http://schemas.openxmlformats.org/officeDocument/2006/relationships/hyperlink" Target="http://jira.xplain.intra:8080/issues/?jql=fixVersion%20%3D%201.3.0%20AND%20project%20%3D%20NPAFL" TargetMode="External"/><Relationship Id="rId11" Type="http://schemas.openxmlformats.org/officeDocument/2006/relationships/hyperlink" Target="http://jira.xplain.intra:8080/issues/?jql=fixVersion%20%3D%200.8.3%20AND%20project%20%3D%20JUSTVDB" TargetMode="External"/><Relationship Id="rId24" Type="http://schemas.openxmlformats.org/officeDocument/2006/relationships/hyperlink" Target="../40%20Release%20Management/FOR/FOR%201.0.1.0/Release%20planning%20and%20release%20workpackages%20FOR%201.0.1.0.xlsx" TargetMode="External"/><Relationship Id="rId32" Type="http://schemas.openxmlformats.org/officeDocument/2006/relationships/hyperlink" Target="..\40%20Release%20Management\Polaris%20-%20Geko%20KIS\Geko%20KIS%20SIWAS%200.9.4\KIS%20&amp;%20SIWAS%20Release%200.9.4%20planning%20and%20release%20workpackages.xlsx" TargetMode="External"/><Relationship Id="rId37" Type="http://schemas.openxmlformats.org/officeDocument/2006/relationships/hyperlink" Target="http://jira.xplain.intra:8080/issues/?jql=fixVersion%20%3D%201.0.1.0%20AND%20project%20%3D%20FM" TargetMode="External"/><Relationship Id="rId40" Type="http://schemas.openxmlformats.org/officeDocument/2006/relationships/hyperlink" Target="http://jira.xplain.intra:8080/issues/?jql=fixVersion%20%3D%201.0.7.0%20AND%20project%20%3D%20JUSTMIKA" TargetMode="External"/><Relationship Id="rId45" Type="http://schemas.openxmlformats.org/officeDocument/2006/relationships/hyperlink" Target="..\40%20Release%20Management\ORMA\ORMA%205.3.5.0\Release%20planning%20and%20release%20workpackages%20ORMA%205.3.5.0.xlsx" TargetMode="External"/><Relationship Id="rId53" Type="http://schemas.openxmlformats.org/officeDocument/2006/relationships/hyperlink" Target="http://jira.xplain.intra:8080/issues/?jql=project%20%3D%20FM%20AND%20resolution%20%3D%20Unresolved%20AND%20fixVersion%20%3D%200.9.3.0" TargetMode="External"/><Relationship Id="rId5" Type="http://schemas.openxmlformats.org/officeDocument/2006/relationships/hyperlink" Target="http://jira.xplain.intra:8080/issues/?jql=fixVersion%20%3D%20%220.9.3%20Polaris%20Geko-SIWAS%20%2F%20KIS%22%20AND%20project%20%3D%20POLARISAG" TargetMode="External"/><Relationship Id="rId15" Type="http://schemas.openxmlformats.org/officeDocument/2006/relationships/hyperlink" Target="http://jira.xplain.intra:8080/issues/?jql=fixVersion%20%3D%200.8.2%20AND%20project%20%3D%20JUSTSTA" TargetMode="External"/><Relationship Id="rId23" Type="http://schemas.openxmlformats.org/officeDocument/2006/relationships/hyperlink" Target="../40%20Release%20Management/FOR/Archiv/FOR%200.9.2.0/Release%20planning%20and%20release%20workpackages%20FOR%200.9.2.0.xlsx" TargetMode="External"/><Relationship Id="rId28" Type="http://schemas.openxmlformats.org/officeDocument/2006/relationships/hyperlink" Target="..\40%20Release%20Management\JustThis%20STA\JustThis%20STA%200.8.1\Release%20planning%20and%20release%20workpackages%20-%20STA%200.8.1.xlsx" TargetMode="External"/><Relationship Id="rId36" Type="http://schemas.openxmlformats.org/officeDocument/2006/relationships/hyperlink" Target="http://jira.xplain.intra:8080/issues/?jql=project%20%3D%20FM%20AND%20fixVersion%20%3D%201.0.0.0%20AND%20resolution%20%3D%20Unresolved%20ORDER%20BY%20due%20ASC%2C%20priority%20DESC%2C%20created%20ASC" TargetMode="External"/><Relationship Id="rId49" Type="http://schemas.openxmlformats.org/officeDocument/2006/relationships/hyperlink" Target="../40%20Release%20Management/POLARIS%20TPO%20-%20Geko/Pharao%200.8.0.0/Release%20planning%20and%20release%20workpackages%20-%20Pharao%200.8.0.0.xlsx" TargetMode="External"/><Relationship Id="rId10" Type="http://schemas.openxmlformats.org/officeDocument/2006/relationships/hyperlink" Target="http://jira.xplain.intra:8080/issues/?jql=fixVersion%20%3D%20%221.0.4.0%20-%20Scanclient%22%20AND%20project%20%3D%20JUSTMIKA" TargetMode="External"/><Relationship Id="rId19" Type="http://schemas.openxmlformats.org/officeDocument/2006/relationships/hyperlink" Target="http://jira.xplain.intra:8080/issues/?jql=fixVersion%20%3D%20%225.4.0.0%20ORMA%20Meldung%20(EUROPOL)%22%20AND%20project%20%3D%20MMO" TargetMode="External"/><Relationship Id="rId31" Type="http://schemas.openxmlformats.org/officeDocument/2006/relationships/hyperlink" Target="../40%20Release%20Management/ORMA/ORMA%205.4.0.0/Release%20planning%20and%20release%20workpackages%20ORMA%205.4.0.0.xlsx" TargetMode="External"/><Relationship Id="rId44" Type="http://schemas.openxmlformats.org/officeDocument/2006/relationships/hyperlink" Target="http://jira.xplain.intra:8080/issues/?jql=fixVersion%20%3D%20%225.9.1.0%20ORMA%20GEKO%20OX5%22%20AND%20project%20%3D%20ORMA" TargetMode="External"/><Relationship Id="rId52" Type="http://schemas.openxmlformats.org/officeDocument/2006/relationships/hyperlink" Target="..\40%20Release%20Management\FOR\FOR%200.9.3.0%20Performance\Release%20planning%20and%20release%20workpackages%20FOR%200.9.3.0.xlsx" TargetMode="External"/><Relationship Id="rId4" Type="http://schemas.openxmlformats.org/officeDocument/2006/relationships/hyperlink" Target="http://jira.xplain.intra:8080/issues/?jql=fixVersion%20%3D%20%225.3.4.0%20ORMA%20Meldung%20TRIAGE%22%20AND%20project%20%3D%20MMO" TargetMode="External"/><Relationship Id="rId9" Type="http://schemas.openxmlformats.org/officeDocument/2006/relationships/hyperlink" Target="http://jira.xplain.intra:8080/issues/?jql=fixVersion%20%3D%201.0.4.0%20AND%20project%20%3D%20JUSTMIKA" TargetMode="External"/><Relationship Id="rId14" Type="http://schemas.openxmlformats.org/officeDocument/2006/relationships/hyperlink" Target="http://jira.xplain.intra:8080/issues/?jql=fixVersion%20%3D%200.8.1%20AND%20project%20%3D%20JUSTSTA" TargetMode="External"/><Relationship Id="rId22" Type="http://schemas.openxmlformats.org/officeDocument/2006/relationships/hyperlink" Target="http://jira.xplain.intra:8080/issues/?jql=fixVersion%20%3D%201.5.5.0%20AND%20project%20%3D%20POLARISAG" TargetMode="External"/><Relationship Id="rId27" Type="http://schemas.openxmlformats.org/officeDocument/2006/relationships/hyperlink" Target="..\40%20Release%20Management\JustThis%20MIKA\JustThis%20MIKA%201.0.5.0\JustControl%20Input%20f&#252;r%20Release%201.0.5.0\Release%20planning%20and%20release%20workpackages%201.5.3.xlsx" TargetMode="External"/><Relationship Id="rId30" Type="http://schemas.openxmlformats.org/officeDocument/2006/relationships/hyperlink" Target="..\40%20Release%20Management\ORMA\ORMA%205.3.4.0\Release%20planning%20and%20release%20workpackages%205.3.4.0.xlsx" TargetMode="External"/><Relationship Id="rId35" Type="http://schemas.openxmlformats.org/officeDocument/2006/relationships/hyperlink" Target="http://jira.xplain.intra:8080/issues/?jql=project%20%3D%20FM%20AND%20fixVersion%20%3D%200.9.2.0%20ORDER%20BY%20due%20ASC%2C%20priority%20DESC%2C%20created%20ASC" TargetMode="External"/><Relationship Id="rId43" Type="http://schemas.openxmlformats.org/officeDocument/2006/relationships/hyperlink" Target="../40%20Release%20Management/ORMA%20-%20Geko/ORMA%205.9.1.0/Release%20planning%20and%20release%20workpackages%205.9.1.0.xlsx" TargetMode="External"/><Relationship Id="rId48" Type="http://schemas.openxmlformats.org/officeDocument/2006/relationships/hyperlink" Target="../40%20Release%20Management/POLARIS%20-%20Geko%20KIS/Archiv/Geko%20KIS%20SIWAS%200.9.3/KIS%20&amp;%20SIWAS%20Release%200.9.3%20planning%20and%20release%20workpackages.xlsx" TargetMode="External"/><Relationship Id="rId8" Type="http://schemas.openxmlformats.org/officeDocument/2006/relationships/hyperlink" Target="http://jira.xplain.intra:8080/issues/?jql=fixVersion%20%3D%201.5.0.0%20AND%20project%20%3D%20TROVA" TargetMode="External"/><Relationship Id="rId51" Type="http://schemas.openxmlformats.org/officeDocument/2006/relationships/hyperlink" Target="../40%20Release%20Management/POLARIS%20-%20Geko%20KIS/Geko%20KIS%20SIWAS%200.9.4.0%20und%200.9.5.0/KIS%20&amp;%20SIWAS%20Release%200.9.4%20planning%20and%20release%20workpackages.xlsx" TargetMode="External"/><Relationship Id="rId3" Type="http://schemas.openxmlformats.org/officeDocument/2006/relationships/hyperlink" Target="http://jira.xplain.intra:8080/issues/?jql=fixVersion%20%3D%201.1.2%20AND%20project%20%3D%20GEK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U128"/>
  <sheetViews>
    <sheetView tabSelected="1" zoomScaleNormal="100" workbookViewId="0">
      <pane ySplit="1" topLeftCell="A107" activePane="bottomLeft" state="frozen"/>
      <selection pane="bottomLeft" activeCell="B4" sqref="B4"/>
    </sheetView>
  </sheetViews>
  <sheetFormatPr defaultColWidth="11.42578125" defaultRowHeight="15" x14ac:dyDescent="0.25"/>
  <cols>
    <col min="1" max="1" width="11.42578125" customWidth="1"/>
    <col min="2" max="2" width="25.42578125" customWidth="1"/>
    <col min="3" max="3" width="17.42578125" bestFit="1" customWidth="1"/>
    <col min="4" max="4" width="15.7109375" customWidth="1"/>
    <col min="5" max="5" width="31" customWidth="1"/>
    <col min="6" max="6" width="16.5703125" style="19" bestFit="1" customWidth="1"/>
    <col min="7" max="7" width="11.85546875" style="18" bestFit="1" customWidth="1"/>
    <col min="8" max="8" width="11" style="19" bestFit="1" customWidth="1"/>
    <col min="9" max="10" width="8.28515625" style="43" customWidth="1"/>
    <col min="11" max="14" width="5.7109375" style="43" customWidth="1"/>
    <col min="15" max="15" width="5.7109375" style="18" customWidth="1"/>
    <col min="16" max="16" width="11.5703125" style="18" bestFit="1" customWidth="1"/>
    <col min="17" max="21" width="5.7109375" style="18" customWidth="1"/>
    <col min="22" max="16384" width="11.42578125" style="18"/>
  </cols>
  <sheetData>
    <row r="1" spans="1:21" customFormat="1" ht="86.25" x14ac:dyDescent="0.25">
      <c r="A1" s="3" t="s">
        <v>2</v>
      </c>
      <c r="B1" t="s">
        <v>4</v>
      </c>
      <c r="C1" t="s">
        <v>134</v>
      </c>
      <c r="D1" t="s">
        <v>133</v>
      </c>
      <c r="E1" t="s">
        <v>6</v>
      </c>
      <c r="F1" s="17" t="s">
        <v>274</v>
      </c>
      <c r="G1" t="s">
        <v>275</v>
      </c>
      <c r="H1" s="17" t="s">
        <v>7</v>
      </c>
      <c r="I1" s="12" t="s">
        <v>276</v>
      </c>
      <c r="J1" s="40" t="s">
        <v>11</v>
      </c>
      <c r="K1" s="15" t="s">
        <v>20</v>
      </c>
      <c r="L1" s="15" t="s">
        <v>21</v>
      </c>
      <c r="M1" s="15" t="s">
        <v>22</v>
      </c>
      <c r="N1" s="15" t="s">
        <v>23</v>
      </c>
      <c r="O1" s="35" t="s">
        <v>136</v>
      </c>
      <c r="P1" s="39" t="s">
        <v>192</v>
      </c>
      <c r="Q1" s="16" t="s">
        <v>159</v>
      </c>
      <c r="R1" s="16" t="s">
        <v>160</v>
      </c>
      <c r="S1" s="16" t="s">
        <v>161</v>
      </c>
      <c r="T1" s="16" t="s">
        <v>162</v>
      </c>
      <c r="U1" s="42" t="s">
        <v>163</v>
      </c>
    </row>
    <row r="2" spans="1:21" customFormat="1" x14ac:dyDescent="0.25">
      <c r="A2" t="s">
        <v>94</v>
      </c>
      <c r="B2" t="s">
        <v>269</v>
      </c>
      <c r="C2" s="4" t="s">
        <v>8</v>
      </c>
      <c r="D2" s="4" t="s">
        <v>195</v>
      </c>
      <c r="E2" t="s">
        <v>9</v>
      </c>
      <c r="F2" s="63" t="s">
        <v>18</v>
      </c>
      <c r="G2" s="45">
        <v>43831</v>
      </c>
      <c r="H2" s="45">
        <v>43908</v>
      </c>
      <c r="I2" s="57">
        <f t="shared" ref="I2:I33" si="0">WEEKNUM(G2)</f>
        <v>1</v>
      </c>
      <c r="J2" s="41">
        <f t="shared" ref="J2:J33" si="1">WEEKNUM(H2)</f>
        <v>12</v>
      </c>
      <c r="K2" s="13"/>
      <c r="L2" s="13"/>
      <c r="M2" s="13"/>
      <c r="N2" s="13"/>
      <c r="O2" s="36"/>
      <c r="P2" s="37"/>
      <c r="Q2">
        <v>0</v>
      </c>
      <c r="R2">
        <v>0</v>
      </c>
      <c r="S2">
        <v>0</v>
      </c>
      <c r="T2">
        <v>0</v>
      </c>
      <c r="U2" s="27">
        <v>0</v>
      </c>
    </row>
    <row r="3" spans="1:21" customFormat="1" x14ac:dyDescent="0.25">
      <c r="A3" t="s">
        <v>105</v>
      </c>
      <c r="B3" s="4" t="s">
        <v>270</v>
      </c>
      <c r="C3" s="4" t="s">
        <v>24</v>
      </c>
      <c r="D3" s="4" t="s">
        <v>195</v>
      </c>
      <c r="E3" s="4" t="s">
        <v>25</v>
      </c>
      <c r="F3" s="63" t="s">
        <v>19</v>
      </c>
      <c r="G3" s="45">
        <v>43862</v>
      </c>
      <c r="H3" s="45">
        <v>43922</v>
      </c>
      <c r="I3" s="60">
        <f t="shared" si="0"/>
        <v>5</v>
      </c>
      <c r="J3" s="41">
        <f t="shared" si="1"/>
        <v>14</v>
      </c>
      <c r="K3" s="13"/>
      <c r="L3" s="13"/>
      <c r="M3" s="13"/>
      <c r="N3" s="13"/>
      <c r="O3" s="36"/>
      <c r="P3" s="37"/>
      <c r="Q3">
        <v>0</v>
      </c>
      <c r="R3">
        <v>0</v>
      </c>
      <c r="S3">
        <v>0</v>
      </c>
      <c r="T3">
        <v>0</v>
      </c>
      <c r="U3" s="27">
        <v>0</v>
      </c>
    </row>
    <row r="4" spans="1:21" customFormat="1" x14ac:dyDescent="0.25">
      <c r="A4" t="s">
        <v>106</v>
      </c>
      <c r="B4" s="4" t="s">
        <v>284</v>
      </c>
      <c r="C4" s="4" t="s">
        <v>28</v>
      </c>
      <c r="D4" s="4" t="s">
        <v>195</v>
      </c>
      <c r="E4" s="4" t="s">
        <v>27</v>
      </c>
      <c r="F4" s="63" t="s">
        <v>26</v>
      </c>
      <c r="G4" s="45">
        <v>43891</v>
      </c>
      <c r="H4" s="45">
        <v>43922</v>
      </c>
      <c r="I4" s="11">
        <f t="shared" si="0"/>
        <v>10</v>
      </c>
      <c r="J4" s="41">
        <f t="shared" si="1"/>
        <v>14</v>
      </c>
      <c r="K4" s="13"/>
      <c r="L4" s="13"/>
      <c r="M4" s="13"/>
      <c r="N4" s="13"/>
      <c r="O4" s="36"/>
      <c r="P4" s="37"/>
      <c r="Q4">
        <v>0</v>
      </c>
      <c r="R4">
        <v>0</v>
      </c>
      <c r="S4">
        <v>0</v>
      </c>
      <c r="T4">
        <v>0</v>
      </c>
      <c r="U4" s="27">
        <v>0</v>
      </c>
    </row>
    <row r="5" spans="1:21" customFormat="1" x14ac:dyDescent="0.25">
      <c r="A5" t="s">
        <v>107</v>
      </c>
      <c r="B5" s="4" t="s">
        <v>29</v>
      </c>
      <c r="C5" s="4" t="s">
        <v>30</v>
      </c>
      <c r="D5" s="4" t="s">
        <v>135</v>
      </c>
      <c r="E5" s="4" t="s">
        <v>31</v>
      </c>
      <c r="F5" s="63" t="s">
        <v>19</v>
      </c>
      <c r="G5" s="45">
        <v>43891</v>
      </c>
      <c r="H5" s="45">
        <v>43944</v>
      </c>
      <c r="I5" s="11">
        <f t="shared" si="0"/>
        <v>10</v>
      </c>
      <c r="J5" s="41">
        <f t="shared" si="1"/>
        <v>17</v>
      </c>
      <c r="K5" s="13"/>
      <c r="L5" s="13"/>
      <c r="M5" s="13"/>
      <c r="N5" s="13"/>
      <c r="O5" s="36"/>
      <c r="P5" s="37"/>
      <c r="Q5">
        <v>0</v>
      </c>
      <c r="R5">
        <v>0</v>
      </c>
      <c r="S5">
        <v>0</v>
      </c>
      <c r="T5">
        <v>0</v>
      </c>
      <c r="U5" s="27">
        <v>0</v>
      </c>
    </row>
    <row r="6" spans="1:21" customFormat="1" x14ac:dyDescent="0.25">
      <c r="A6" t="s">
        <v>108</v>
      </c>
      <c r="B6" s="4" t="s">
        <v>280</v>
      </c>
      <c r="C6" s="4" t="s">
        <v>33</v>
      </c>
      <c r="D6" s="4" t="s">
        <v>135</v>
      </c>
      <c r="E6" s="4" t="s">
        <v>32</v>
      </c>
      <c r="F6" s="63" t="s">
        <v>19</v>
      </c>
      <c r="G6" s="45">
        <v>43922</v>
      </c>
      <c r="H6" s="45">
        <v>43948</v>
      </c>
      <c r="I6" s="11">
        <f t="shared" si="0"/>
        <v>14</v>
      </c>
      <c r="J6" s="41">
        <f t="shared" si="1"/>
        <v>18</v>
      </c>
      <c r="K6" s="13"/>
      <c r="L6" s="13"/>
      <c r="M6" s="13"/>
      <c r="N6" s="13"/>
      <c r="O6" s="36"/>
      <c r="P6" s="37"/>
      <c r="Q6">
        <v>0</v>
      </c>
      <c r="R6">
        <v>0</v>
      </c>
      <c r="S6">
        <v>0</v>
      </c>
      <c r="T6">
        <v>0</v>
      </c>
      <c r="U6" s="27">
        <v>0</v>
      </c>
    </row>
    <row r="7" spans="1:21" customFormat="1" x14ac:dyDescent="0.25">
      <c r="A7" t="s">
        <v>109</v>
      </c>
      <c r="B7" s="4" t="s">
        <v>37</v>
      </c>
      <c r="C7" s="4" t="s">
        <v>36</v>
      </c>
      <c r="D7" s="4" t="s">
        <v>195</v>
      </c>
      <c r="E7" s="4" t="s">
        <v>35</v>
      </c>
      <c r="F7" s="63" t="s">
        <v>19</v>
      </c>
      <c r="G7" s="45">
        <v>43922</v>
      </c>
      <c r="H7" s="45">
        <v>43949</v>
      </c>
      <c r="I7" s="11">
        <f t="shared" si="0"/>
        <v>14</v>
      </c>
      <c r="J7" s="41">
        <f t="shared" si="1"/>
        <v>18</v>
      </c>
      <c r="K7" s="13"/>
      <c r="L7" s="13"/>
      <c r="M7" s="13"/>
      <c r="N7" s="13"/>
      <c r="O7" s="36"/>
      <c r="P7" s="37"/>
      <c r="Q7">
        <v>0</v>
      </c>
      <c r="R7">
        <v>0</v>
      </c>
      <c r="S7">
        <v>0</v>
      </c>
      <c r="T7">
        <v>0</v>
      </c>
      <c r="U7" s="27">
        <v>0</v>
      </c>
    </row>
    <row r="8" spans="1:21" customFormat="1" x14ac:dyDescent="0.25">
      <c r="A8" t="s">
        <v>110</v>
      </c>
      <c r="B8" s="4" t="s">
        <v>283</v>
      </c>
      <c r="C8" s="4" t="s">
        <v>38</v>
      </c>
      <c r="D8" s="4" t="s">
        <v>195</v>
      </c>
      <c r="E8" t="s">
        <v>39</v>
      </c>
      <c r="F8" s="17" t="s">
        <v>19</v>
      </c>
      <c r="G8" s="45">
        <v>43943</v>
      </c>
      <c r="H8" s="45">
        <v>43952</v>
      </c>
      <c r="I8" s="11">
        <f t="shared" si="0"/>
        <v>17</v>
      </c>
      <c r="J8" s="41">
        <f t="shared" si="1"/>
        <v>18</v>
      </c>
      <c r="K8" s="13"/>
      <c r="L8" s="13"/>
      <c r="M8" s="13"/>
      <c r="N8" s="13"/>
      <c r="O8" s="36"/>
      <c r="P8" s="37"/>
      <c r="Q8">
        <v>0</v>
      </c>
      <c r="R8">
        <v>0</v>
      </c>
      <c r="S8">
        <v>0</v>
      </c>
      <c r="T8">
        <v>0</v>
      </c>
      <c r="U8" s="27">
        <v>0</v>
      </c>
    </row>
    <row r="9" spans="1:21" customFormat="1" x14ac:dyDescent="0.25">
      <c r="A9" t="s">
        <v>98</v>
      </c>
      <c r="B9" s="4" t="s">
        <v>269</v>
      </c>
      <c r="C9" s="4" t="s">
        <v>40</v>
      </c>
      <c r="D9" s="4" t="s">
        <v>135</v>
      </c>
      <c r="E9" s="4" t="s">
        <v>27</v>
      </c>
      <c r="F9" s="17" t="s">
        <v>19</v>
      </c>
      <c r="G9" s="45">
        <v>43862</v>
      </c>
      <c r="H9" s="45">
        <v>43952</v>
      </c>
      <c r="I9" s="11">
        <f t="shared" si="0"/>
        <v>5</v>
      </c>
      <c r="J9" s="41">
        <f t="shared" si="1"/>
        <v>18</v>
      </c>
      <c r="K9" s="13"/>
      <c r="L9" s="13"/>
      <c r="M9" s="13"/>
      <c r="N9" s="13"/>
      <c r="O9" s="36"/>
      <c r="P9" s="37"/>
      <c r="Q9">
        <v>2</v>
      </c>
      <c r="R9">
        <v>2</v>
      </c>
      <c r="S9">
        <v>0</v>
      </c>
      <c r="T9">
        <v>0</v>
      </c>
      <c r="U9" s="27">
        <v>0.2</v>
      </c>
    </row>
    <row r="10" spans="1:21" customFormat="1" x14ac:dyDescent="0.25">
      <c r="A10" t="s">
        <v>104</v>
      </c>
      <c r="B10" s="4" t="s">
        <v>269</v>
      </c>
      <c r="C10" s="4" t="s">
        <v>41</v>
      </c>
      <c r="D10" s="4" t="s">
        <v>135</v>
      </c>
      <c r="E10" s="4" t="s">
        <v>27</v>
      </c>
      <c r="F10" s="17" t="s">
        <v>19</v>
      </c>
      <c r="G10" s="45">
        <v>43862</v>
      </c>
      <c r="H10" s="45">
        <v>43952</v>
      </c>
      <c r="I10" s="11">
        <f t="shared" si="0"/>
        <v>5</v>
      </c>
      <c r="J10" s="41">
        <f t="shared" si="1"/>
        <v>18</v>
      </c>
      <c r="K10" s="13"/>
      <c r="L10" s="13"/>
      <c r="M10" s="13"/>
      <c r="N10" s="13"/>
      <c r="O10" s="36"/>
      <c r="P10" s="37"/>
      <c r="Q10">
        <v>0</v>
      </c>
      <c r="R10">
        <v>1</v>
      </c>
      <c r="S10">
        <v>0</v>
      </c>
      <c r="T10">
        <v>0</v>
      </c>
      <c r="U10" s="27">
        <v>0.2</v>
      </c>
    </row>
    <row r="11" spans="1:21" customFormat="1" x14ac:dyDescent="0.25">
      <c r="A11" t="s">
        <v>103</v>
      </c>
      <c r="B11" s="4" t="s">
        <v>42</v>
      </c>
      <c r="C11" s="4" t="s">
        <v>168</v>
      </c>
      <c r="D11" s="4" t="s">
        <v>135</v>
      </c>
      <c r="E11" s="4" t="s">
        <v>32</v>
      </c>
      <c r="F11" s="17" t="s">
        <v>19</v>
      </c>
      <c r="G11" s="45">
        <v>43922</v>
      </c>
      <c r="H11" s="45">
        <v>43959</v>
      </c>
      <c r="I11" s="11">
        <f t="shared" si="0"/>
        <v>14</v>
      </c>
      <c r="J11" s="41">
        <f t="shared" si="1"/>
        <v>19</v>
      </c>
      <c r="K11" s="13"/>
      <c r="L11" s="13"/>
      <c r="M11" s="13"/>
      <c r="N11" s="13"/>
      <c r="O11" s="36"/>
      <c r="P11" s="37"/>
      <c r="Q11">
        <v>1</v>
      </c>
      <c r="R11">
        <v>2</v>
      </c>
      <c r="S11">
        <v>0</v>
      </c>
      <c r="T11">
        <v>1</v>
      </c>
      <c r="U11" s="27">
        <v>0.2</v>
      </c>
    </row>
    <row r="12" spans="1:21" customFormat="1" x14ac:dyDescent="0.25">
      <c r="A12" t="s">
        <v>112</v>
      </c>
      <c r="B12" s="4" t="s">
        <v>271</v>
      </c>
      <c r="C12" s="4" t="s">
        <v>46</v>
      </c>
      <c r="D12" s="4" t="s">
        <v>135</v>
      </c>
      <c r="E12" s="4" t="s">
        <v>32</v>
      </c>
      <c r="F12" s="17" t="s">
        <v>19</v>
      </c>
      <c r="G12" s="45">
        <v>43922</v>
      </c>
      <c r="H12" s="45">
        <v>43971</v>
      </c>
      <c r="I12" s="11">
        <f t="shared" si="0"/>
        <v>14</v>
      </c>
      <c r="J12" s="41">
        <f t="shared" si="1"/>
        <v>21</v>
      </c>
      <c r="K12" s="13"/>
      <c r="L12" s="13"/>
      <c r="M12" s="13"/>
      <c r="N12" s="13"/>
      <c r="O12" s="36"/>
      <c r="P12" s="37"/>
      <c r="Q12">
        <v>1</v>
      </c>
      <c r="R12">
        <v>2</v>
      </c>
      <c r="S12">
        <v>0</v>
      </c>
      <c r="T12">
        <v>0</v>
      </c>
      <c r="U12" s="27">
        <v>0.2</v>
      </c>
    </row>
    <row r="13" spans="1:21" customFormat="1" x14ac:dyDescent="0.25">
      <c r="A13" t="s">
        <v>101</v>
      </c>
      <c r="B13" s="4" t="s">
        <v>279</v>
      </c>
      <c r="C13" s="4" t="s">
        <v>47</v>
      </c>
      <c r="D13" s="4" t="s">
        <v>135</v>
      </c>
      <c r="E13" s="4" t="s">
        <v>32</v>
      </c>
      <c r="F13" s="17" t="s">
        <v>19</v>
      </c>
      <c r="G13" s="45">
        <v>43941</v>
      </c>
      <c r="H13" s="45">
        <v>43980</v>
      </c>
      <c r="I13" s="11">
        <f t="shared" si="0"/>
        <v>17</v>
      </c>
      <c r="J13" s="41">
        <f t="shared" si="1"/>
        <v>22</v>
      </c>
      <c r="K13" s="13"/>
      <c r="L13" s="13"/>
      <c r="M13" s="13"/>
      <c r="N13" s="13"/>
      <c r="O13" s="36"/>
      <c r="P13" s="37"/>
      <c r="Q13">
        <v>1</v>
      </c>
      <c r="R13">
        <v>3</v>
      </c>
      <c r="S13">
        <v>0</v>
      </c>
      <c r="T13">
        <v>1</v>
      </c>
      <c r="U13" s="27">
        <v>0.2</v>
      </c>
    </row>
    <row r="14" spans="1:21" customFormat="1" x14ac:dyDescent="0.25">
      <c r="A14" t="s">
        <v>114</v>
      </c>
      <c r="B14" s="4" t="s">
        <v>50</v>
      </c>
      <c r="C14" s="4" t="s">
        <v>148</v>
      </c>
      <c r="D14" s="4" t="s">
        <v>135</v>
      </c>
      <c r="E14" s="4" t="s">
        <v>51</v>
      </c>
      <c r="F14" s="17" t="s">
        <v>19</v>
      </c>
      <c r="G14" s="45">
        <v>43965</v>
      </c>
      <c r="H14" s="45">
        <v>44009</v>
      </c>
      <c r="I14" s="57">
        <f t="shared" si="0"/>
        <v>20</v>
      </c>
      <c r="J14" s="41">
        <f t="shared" si="1"/>
        <v>26</v>
      </c>
      <c r="K14" s="13">
        <v>336</v>
      </c>
      <c r="L14" s="13">
        <v>208</v>
      </c>
      <c r="M14" s="13"/>
      <c r="N14" s="13"/>
      <c r="O14" s="36"/>
      <c r="P14" s="37" t="s">
        <v>194</v>
      </c>
      <c r="Q14">
        <v>1</v>
      </c>
      <c r="R14">
        <v>1</v>
      </c>
      <c r="S14">
        <v>0</v>
      </c>
      <c r="T14">
        <v>0</v>
      </c>
      <c r="U14" s="27">
        <v>0.2</v>
      </c>
    </row>
    <row r="15" spans="1:21" customFormat="1" x14ac:dyDescent="0.25">
      <c r="A15" t="s">
        <v>97</v>
      </c>
      <c r="B15" s="4" t="s">
        <v>280</v>
      </c>
      <c r="C15" s="4" t="s">
        <v>57</v>
      </c>
      <c r="D15" s="4" t="s">
        <v>135</v>
      </c>
      <c r="E15" s="4" t="s">
        <v>32</v>
      </c>
      <c r="F15" s="63" t="s">
        <v>19</v>
      </c>
      <c r="G15" s="45">
        <v>43976</v>
      </c>
      <c r="H15" s="45">
        <v>44013</v>
      </c>
      <c r="I15" s="11">
        <f t="shared" si="0"/>
        <v>22</v>
      </c>
      <c r="J15" s="41">
        <f t="shared" si="1"/>
        <v>27</v>
      </c>
      <c r="K15" s="13">
        <v>480</v>
      </c>
      <c r="L15" s="13">
        <v>360</v>
      </c>
      <c r="M15" s="13"/>
      <c r="N15" s="13"/>
      <c r="O15" s="36"/>
      <c r="P15" s="37" t="s">
        <v>194</v>
      </c>
      <c r="Q15">
        <v>4</v>
      </c>
      <c r="R15">
        <v>4</v>
      </c>
      <c r="S15">
        <v>0</v>
      </c>
      <c r="T15">
        <v>0</v>
      </c>
      <c r="U15" s="27">
        <v>0.2</v>
      </c>
    </row>
    <row r="16" spans="1:21" customFormat="1" x14ac:dyDescent="0.25">
      <c r="A16" t="s">
        <v>138</v>
      </c>
      <c r="B16" s="4" t="s">
        <v>272</v>
      </c>
      <c r="C16" s="4" t="s">
        <v>61</v>
      </c>
      <c r="D16" s="4" t="s">
        <v>195</v>
      </c>
      <c r="E16" s="4" t="s">
        <v>142</v>
      </c>
      <c r="F16" s="17" t="s">
        <v>19</v>
      </c>
      <c r="G16" s="45">
        <v>43990</v>
      </c>
      <c r="H16" s="45">
        <v>44013</v>
      </c>
      <c r="I16" s="11">
        <f t="shared" si="0"/>
        <v>24</v>
      </c>
      <c r="J16" s="41">
        <f t="shared" si="1"/>
        <v>27</v>
      </c>
      <c r="K16" s="13"/>
      <c r="L16" s="13"/>
      <c r="M16" s="13"/>
      <c r="N16" s="13"/>
      <c r="O16" s="36"/>
      <c r="P16" s="37"/>
      <c r="Q16">
        <v>1</v>
      </c>
      <c r="R16">
        <v>2</v>
      </c>
      <c r="S16">
        <v>0</v>
      </c>
      <c r="T16">
        <v>0</v>
      </c>
      <c r="U16" s="27">
        <v>0.2</v>
      </c>
    </row>
    <row r="17" spans="1:21" customFormat="1" x14ac:dyDescent="0.25">
      <c r="A17" t="s">
        <v>100</v>
      </c>
      <c r="B17" s="4" t="s">
        <v>277</v>
      </c>
      <c r="C17" s="4" t="s">
        <v>52</v>
      </c>
      <c r="D17" s="4" t="s">
        <v>135</v>
      </c>
      <c r="E17" s="4" t="s">
        <v>32</v>
      </c>
      <c r="F17" s="17" t="s">
        <v>19</v>
      </c>
      <c r="G17" s="45">
        <v>43969</v>
      </c>
      <c r="H17" s="45">
        <v>44033</v>
      </c>
      <c r="I17" s="11">
        <f t="shared" si="0"/>
        <v>21</v>
      </c>
      <c r="J17" s="41">
        <f t="shared" si="1"/>
        <v>30</v>
      </c>
      <c r="K17" s="13">
        <v>21.5</v>
      </c>
      <c r="L17" s="13">
        <v>34</v>
      </c>
      <c r="M17" s="13"/>
      <c r="N17" s="13"/>
      <c r="O17" s="36"/>
      <c r="P17" s="37" t="s">
        <v>196</v>
      </c>
      <c r="Q17">
        <v>1</v>
      </c>
      <c r="R17">
        <v>2</v>
      </c>
      <c r="S17">
        <v>0</v>
      </c>
      <c r="T17">
        <v>0</v>
      </c>
      <c r="U17" s="27">
        <v>0.2</v>
      </c>
    </row>
    <row r="18" spans="1:21" customFormat="1" x14ac:dyDescent="0.25">
      <c r="A18" t="s">
        <v>187</v>
      </c>
      <c r="B18" t="s">
        <v>188</v>
      </c>
      <c r="C18" s="4" t="s">
        <v>188</v>
      </c>
      <c r="D18" s="4" t="s">
        <v>195</v>
      </c>
      <c r="E18" t="s">
        <v>188</v>
      </c>
      <c r="F18" s="17" t="s">
        <v>19</v>
      </c>
      <c r="G18" s="45">
        <v>43997</v>
      </c>
      <c r="H18" s="45">
        <v>44034</v>
      </c>
      <c r="I18" s="11">
        <f t="shared" si="0"/>
        <v>25</v>
      </c>
      <c r="J18" s="41">
        <f t="shared" si="1"/>
        <v>30</v>
      </c>
      <c r="K18" s="65"/>
      <c r="L18" s="65"/>
      <c r="M18" s="65"/>
      <c r="N18" s="65"/>
      <c r="O18" s="27"/>
      <c r="P18" s="37" t="s">
        <v>197</v>
      </c>
      <c r="U18" s="27"/>
    </row>
    <row r="19" spans="1:21" customFormat="1" x14ac:dyDescent="0.25">
      <c r="A19" t="s">
        <v>180</v>
      </c>
      <c r="B19" s="4" t="s">
        <v>29</v>
      </c>
      <c r="C19" s="4" t="s">
        <v>177</v>
      </c>
      <c r="D19" s="4" t="s">
        <v>135</v>
      </c>
      <c r="E19" s="4" t="s">
        <v>179</v>
      </c>
      <c r="F19" s="63" t="s">
        <v>19</v>
      </c>
      <c r="G19" s="45">
        <v>43998</v>
      </c>
      <c r="H19" s="45">
        <v>44035</v>
      </c>
      <c r="I19" s="11">
        <f t="shared" si="0"/>
        <v>25</v>
      </c>
      <c r="J19" s="41">
        <f t="shared" si="1"/>
        <v>30</v>
      </c>
      <c r="K19" s="13">
        <v>80</v>
      </c>
      <c r="L19" s="13">
        <v>80</v>
      </c>
      <c r="M19" s="13"/>
      <c r="N19" s="13"/>
      <c r="O19" s="36"/>
      <c r="P19" s="37" t="s">
        <v>194</v>
      </c>
      <c r="Q19">
        <v>1</v>
      </c>
      <c r="R19">
        <v>1</v>
      </c>
      <c r="S19">
        <v>0</v>
      </c>
      <c r="T19">
        <v>0</v>
      </c>
      <c r="U19" s="27">
        <v>0.2</v>
      </c>
    </row>
    <row r="20" spans="1:21" customFormat="1" x14ac:dyDescent="0.25">
      <c r="A20" t="s">
        <v>176</v>
      </c>
      <c r="B20" s="4" t="s">
        <v>280</v>
      </c>
      <c r="C20" s="4" t="s">
        <v>186</v>
      </c>
      <c r="D20" s="4" t="s">
        <v>135</v>
      </c>
      <c r="E20" s="4" t="s">
        <v>32</v>
      </c>
      <c r="F20" s="14" t="s">
        <v>19</v>
      </c>
      <c r="G20" s="45">
        <v>44014</v>
      </c>
      <c r="H20" s="45">
        <v>44039</v>
      </c>
      <c r="I20" s="11">
        <f t="shared" si="0"/>
        <v>27</v>
      </c>
      <c r="J20" s="41">
        <f t="shared" si="1"/>
        <v>31</v>
      </c>
      <c r="K20" s="13">
        <v>480</v>
      </c>
      <c r="L20" s="13">
        <v>360</v>
      </c>
      <c r="M20" s="13"/>
      <c r="N20" s="13"/>
      <c r="O20" s="36"/>
      <c r="P20" s="37" t="s">
        <v>196</v>
      </c>
      <c r="Q20">
        <v>4</v>
      </c>
      <c r="R20">
        <v>4</v>
      </c>
      <c r="S20">
        <v>0</v>
      </c>
      <c r="T20">
        <v>0</v>
      </c>
      <c r="U20" s="27">
        <v>0.2</v>
      </c>
    </row>
    <row r="21" spans="1:21" customFormat="1" x14ac:dyDescent="0.25">
      <c r="A21" t="s">
        <v>119</v>
      </c>
      <c r="B21" s="4" t="s">
        <v>269</v>
      </c>
      <c r="C21" s="4" t="s">
        <v>152</v>
      </c>
      <c r="D21" s="4" t="s">
        <v>135</v>
      </c>
      <c r="E21" s="14" t="s">
        <v>151</v>
      </c>
      <c r="F21" s="63" t="s">
        <v>19</v>
      </c>
      <c r="G21" s="45">
        <v>44032</v>
      </c>
      <c r="H21" s="45">
        <v>44053</v>
      </c>
      <c r="I21" s="11">
        <f t="shared" si="0"/>
        <v>30</v>
      </c>
      <c r="J21" s="41">
        <f t="shared" si="1"/>
        <v>33</v>
      </c>
      <c r="K21" s="13">
        <v>460</v>
      </c>
      <c r="L21" s="13">
        <v>172</v>
      </c>
      <c r="M21" s="13"/>
      <c r="N21" s="13"/>
      <c r="O21" s="36"/>
      <c r="P21" s="37" t="s">
        <v>194</v>
      </c>
      <c r="Q21">
        <v>2</v>
      </c>
      <c r="R21">
        <v>1</v>
      </c>
      <c r="S21">
        <v>0</v>
      </c>
      <c r="T21">
        <v>0</v>
      </c>
      <c r="U21" s="27">
        <v>0.2</v>
      </c>
    </row>
    <row r="22" spans="1:21" customFormat="1" x14ac:dyDescent="0.25">
      <c r="A22" t="s">
        <v>99</v>
      </c>
      <c r="B22" s="4" t="s">
        <v>273</v>
      </c>
      <c r="C22" s="4" t="s">
        <v>48</v>
      </c>
      <c r="D22" s="4" t="s">
        <v>195</v>
      </c>
      <c r="E22" s="4" t="s">
        <v>31</v>
      </c>
      <c r="F22" s="17" t="s">
        <v>19</v>
      </c>
      <c r="G22" s="45">
        <v>43966</v>
      </c>
      <c r="H22" s="45">
        <v>44055</v>
      </c>
      <c r="I22" s="11">
        <f t="shared" si="0"/>
        <v>20</v>
      </c>
      <c r="J22" s="41">
        <f t="shared" si="1"/>
        <v>33</v>
      </c>
      <c r="K22" s="13"/>
      <c r="L22" s="13"/>
      <c r="M22" s="13"/>
      <c r="N22" s="13"/>
      <c r="O22" s="36"/>
      <c r="P22" s="37"/>
      <c r="Q22">
        <v>1</v>
      </c>
      <c r="R22">
        <v>1</v>
      </c>
      <c r="S22">
        <v>0</v>
      </c>
      <c r="T22">
        <v>0</v>
      </c>
      <c r="U22" s="27">
        <v>0.2</v>
      </c>
    </row>
    <row r="23" spans="1:21" customFormat="1" x14ac:dyDescent="0.25">
      <c r="A23" t="s">
        <v>95</v>
      </c>
      <c r="B23" s="4" t="s">
        <v>58</v>
      </c>
      <c r="C23" s="4" t="s">
        <v>59</v>
      </c>
      <c r="D23" s="4" t="s">
        <v>195</v>
      </c>
      <c r="E23" s="4" t="s">
        <v>60</v>
      </c>
      <c r="F23" s="17" t="s">
        <v>18</v>
      </c>
      <c r="G23" s="45">
        <v>43922</v>
      </c>
      <c r="H23" s="45">
        <v>44060</v>
      </c>
      <c r="I23" s="11">
        <f t="shared" si="0"/>
        <v>14</v>
      </c>
      <c r="J23" s="41">
        <f t="shared" si="1"/>
        <v>34</v>
      </c>
      <c r="K23" s="13"/>
      <c r="L23" s="13"/>
      <c r="M23" s="13"/>
      <c r="N23" s="13"/>
      <c r="O23" s="36"/>
      <c r="P23" s="37"/>
      <c r="Q23">
        <v>1</v>
      </c>
      <c r="R23">
        <v>1</v>
      </c>
      <c r="S23">
        <v>0</v>
      </c>
      <c r="T23">
        <v>0</v>
      </c>
      <c r="U23" s="27">
        <v>0.2</v>
      </c>
    </row>
    <row r="24" spans="1:21" customFormat="1" x14ac:dyDescent="0.25">
      <c r="A24" t="s">
        <v>150</v>
      </c>
      <c r="B24" s="4" t="s">
        <v>50</v>
      </c>
      <c r="C24" s="4" t="s">
        <v>147</v>
      </c>
      <c r="D24" s="4" t="s">
        <v>195</v>
      </c>
      <c r="E24" s="4" t="s">
        <v>149</v>
      </c>
      <c r="F24" s="17" t="s">
        <v>19</v>
      </c>
      <c r="G24" s="45">
        <v>43965</v>
      </c>
      <c r="H24" s="45">
        <v>44060</v>
      </c>
      <c r="I24" s="11">
        <f t="shared" si="0"/>
        <v>20</v>
      </c>
      <c r="J24" s="41">
        <f t="shared" si="1"/>
        <v>34</v>
      </c>
      <c r="K24" s="13">
        <v>160</v>
      </c>
      <c r="L24" s="65"/>
      <c r="M24" s="65"/>
      <c r="N24" s="65"/>
      <c r="O24" s="27"/>
      <c r="P24" s="37" t="s">
        <v>194</v>
      </c>
      <c r="Q24">
        <v>1</v>
      </c>
      <c r="R24">
        <v>0</v>
      </c>
      <c r="S24">
        <v>0</v>
      </c>
      <c r="T24">
        <v>0</v>
      </c>
      <c r="U24" s="27">
        <v>0.2</v>
      </c>
    </row>
    <row r="25" spans="1:21" customFormat="1" x14ac:dyDescent="0.25">
      <c r="A25" t="s">
        <v>181</v>
      </c>
      <c r="B25" s="4" t="s">
        <v>29</v>
      </c>
      <c r="C25" s="4" t="s">
        <v>178</v>
      </c>
      <c r="D25" s="4"/>
      <c r="E25" s="4" t="s">
        <v>179</v>
      </c>
      <c r="F25" s="17" t="s">
        <v>19</v>
      </c>
      <c r="G25" s="45">
        <v>44023</v>
      </c>
      <c r="H25" s="45">
        <v>44061</v>
      </c>
      <c r="I25" s="11">
        <f t="shared" si="0"/>
        <v>28</v>
      </c>
      <c r="J25" s="41">
        <f t="shared" si="1"/>
        <v>34</v>
      </c>
      <c r="K25" s="13">
        <v>40</v>
      </c>
      <c r="L25" s="13">
        <v>40</v>
      </c>
      <c r="M25" s="13"/>
      <c r="N25" s="13"/>
      <c r="O25" s="36"/>
      <c r="P25" s="37" t="s">
        <v>194</v>
      </c>
      <c r="Q25">
        <v>1</v>
      </c>
      <c r="R25">
        <v>1</v>
      </c>
      <c r="S25">
        <v>0</v>
      </c>
      <c r="T25">
        <v>0</v>
      </c>
      <c r="U25" s="27">
        <v>0.2</v>
      </c>
    </row>
    <row r="26" spans="1:21" customFormat="1" x14ac:dyDescent="0.25">
      <c r="A26" t="s">
        <v>117</v>
      </c>
      <c r="B26" s="4" t="s">
        <v>279</v>
      </c>
      <c r="C26" s="4" t="s">
        <v>61</v>
      </c>
      <c r="D26" s="4" t="s">
        <v>135</v>
      </c>
      <c r="E26" s="4" t="s">
        <v>32</v>
      </c>
      <c r="F26" s="17" t="s">
        <v>19</v>
      </c>
      <c r="G26" s="45">
        <v>43997</v>
      </c>
      <c r="H26" s="45">
        <v>44071</v>
      </c>
      <c r="I26" s="47">
        <f t="shared" si="0"/>
        <v>25</v>
      </c>
      <c r="J26" s="41">
        <f t="shared" si="1"/>
        <v>35</v>
      </c>
      <c r="K26" s="13"/>
      <c r="L26" s="13"/>
      <c r="M26" s="13"/>
      <c r="N26" s="13"/>
      <c r="O26" s="36"/>
      <c r="P26" s="37" t="s">
        <v>197</v>
      </c>
      <c r="Q26">
        <v>4</v>
      </c>
      <c r="R26">
        <v>4</v>
      </c>
      <c r="S26">
        <v>0</v>
      </c>
      <c r="T26">
        <v>1</v>
      </c>
      <c r="U26" s="27">
        <v>0.2</v>
      </c>
    </row>
    <row r="27" spans="1:21" customFormat="1" x14ac:dyDescent="0.25">
      <c r="A27" t="s">
        <v>139</v>
      </c>
      <c r="B27" s="4" t="s">
        <v>272</v>
      </c>
      <c r="C27" s="4" t="s">
        <v>166</v>
      </c>
      <c r="D27" s="4"/>
      <c r="E27" s="4" t="s">
        <v>143</v>
      </c>
      <c r="F27" s="17" t="s">
        <v>15</v>
      </c>
      <c r="G27" s="45">
        <v>43990</v>
      </c>
      <c r="H27" s="45">
        <v>44071</v>
      </c>
      <c r="I27" s="11">
        <f t="shared" si="0"/>
        <v>24</v>
      </c>
      <c r="J27" s="41">
        <f t="shared" si="1"/>
        <v>35</v>
      </c>
      <c r="K27" s="13"/>
      <c r="L27" s="13"/>
      <c r="M27" s="13"/>
      <c r="N27" s="13"/>
      <c r="O27" s="36"/>
      <c r="P27" s="37"/>
      <c r="Q27">
        <v>2</v>
      </c>
      <c r="R27">
        <v>0</v>
      </c>
      <c r="S27">
        <v>0</v>
      </c>
      <c r="T27">
        <v>0</v>
      </c>
      <c r="U27" s="27">
        <v>0.2</v>
      </c>
    </row>
    <row r="28" spans="1:21" customFormat="1" x14ac:dyDescent="0.25">
      <c r="A28" t="s">
        <v>140</v>
      </c>
      <c r="B28" s="4" t="s">
        <v>272</v>
      </c>
      <c r="C28" s="4" t="s">
        <v>167</v>
      </c>
      <c r="D28" s="4"/>
      <c r="E28" s="4" t="s">
        <v>144</v>
      </c>
      <c r="F28" s="17" t="s">
        <v>15</v>
      </c>
      <c r="G28" s="45">
        <v>43990</v>
      </c>
      <c r="H28" s="45">
        <v>44071</v>
      </c>
      <c r="I28" s="11">
        <f t="shared" si="0"/>
        <v>24</v>
      </c>
      <c r="J28" s="41">
        <f t="shared" si="1"/>
        <v>35</v>
      </c>
      <c r="K28" s="13"/>
      <c r="L28" s="13"/>
      <c r="M28" s="13"/>
      <c r="N28" s="13"/>
      <c r="O28" s="36"/>
      <c r="P28" s="37"/>
      <c r="Q28">
        <v>1</v>
      </c>
      <c r="R28">
        <v>1</v>
      </c>
      <c r="S28">
        <v>0</v>
      </c>
      <c r="T28">
        <v>0</v>
      </c>
      <c r="U28" s="27">
        <v>0.2</v>
      </c>
    </row>
    <row r="29" spans="1:21" customFormat="1" x14ac:dyDescent="0.25">
      <c r="A29" t="s">
        <v>118</v>
      </c>
      <c r="B29" s="4" t="s">
        <v>53</v>
      </c>
      <c r="C29" s="4" t="s">
        <v>62</v>
      </c>
      <c r="D29" s="4"/>
      <c r="E29" s="4" t="s">
        <v>32</v>
      </c>
      <c r="F29" s="17" t="s">
        <v>15</v>
      </c>
      <c r="G29" s="45">
        <v>44013</v>
      </c>
      <c r="H29" s="45">
        <v>44074</v>
      </c>
      <c r="I29" s="11">
        <f t="shared" si="0"/>
        <v>27</v>
      </c>
      <c r="J29" s="41">
        <f t="shared" si="1"/>
        <v>36</v>
      </c>
      <c r="K29" s="13"/>
      <c r="L29" s="13"/>
      <c r="M29" s="13"/>
      <c r="N29" s="13"/>
      <c r="O29" s="36"/>
      <c r="P29" s="37"/>
      <c r="Q29">
        <v>0</v>
      </c>
      <c r="R29">
        <v>0</v>
      </c>
      <c r="S29">
        <v>0</v>
      </c>
      <c r="T29">
        <v>0</v>
      </c>
      <c r="U29" s="27">
        <v>0.2</v>
      </c>
    </row>
    <row r="30" spans="1:21" customFormat="1" x14ac:dyDescent="0.25">
      <c r="A30" t="s">
        <v>156</v>
      </c>
      <c r="B30" s="4" t="s">
        <v>269</v>
      </c>
      <c r="C30" s="4" t="s">
        <v>153</v>
      </c>
      <c r="D30" s="4" t="s">
        <v>135</v>
      </c>
      <c r="E30" s="14" t="s">
        <v>151</v>
      </c>
      <c r="F30" s="17" t="s">
        <v>19</v>
      </c>
      <c r="G30" s="45">
        <v>44030</v>
      </c>
      <c r="H30" s="45">
        <v>44074</v>
      </c>
      <c r="I30" s="11">
        <f t="shared" si="0"/>
        <v>29</v>
      </c>
      <c r="J30" s="41">
        <f t="shared" si="1"/>
        <v>36</v>
      </c>
      <c r="K30" s="13">
        <v>460</v>
      </c>
      <c r="L30" s="13">
        <v>172</v>
      </c>
      <c r="M30" s="13"/>
      <c r="N30" s="13"/>
      <c r="O30" s="36"/>
      <c r="P30" s="37" t="s">
        <v>194</v>
      </c>
      <c r="Q30">
        <v>2</v>
      </c>
      <c r="R30">
        <v>1</v>
      </c>
      <c r="S30">
        <v>0</v>
      </c>
      <c r="T30">
        <v>0</v>
      </c>
      <c r="U30" s="27">
        <v>0.2</v>
      </c>
    </row>
    <row r="31" spans="1:21" customFormat="1" x14ac:dyDescent="0.25">
      <c r="A31" t="s">
        <v>115</v>
      </c>
      <c r="B31" s="4" t="s">
        <v>53</v>
      </c>
      <c r="C31" s="4" t="s">
        <v>54</v>
      </c>
      <c r="D31" s="4"/>
      <c r="E31" s="4" t="s">
        <v>32</v>
      </c>
      <c r="F31" s="17" t="s">
        <v>15</v>
      </c>
      <c r="G31" s="45">
        <v>44044</v>
      </c>
      <c r="H31" s="45">
        <v>44075</v>
      </c>
      <c r="I31" s="11">
        <f t="shared" si="0"/>
        <v>31</v>
      </c>
      <c r="J31" s="41">
        <f t="shared" si="1"/>
        <v>36</v>
      </c>
      <c r="K31" s="13"/>
      <c r="L31" s="13"/>
      <c r="M31" s="13"/>
      <c r="N31" s="13"/>
      <c r="O31" s="36"/>
      <c r="P31" s="37"/>
      <c r="Q31">
        <v>0</v>
      </c>
      <c r="R31">
        <v>0</v>
      </c>
      <c r="S31">
        <v>0</v>
      </c>
      <c r="T31">
        <v>0</v>
      </c>
      <c r="U31" s="27">
        <v>0</v>
      </c>
    </row>
    <row r="32" spans="1:21" customFormat="1" x14ac:dyDescent="0.25">
      <c r="A32" t="s">
        <v>204</v>
      </c>
      <c r="B32" s="4" t="s">
        <v>269</v>
      </c>
      <c r="C32" s="4" t="s">
        <v>203</v>
      </c>
      <c r="D32" s="4"/>
      <c r="E32" s="4" t="s">
        <v>39</v>
      </c>
      <c r="F32" s="64" t="s">
        <v>19</v>
      </c>
      <c r="G32" s="46">
        <v>44053</v>
      </c>
      <c r="H32" s="46">
        <v>44076</v>
      </c>
      <c r="I32" s="43">
        <f t="shared" si="0"/>
        <v>33</v>
      </c>
      <c r="J32" s="41">
        <f t="shared" si="1"/>
        <v>36</v>
      </c>
      <c r="K32" s="43"/>
      <c r="L32" s="43"/>
      <c r="M32" s="43"/>
      <c r="N32" s="43"/>
      <c r="O32" s="27"/>
      <c r="P32" s="38"/>
      <c r="Q32" s="18"/>
      <c r="R32" s="18"/>
      <c r="S32" s="18"/>
      <c r="T32" s="18"/>
      <c r="U32" s="27"/>
    </row>
    <row r="33" spans="1:21" customFormat="1" x14ac:dyDescent="0.25">
      <c r="A33" t="s">
        <v>224</v>
      </c>
      <c r="B33" s="4" t="s">
        <v>37</v>
      </c>
      <c r="C33" s="4" t="s">
        <v>226</v>
      </c>
      <c r="D33" s="4"/>
      <c r="E33" s="4" t="s">
        <v>39</v>
      </c>
      <c r="F33" s="19" t="s">
        <v>19</v>
      </c>
      <c r="G33" s="45">
        <v>44067</v>
      </c>
      <c r="H33" s="45">
        <v>44076</v>
      </c>
      <c r="I33" s="57">
        <f t="shared" si="0"/>
        <v>35</v>
      </c>
      <c r="J33" s="41">
        <f t="shared" si="1"/>
        <v>36</v>
      </c>
      <c r="K33" s="43"/>
      <c r="L33" s="43"/>
      <c r="M33" s="43"/>
      <c r="N33" s="43"/>
      <c r="O33" s="27"/>
      <c r="P33" s="38"/>
      <c r="Q33" s="18"/>
      <c r="R33" s="18"/>
      <c r="S33" s="18"/>
      <c r="T33" s="18"/>
      <c r="U33" s="27"/>
    </row>
    <row r="34" spans="1:21" customFormat="1" x14ac:dyDescent="0.25">
      <c r="A34" t="s">
        <v>198</v>
      </c>
      <c r="B34" s="4" t="s">
        <v>42</v>
      </c>
      <c r="C34" s="4" t="s">
        <v>33</v>
      </c>
      <c r="D34" s="4" t="s">
        <v>135</v>
      </c>
      <c r="E34" s="4" t="s">
        <v>31</v>
      </c>
      <c r="F34" s="17" t="s">
        <v>19</v>
      </c>
      <c r="G34" s="45">
        <v>44023</v>
      </c>
      <c r="H34" s="45">
        <v>44077</v>
      </c>
      <c r="I34" s="56">
        <f t="shared" ref="I34:I65" si="2">WEEKNUM(G34)</f>
        <v>28</v>
      </c>
      <c r="J34" s="41">
        <f t="shared" ref="J34:J65" si="3">WEEKNUM(H34)</f>
        <v>36</v>
      </c>
      <c r="K34" s="13">
        <v>30</v>
      </c>
      <c r="L34" s="13">
        <v>41</v>
      </c>
      <c r="M34" s="13"/>
      <c r="N34" s="13"/>
      <c r="O34" s="36"/>
      <c r="P34" s="37" t="s">
        <v>196</v>
      </c>
      <c r="Q34">
        <v>1</v>
      </c>
      <c r="R34">
        <v>1</v>
      </c>
      <c r="S34">
        <v>0</v>
      </c>
      <c r="T34">
        <v>0</v>
      </c>
      <c r="U34" s="27">
        <v>0</v>
      </c>
    </row>
    <row r="35" spans="1:21" customFormat="1" x14ac:dyDescent="0.25">
      <c r="A35" t="s">
        <v>205</v>
      </c>
      <c r="B35" s="4" t="s">
        <v>272</v>
      </c>
      <c r="C35" s="4" t="s">
        <v>206</v>
      </c>
      <c r="D35" s="4"/>
      <c r="E35" t="s">
        <v>207</v>
      </c>
      <c r="F35" s="19" t="s">
        <v>19</v>
      </c>
      <c r="G35" s="46">
        <v>44060</v>
      </c>
      <c r="H35" s="46">
        <v>44078</v>
      </c>
      <c r="I35" s="43">
        <f t="shared" si="2"/>
        <v>34</v>
      </c>
      <c r="J35" s="41">
        <f t="shared" si="3"/>
        <v>36</v>
      </c>
      <c r="K35" s="43"/>
      <c r="L35" s="43"/>
      <c r="M35" s="43"/>
      <c r="N35" s="43"/>
      <c r="O35" s="27"/>
      <c r="P35" s="38"/>
      <c r="Q35" s="18"/>
      <c r="R35" s="18"/>
      <c r="S35" s="18"/>
      <c r="T35" s="18"/>
      <c r="U35" s="27"/>
    </row>
    <row r="36" spans="1:21" customFormat="1" x14ac:dyDescent="0.25">
      <c r="A36" t="s">
        <v>164</v>
      </c>
      <c r="B36" s="4" t="s">
        <v>165</v>
      </c>
      <c r="C36" s="4" t="s">
        <v>234</v>
      </c>
      <c r="D36" s="4"/>
      <c r="E36" s="4" t="s">
        <v>165</v>
      </c>
      <c r="F36" s="17" t="s">
        <v>18</v>
      </c>
      <c r="G36" s="45">
        <v>44053</v>
      </c>
      <c r="H36" s="45">
        <v>44081</v>
      </c>
      <c r="I36" s="57">
        <f t="shared" si="2"/>
        <v>33</v>
      </c>
      <c r="J36" s="41">
        <f t="shared" si="3"/>
        <v>37</v>
      </c>
      <c r="K36" s="65"/>
      <c r="L36" s="65"/>
      <c r="M36" s="65"/>
      <c r="N36" s="65"/>
      <c r="O36" s="27"/>
      <c r="P36" s="38"/>
      <c r="Q36">
        <v>0</v>
      </c>
      <c r="R36">
        <v>1</v>
      </c>
      <c r="S36">
        <v>0</v>
      </c>
      <c r="T36">
        <v>0</v>
      </c>
      <c r="U36" s="27">
        <v>0</v>
      </c>
    </row>
    <row r="37" spans="1:21" customFormat="1" x14ac:dyDescent="0.25">
      <c r="A37" t="s">
        <v>131</v>
      </c>
      <c r="B37" s="4" t="s">
        <v>271</v>
      </c>
      <c r="C37" s="4" t="s">
        <v>231</v>
      </c>
      <c r="D37" s="4"/>
      <c r="E37" s="4" t="s">
        <v>216</v>
      </c>
      <c r="F37" s="17" t="s">
        <v>19</v>
      </c>
      <c r="G37" s="45">
        <v>44074</v>
      </c>
      <c r="H37" s="45">
        <v>44085</v>
      </c>
      <c r="I37" s="56">
        <f t="shared" si="2"/>
        <v>36</v>
      </c>
      <c r="J37" s="41">
        <f t="shared" si="3"/>
        <v>37</v>
      </c>
      <c r="K37" s="13"/>
      <c r="L37" s="13"/>
      <c r="M37" s="13"/>
      <c r="N37" s="13"/>
      <c r="O37" s="36"/>
      <c r="P37" s="37"/>
      <c r="Q37">
        <v>2</v>
      </c>
      <c r="R37">
        <v>2</v>
      </c>
      <c r="S37">
        <v>0</v>
      </c>
      <c r="T37">
        <v>0</v>
      </c>
      <c r="U37" s="27">
        <v>0.2</v>
      </c>
    </row>
    <row r="38" spans="1:21" customFormat="1" x14ac:dyDescent="0.25">
      <c r="A38" t="s">
        <v>202</v>
      </c>
      <c r="B38" s="4" t="s">
        <v>272</v>
      </c>
      <c r="C38" s="4" t="s">
        <v>67</v>
      </c>
      <c r="D38" s="4"/>
      <c r="E38" s="4" t="s">
        <v>201</v>
      </c>
      <c r="F38" s="17" t="s">
        <v>19</v>
      </c>
      <c r="G38" s="45">
        <v>44044</v>
      </c>
      <c r="H38" s="45">
        <v>44085</v>
      </c>
      <c r="I38" s="47">
        <f t="shared" si="2"/>
        <v>31</v>
      </c>
      <c r="J38" s="41">
        <f t="shared" si="3"/>
        <v>37</v>
      </c>
      <c r="K38" s="13"/>
      <c r="L38" s="13"/>
      <c r="M38" s="13"/>
      <c r="N38" s="13"/>
      <c r="O38" s="36"/>
      <c r="P38" s="37"/>
      <c r="U38" s="27"/>
    </row>
    <row r="39" spans="1:21" customFormat="1" x14ac:dyDescent="0.25">
      <c r="A39" t="s">
        <v>211</v>
      </c>
      <c r="B39" s="4" t="s">
        <v>269</v>
      </c>
      <c r="C39" s="4" t="s">
        <v>212</v>
      </c>
      <c r="D39" s="4"/>
      <c r="E39" s="4" t="s">
        <v>213</v>
      </c>
      <c r="F39" s="64" t="s">
        <v>18</v>
      </c>
      <c r="G39" s="46">
        <v>44074</v>
      </c>
      <c r="H39" s="46">
        <v>44085</v>
      </c>
      <c r="I39" s="43">
        <f t="shared" si="2"/>
        <v>36</v>
      </c>
      <c r="J39" s="41">
        <f t="shared" si="3"/>
        <v>37</v>
      </c>
      <c r="K39" s="43"/>
      <c r="L39" s="43"/>
      <c r="M39" s="43"/>
      <c r="N39" s="43"/>
      <c r="O39" s="27"/>
      <c r="P39" s="38"/>
      <c r="Q39" s="18"/>
      <c r="R39" s="18"/>
      <c r="S39" s="18"/>
      <c r="T39" s="18"/>
      <c r="U39" s="27"/>
    </row>
    <row r="40" spans="1:21" customFormat="1" x14ac:dyDescent="0.25">
      <c r="A40" t="s">
        <v>116</v>
      </c>
      <c r="B40" s="4" t="s">
        <v>29</v>
      </c>
      <c r="C40" s="4" t="s">
        <v>55</v>
      </c>
      <c r="D40" s="4" t="s">
        <v>135</v>
      </c>
      <c r="E40" s="4" t="s">
        <v>56</v>
      </c>
      <c r="F40" s="17" t="s">
        <v>18</v>
      </c>
      <c r="G40" s="45">
        <v>44068</v>
      </c>
      <c r="H40" s="45">
        <v>44088</v>
      </c>
      <c r="I40" s="57">
        <f t="shared" si="2"/>
        <v>35</v>
      </c>
      <c r="J40" s="41">
        <f t="shared" si="3"/>
        <v>38</v>
      </c>
      <c r="K40" s="13">
        <v>576</v>
      </c>
      <c r="L40" s="13">
        <v>280</v>
      </c>
      <c r="M40" s="13"/>
      <c r="N40" s="13"/>
      <c r="O40" s="36"/>
      <c r="P40" s="37" t="s">
        <v>194</v>
      </c>
      <c r="Q40">
        <v>2</v>
      </c>
      <c r="R40">
        <v>1</v>
      </c>
      <c r="S40">
        <v>0</v>
      </c>
      <c r="T40">
        <v>0</v>
      </c>
      <c r="U40" s="27">
        <v>0.2</v>
      </c>
    </row>
    <row r="41" spans="1:21" customFormat="1" x14ac:dyDescent="0.25">
      <c r="A41" t="s">
        <v>200</v>
      </c>
      <c r="B41" s="4" t="s">
        <v>281</v>
      </c>
      <c r="C41" s="4" t="s">
        <v>199</v>
      </c>
      <c r="D41" s="4"/>
      <c r="E41" s="4" t="s">
        <v>32</v>
      </c>
      <c r="F41" s="17" t="s">
        <v>19</v>
      </c>
      <c r="G41" s="45">
        <v>44068</v>
      </c>
      <c r="H41" s="45">
        <v>44090</v>
      </c>
      <c r="I41" s="56">
        <f t="shared" si="2"/>
        <v>35</v>
      </c>
      <c r="J41" s="41">
        <f t="shared" si="3"/>
        <v>38</v>
      </c>
      <c r="K41" s="13"/>
      <c r="L41" s="13"/>
      <c r="M41" s="13"/>
      <c r="N41" s="13"/>
      <c r="O41" s="36"/>
      <c r="P41" s="37"/>
      <c r="U41" s="27"/>
    </row>
    <row r="42" spans="1:21" customFormat="1" x14ac:dyDescent="0.25">
      <c r="A42" t="s">
        <v>111</v>
      </c>
      <c r="B42" s="4" t="s">
        <v>44</v>
      </c>
      <c r="C42" s="4" t="s">
        <v>45</v>
      </c>
      <c r="D42" s="4" t="s">
        <v>195</v>
      </c>
      <c r="E42" s="4" t="s">
        <v>39</v>
      </c>
      <c r="F42" s="17" t="s">
        <v>18</v>
      </c>
      <c r="G42" s="45">
        <v>44088</v>
      </c>
      <c r="H42" s="45">
        <v>44092</v>
      </c>
      <c r="I42" s="47">
        <f t="shared" si="2"/>
        <v>38</v>
      </c>
      <c r="J42" s="41">
        <f t="shared" si="3"/>
        <v>38</v>
      </c>
      <c r="K42" s="13"/>
      <c r="L42" s="13"/>
      <c r="M42" s="13"/>
      <c r="N42" s="13"/>
      <c r="O42" s="36"/>
      <c r="P42" s="37"/>
      <c r="Q42">
        <v>2</v>
      </c>
      <c r="R42">
        <v>1</v>
      </c>
      <c r="S42">
        <v>0</v>
      </c>
      <c r="T42">
        <v>0</v>
      </c>
      <c r="U42" s="27">
        <v>0</v>
      </c>
    </row>
    <row r="43" spans="1:21" customFormat="1" x14ac:dyDescent="0.25">
      <c r="A43" t="s">
        <v>120</v>
      </c>
      <c r="B43" s="4" t="s">
        <v>277</v>
      </c>
      <c r="C43" s="4" t="s">
        <v>66</v>
      </c>
      <c r="D43" s="4"/>
      <c r="E43" s="4" t="s">
        <v>32</v>
      </c>
      <c r="F43" s="17" t="s">
        <v>17</v>
      </c>
      <c r="G43" s="45">
        <v>44053</v>
      </c>
      <c r="H43" s="45">
        <v>44103</v>
      </c>
      <c r="I43" s="11">
        <f t="shared" si="2"/>
        <v>33</v>
      </c>
      <c r="J43" s="41">
        <f t="shared" si="3"/>
        <v>40</v>
      </c>
      <c r="K43" s="13"/>
      <c r="L43" s="13"/>
      <c r="M43" s="13"/>
      <c r="N43" s="13"/>
      <c r="O43" s="36"/>
      <c r="P43" s="37"/>
      <c r="Q43">
        <v>1</v>
      </c>
      <c r="R43">
        <v>2</v>
      </c>
      <c r="S43">
        <v>0</v>
      </c>
      <c r="T43">
        <v>0</v>
      </c>
      <c r="U43" s="27">
        <v>0.2</v>
      </c>
    </row>
    <row r="44" spans="1:21" customFormat="1" x14ac:dyDescent="0.25">
      <c r="A44" t="s">
        <v>141</v>
      </c>
      <c r="B44" s="4" t="s">
        <v>272</v>
      </c>
      <c r="C44" s="4" t="s">
        <v>74</v>
      </c>
      <c r="D44" s="4"/>
      <c r="E44" s="4" t="s">
        <v>278</v>
      </c>
      <c r="F44" s="17" t="s">
        <v>15</v>
      </c>
      <c r="G44" s="45">
        <v>44088</v>
      </c>
      <c r="H44" s="45">
        <v>44105</v>
      </c>
      <c r="I44" s="11">
        <f t="shared" si="2"/>
        <v>38</v>
      </c>
      <c r="J44" s="41">
        <f t="shared" si="3"/>
        <v>40</v>
      </c>
      <c r="K44" s="13"/>
      <c r="L44" s="13"/>
      <c r="M44" s="13"/>
      <c r="N44" s="13"/>
      <c r="O44" s="36"/>
      <c r="P44" s="37"/>
      <c r="Q44">
        <v>1</v>
      </c>
      <c r="R44">
        <v>1</v>
      </c>
      <c r="S44">
        <v>0</v>
      </c>
      <c r="T44">
        <v>0</v>
      </c>
      <c r="U44" s="27">
        <v>0.2</v>
      </c>
    </row>
    <row r="45" spans="1:21" customFormat="1" x14ac:dyDescent="0.25">
      <c r="A45" t="s">
        <v>113</v>
      </c>
      <c r="B45" s="4" t="s">
        <v>42</v>
      </c>
      <c r="C45" s="4" t="s">
        <v>214</v>
      </c>
      <c r="D45" s="4" t="s">
        <v>135</v>
      </c>
      <c r="E45" s="4" t="s">
        <v>32</v>
      </c>
      <c r="F45" s="17" t="s">
        <v>16</v>
      </c>
      <c r="G45" s="45">
        <v>44088</v>
      </c>
      <c r="H45" s="45">
        <v>44106</v>
      </c>
      <c r="I45" s="11">
        <f t="shared" si="2"/>
        <v>38</v>
      </c>
      <c r="J45" s="41">
        <f t="shared" si="3"/>
        <v>40</v>
      </c>
      <c r="K45" s="13">
        <v>150</v>
      </c>
      <c r="L45" s="13">
        <v>250</v>
      </c>
      <c r="M45" s="13"/>
      <c r="N45" s="13">
        <v>40</v>
      </c>
      <c r="O45" s="36"/>
      <c r="P45" s="37" t="s">
        <v>194</v>
      </c>
      <c r="Q45" s="13">
        <v>1</v>
      </c>
      <c r="R45" s="13">
        <v>2</v>
      </c>
      <c r="S45" s="13">
        <v>0</v>
      </c>
      <c r="T45" s="13">
        <v>1</v>
      </c>
      <c r="U45" s="27">
        <v>0.2</v>
      </c>
    </row>
    <row r="46" spans="1:21" customFormat="1" x14ac:dyDescent="0.25">
      <c r="A46" t="s">
        <v>132</v>
      </c>
      <c r="B46" s="4" t="s">
        <v>271</v>
      </c>
      <c r="C46" s="4" t="s">
        <v>232</v>
      </c>
      <c r="D46" s="4"/>
      <c r="E46" s="4" t="s">
        <v>217</v>
      </c>
      <c r="F46" s="17" t="s">
        <v>17</v>
      </c>
      <c r="G46" s="45">
        <v>44088</v>
      </c>
      <c r="H46" s="45">
        <v>44111</v>
      </c>
      <c r="I46" s="11">
        <f t="shared" si="2"/>
        <v>38</v>
      </c>
      <c r="J46" s="41">
        <f t="shared" si="3"/>
        <v>41</v>
      </c>
      <c r="K46" s="13"/>
      <c r="L46" s="13">
        <v>70</v>
      </c>
      <c r="M46" s="13"/>
      <c r="N46" s="13"/>
      <c r="O46" s="36"/>
      <c r="P46" s="37" t="s">
        <v>194</v>
      </c>
      <c r="Q46">
        <v>2</v>
      </c>
      <c r="R46">
        <v>0</v>
      </c>
      <c r="S46">
        <v>0</v>
      </c>
      <c r="T46">
        <v>0</v>
      </c>
      <c r="U46" s="27">
        <v>0.2</v>
      </c>
    </row>
    <row r="47" spans="1:21" customFormat="1" x14ac:dyDescent="0.25">
      <c r="A47" t="s">
        <v>123</v>
      </c>
      <c r="B47" s="4" t="s">
        <v>283</v>
      </c>
      <c r="C47" s="4" t="s">
        <v>24</v>
      </c>
      <c r="D47" s="4"/>
      <c r="E47" t="s">
        <v>35</v>
      </c>
      <c r="F47" s="17" t="s">
        <v>16</v>
      </c>
      <c r="G47" s="45">
        <v>44088</v>
      </c>
      <c r="H47" s="45">
        <v>44112</v>
      </c>
      <c r="I47" s="11">
        <f t="shared" si="2"/>
        <v>38</v>
      </c>
      <c r="J47" s="41">
        <f t="shared" si="3"/>
        <v>41</v>
      </c>
      <c r="K47" s="13">
        <v>200</v>
      </c>
      <c r="L47" s="13">
        <v>220</v>
      </c>
      <c r="M47" s="13"/>
      <c r="N47" s="13"/>
      <c r="O47" s="36"/>
      <c r="P47" s="37"/>
      <c r="Q47">
        <v>2</v>
      </c>
      <c r="R47">
        <v>2</v>
      </c>
      <c r="S47">
        <v>0</v>
      </c>
      <c r="T47">
        <v>0</v>
      </c>
      <c r="U47" s="27">
        <v>0.2</v>
      </c>
    </row>
    <row r="48" spans="1:21" customFormat="1" x14ac:dyDescent="0.25">
      <c r="A48" t="s">
        <v>157</v>
      </c>
      <c r="B48" s="4" t="s">
        <v>269</v>
      </c>
      <c r="C48" s="4" t="s">
        <v>182</v>
      </c>
      <c r="D48" s="4"/>
      <c r="E48" s="14" t="s">
        <v>151</v>
      </c>
      <c r="F48" s="14" t="s">
        <v>18</v>
      </c>
      <c r="G48" s="45">
        <v>44075</v>
      </c>
      <c r="H48" s="45">
        <v>44112</v>
      </c>
      <c r="I48" s="11">
        <f t="shared" si="2"/>
        <v>36</v>
      </c>
      <c r="J48" s="41">
        <f t="shared" si="3"/>
        <v>41</v>
      </c>
      <c r="K48" s="13"/>
      <c r="L48" s="13"/>
      <c r="M48" s="13"/>
      <c r="N48" s="13"/>
      <c r="O48" s="36"/>
      <c r="P48" s="37"/>
      <c r="Q48">
        <v>1</v>
      </c>
      <c r="R48">
        <v>1</v>
      </c>
      <c r="S48">
        <v>0</v>
      </c>
      <c r="T48">
        <v>0</v>
      </c>
      <c r="U48" s="27">
        <v>0.2</v>
      </c>
    </row>
    <row r="49" spans="1:21" customFormat="1" x14ac:dyDescent="0.25">
      <c r="A49" t="s">
        <v>262</v>
      </c>
      <c r="B49" s="4" t="s">
        <v>255</v>
      </c>
      <c r="C49" s="4" t="s">
        <v>199</v>
      </c>
      <c r="D49" s="4"/>
      <c r="E49" s="4" t="s">
        <v>32</v>
      </c>
      <c r="F49" s="17" t="s">
        <v>16</v>
      </c>
      <c r="G49" s="55">
        <v>44081</v>
      </c>
      <c r="H49" s="46">
        <v>44112</v>
      </c>
      <c r="I49" s="60">
        <f t="shared" si="2"/>
        <v>37</v>
      </c>
      <c r="J49" s="41">
        <f t="shared" si="3"/>
        <v>41</v>
      </c>
      <c r="K49" s="43"/>
      <c r="L49" s="43"/>
      <c r="M49" s="43"/>
      <c r="N49" s="43"/>
      <c r="O49" s="27"/>
      <c r="P49" s="38"/>
      <c r="Q49" s="18"/>
      <c r="R49" s="18"/>
      <c r="S49" s="18"/>
      <c r="T49" s="18"/>
      <c r="U49" s="27"/>
    </row>
    <row r="50" spans="1:21" customFormat="1" x14ac:dyDescent="0.25">
      <c r="A50" t="s">
        <v>145</v>
      </c>
      <c r="B50" s="4" t="s">
        <v>146</v>
      </c>
      <c r="C50" s="4" t="s">
        <v>228</v>
      </c>
      <c r="D50" s="4" t="s">
        <v>195</v>
      </c>
      <c r="E50" s="4"/>
      <c r="F50" s="17" t="s">
        <v>17</v>
      </c>
      <c r="G50" s="45">
        <v>44075</v>
      </c>
      <c r="H50" s="45">
        <v>44116</v>
      </c>
      <c r="I50" s="11">
        <f t="shared" si="2"/>
        <v>36</v>
      </c>
      <c r="J50" s="41">
        <f t="shared" si="3"/>
        <v>42</v>
      </c>
      <c r="K50" s="13"/>
      <c r="L50" s="13"/>
      <c r="M50" s="13"/>
      <c r="N50" s="13"/>
      <c r="O50" s="36"/>
      <c r="P50" s="37"/>
      <c r="Q50">
        <v>1</v>
      </c>
      <c r="R50">
        <v>1</v>
      </c>
      <c r="S50">
        <v>0</v>
      </c>
      <c r="T50">
        <v>0</v>
      </c>
      <c r="U50" s="27">
        <v>0.2</v>
      </c>
    </row>
    <row r="51" spans="1:21" customFormat="1" x14ac:dyDescent="0.25">
      <c r="A51" t="s">
        <v>137</v>
      </c>
      <c r="B51" s="4" t="s">
        <v>271</v>
      </c>
      <c r="C51" s="4" t="s">
        <v>233</v>
      </c>
      <c r="D51" s="4"/>
      <c r="E51" s="4" t="s">
        <v>215</v>
      </c>
      <c r="F51" s="17" t="s">
        <v>16</v>
      </c>
      <c r="G51" s="45">
        <v>44097</v>
      </c>
      <c r="H51" s="45">
        <v>44120</v>
      </c>
      <c r="I51" s="11">
        <f t="shared" si="2"/>
        <v>39</v>
      </c>
      <c r="J51" s="41">
        <f t="shared" si="3"/>
        <v>42</v>
      </c>
      <c r="K51" s="13"/>
      <c r="L51" s="13"/>
      <c r="M51" s="13"/>
      <c r="N51" s="13"/>
      <c r="O51" s="36"/>
      <c r="P51" s="37"/>
      <c r="Q51">
        <v>2</v>
      </c>
      <c r="R51">
        <v>2</v>
      </c>
      <c r="S51">
        <v>0</v>
      </c>
      <c r="T51">
        <v>0</v>
      </c>
      <c r="U51" s="27">
        <v>0.2</v>
      </c>
    </row>
    <row r="52" spans="1:21" customFormat="1" x14ac:dyDescent="0.25">
      <c r="A52" t="s">
        <v>122</v>
      </c>
      <c r="B52" s="4" t="s">
        <v>279</v>
      </c>
      <c r="C52" s="4" t="s">
        <v>67</v>
      </c>
      <c r="D52" s="4"/>
      <c r="E52" s="4" t="s">
        <v>32</v>
      </c>
      <c r="F52" s="17" t="s">
        <v>17</v>
      </c>
      <c r="G52" s="45">
        <v>44075</v>
      </c>
      <c r="H52" s="45">
        <v>44123</v>
      </c>
      <c r="I52" s="11">
        <f t="shared" si="2"/>
        <v>36</v>
      </c>
      <c r="J52" s="41">
        <f t="shared" si="3"/>
        <v>43</v>
      </c>
      <c r="K52" s="13"/>
      <c r="L52" s="13"/>
      <c r="M52" s="13"/>
      <c r="N52" s="13"/>
      <c r="O52" s="36"/>
      <c r="P52" s="37"/>
      <c r="Q52">
        <v>2</v>
      </c>
      <c r="R52">
        <v>3</v>
      </c>
      <c r="S52">
        <v>0</v>
      </c>
      <c r="T52">
        <v>1</v>
      </c>
      <c r="U52" s="27">
        <v>0.2</v>
      </c>
    </row>
    <row r="53" spans="1:21" customFormat="1" x14ac:dyDescent="0.25">
      <c r="A53" t="s">
        <v>102</v>
      </c>
      <c r="B53" s="4" t="s">
        <v>29</v>
      </c>
      <c r="C53" s="4" t="s">
        <v>64</v>
      </c>
      <c r="D53" s="4"/>
      <c r="E53" s="4" t="s">
        <v>65</v>
      </c>
      <c r="F53" s="17" t="s">
        <v>16</v>
      </c>
      <c r="G53" s="45">
        <v>44110</v>
      </c>
      <c r="H53" s="45">
        <v>44129</v>
      </c>
      <c r="I53" s="11">
        <f t="shared" si="2"/>
        <v>41</v>
      </c>
      <c r="J53" s="41">
        <f t="shared" si="3"/>
        <v>44</v>
      </c>
      <c r="K53" s="13">
        <v>144</v>
      </c>
      <c r="L53" s="13">
        <v>72</v>
      </c>
      <c r="M53" s="13"/>
      <c r="N53" s="13"/>
      <c r="O53" s="36"/>
      <c r="P53" s="37" t="s">
        <v>194</v>
      </c>
      <c r="Q53">
        <v>1</v>
      </c>
      <c r="R53">
        <v>1</v>
      </c>
      <c r="S53">
        <v>0</v>
      </c>
      <c r="T53">
        <v>0</v>
      </c>
      <c r="U53" s="27">
        <v>0.2</v>
      </c>
    </row>
    <row r="54" spans="1:21" customFormat="1" x14ac:dyDescent="0.25">
      <c r="A54" t="s">
        <v>124</v>
      </c>
      <c r="B54" s="4" t="s">
        <v>53</v>
      </c>
      <c r="C54" s="4" t="s">
        <v>69</v>
      </c>
      <c r="D54" s="4"/>
      <c r="E54" s="4" t="s">
        <v>32</v>
      </c>
      <c r="F54" s="17" t="s">
        <v>15</v>
      </c>
      <c r="G54" s="45">
        <v>44075</v>
      </c>
      <c r="H54" s="45">
        <v>44135</v>
      </c>
      <c r="I54" s="11">
        <f t="shared" si="2"/>
        <v>36</v>
      </c>
      <c r="J54" s="41">
        <f t="shared" si="3"/>
        <v>44</v>
      </c>
      <c r="K54" s="13"/>
      <c r="L54" s="13"/>
      <c r="M54" s="13"/>
      <c r="N54" s="13"/>
      <c r="O54" s="36"/>
      <c r="P54" s="37"/>
      <c r="Q54">
        <v>0</v>
      </c>
      <c r="R54">
        <v>0</v>
      </c>
      <c r="S54">
        <v>0</v>
      </c>
      <c r="T54">
        <v>0</v>
      </c>
      <c r="U54" s="27">
        <v>0</v>
      </c>
    </row>
    <row r="55" spans="1:21" customFormat="1" x14ac:dyDescent="0.25">
      <c r="A55" t="s">
        <v>158</v>
      </c>
      <c r="B55" s="4" t="s">
        <v>269</v>
      </c>
      <c r="C55" s="4" t="s">
        <v>68</v>
      </c>
      <c r="D55" s="4"/>
      <c r="E55" s="14" t="s">
        <v>151</v>
      </c>
      <c r="F55" s="17" t="s">
        <v>16</v>
      </c>
      <c r="G55" s="45">
        <v>44116</v>
      </c>
      <c r="H55" s="45">
        <v>44144</v>
      </c>
      <c r="I55" s="11">
        <f t="shared" si="2"/>
        <v>42</v>
      </c>
      <c r="J55" s="41">
        <f t="shared" si="3"/>
        <v>46</v>
      </c>
      <c r="K55" s="13"/>
      <c r="L55" s="13"/>
      <c r="M55" s="13"/>
      <c r="N55" s="13"/>
      <c r="O55" s="36"/>
      <c r="P55" s="37"/>
      <c r="Q55">
        <v>1</v>
      </c>
      <c r="R55">
        <v>1</v>
      </c>
      <c r="S55">
        <v>0</v>
      </c>
      <c r="T55">
        <v>0</v>
      </c>
      <c r="U55" s="27">
        <v>0.2</v>
      </c>
    </row>
    <row r="56" spans="1:21" customFormat="1" x14ac:dyDescent="0.25">
      <c r="A56" t="s">
        <v>218</v>
      </c>
      <c r="B56" s="4" t="s">
        <v>219</v>
      </c>
      <c r="C56" s="4" t="s">
        <v>220</v>
      </c>
      <c r="D56" s="4"/>
      <c r="E56" s="4" t="s">
        <v>220</v>
      </c>
      <c r="F56" s="19" t="s">
        <v>17</v>
      </c>
      <c r="G56" s="45">
        <v>44081</v>
      </c>
      <c r="H56" s="45">
        <v>44148</v>
      </c>
      <c r="I56" s="11">
        <f t="shared" si="2"/>
        <v>37</v>
      </c>
      <c r="J56" s="41">
        <f t="shared" si="3"/>
        <v>46</v>
      </c>
      <c r="K56" s="43"/>
      <c r="L56" s="43"/>
      <c r="M56" s="43"/>
      <c r="N56" s="43"/>
      <c r="O56" s="27"/>
      <c r="P56" s="38"/>
      <c r="Q56" s="18"/>
      <c r="R56" s="18"/>
      <c r="S56" s="18"/>
      <c r="T56" s="18"/>
      <c r="U56" s="27"/>
    </row>
    <row r="57" spans="1:21" customFormat="1" x14ac:dyDescent="0.25">
      <c r="A57" t="s">
        <v>225</v>
      </c>
      <c r="B57" s="4" t="s">
        <v>37</v>
      </c>
      <c r="C57" s="4" t="s">
        <v>227</v>
      </c>
      <c r="D57" s="4"/>
      <c r="E57" s="4" t="s">
        <v>155</v>
      </c>
      <c r="F57" s="19" t="s">
        <v>15</v>
      </c>
      <c r="G57" s="46">
        <v>44105</v>
      </c>
      <c r="H57" s="46">
        <v>44150</v>
      </c>
      <c r="I57" s="11">
        <f t="shared" si="2"/>
        <v>40</v>
      </c>
      <c r="J57" s="41">
        <f t="shared" si="3"/>
        <v>47</v>
      </c>
      <c r="K57" s="43"/>
      <c r="L57" s="43"/>
      <c r="M57" s="43"/>
      <c r="N57" s="43"/>
      <c r="O57" s="27"/>
      <c r="P57" s="38"/>
      <c r="Q57" s="18"/>
      <c r="R57" s="18"/>
      <c r="S57" s="18"/>
      <c r="T57" s="18"/>
      <c r="U57" s="27"/>
    </row>
    <row r="58" spans="1:21" customFormat="1" x14ac:dyDescent="0.25">
      <c r="A58" t="s">
        <v>126</v>
      </c>
      <c r="B58" s="4" t="s">
        <v>50</v>
      </c>
      <c r="C58" s="4" t="s">
        <v>72</v>
      </c>
      <c r="D58" s="4"/>
      <c r="E58" s="4" t="s">
        <v>73</v>
      </c>
      <c r="F58" s="17" t="s">
        <v>16</v>
      </c>
      <c r="G58" s="45">
        <v>44099</v>
      </c>
      <c r="H58" s="45">
        <v>44151</v>
      </c>
      <c r="I58" s="11">
        <f t="shared" si="2"/>
        <v>39</v>
      </c>
      <c r="J58" s="41">
        <f t="shared" si="3"/>
        <v>47</v>
      </c>
      <c r="K58" s="13">
        <v>560</v>
      </c>
      <c r="L58" s="13">
        <v>328</v>
      </c>
      <c r="M58" s="13"/>
      <c r="N58" s="13"/>
      <c r="O58" s="36"/>
      <c r="P58" s="37" t="s">
        <v>194</v>
      </c>
      <c r="Q58">
        <v>2</v>
      </c>
      <c r="R58">
        <v>1</v>
      </c>
      <c r="S58">
        <v>0</v>
      </c>
      <c r="T58">
        <v>0</v>
      </c>
      <c r="U58" s="27">
        <v>0.2</v>
      </c>
    </row>
    <row r="59" spans="1:21" customFormat="1" x14ac:dyDescent="0.25">
      <c r="A59" t="s">
        <v>258</v>
      </c>
      <c r="B59" s="4" t="s">
        <v>281</v>
      </c>
      <c r="C59" s="4" t="s">
        <v>252</v>
      </c>
      <c r="D59" s="4"/>
      <c r="E59" s="4" t="s">
        <v>32</v>
      </c>
      <c r="F59" s="17" t="s">
        <v>16</v>
      </c>
      <c r="G59" s="55">
        <v>44136</v>
      </c>
      <c r="H59" s="46">
        <v>44159</v>
      </c>
      <c r="I59" s="65">
        <f t="shared" si="2"/>
        <v>45</v>
      </c>
      <c r="J59" s="41">
        <f t="shared" si="3"/>
        <v>48</v>
      </c>
      <c r="K59" s="43"/>
      <c r="L59" s="43"/>
      <c r="M59" s="43"/>
      <c r="N59" s="43"/>
      <c r="O59" s="27"/>
      <c r="P59" s="38"/>
      <c r="Q59" s="18"/>
      <c r="R59" s="18"/>
      <c r="S59" s="18"/>
      <c r="T59" s="18"/>
      <c r="U59" s="27"/>
    </row>
    <row r="60" spans="1:21" customFormat="1" x14ac:dyDescent="0.25">
      <c r="A60" t="s">
        <v>96</v>
      </c>
      <c r="B60" s="4" t="s">
        <v>273</v>
      </c>
      <c r="C60" s="4" t="s">
        <v>63</v>
      </c>
      <c r="D60" s="4" t="s">
        <v>135</v>
      </c>
      <c r="E60" s="51" t="s">
        <v>229</v>
      </c>
      <c r="F60" s="17" t="s">
        <v>16</v>
      </c>
      <c r="G60" s="45">
        <v>44123</v>
      </c>
      <c r="H60" s="45">
        <v>44162</v>
      </c>
      <c r="I60" s="65">
        <f t="shared" si="2"/>
        <v>43</v>
      </c>
      <c r="J60" s="41">
        <f t="shared" si="3"/>
        <v>48</v>
      </c>
      <c r="K60" s="13">
        <v>152</v>
      </c>
      <c r="L60" s="13">
        <v>176</v>
      </c>
      <c r="M60" s="13"/>
      <c r="N60" s="13"/>
      <c r="O60" s="36"/>
      <c r="P60" s="37" t="s">
        <v>194</v>
      </c>
      <c r="Q60">
        <v>1</v>
      </c>
      <c r="R60">
        <v>1</v>
      </c>
      <c r="S60">
        <v>0</v>
      </c>
      <c r="T60">
        <v>0</v>
      </c>
      <c r="U60" s="27">
        <v>0.2</v>
      </c>
    </row>
    <row r="61" spans="1:21" customFormat="1" x14ac:dyDescent="0.25">
      <c r="A61" t="s">
        <v>236</v>
      </c>
      <c r="B61" s="4" t="s">
        <v>283</v>
      </c>
      <c r="C61" s="4" t="s">
        <v>237</v>
      </c>
      <c r="D61" s="4"/>
      <c r="E61" t="s">
        <v>239</v>
      </c>
      <c r="F61" s="19" t="s">
        <v>16</v>
      </c>
      <c r="G61" s="55">
        <v>44123</v>
      </c>
      <c r="H61" s="46">
        <v>44162</v>
      </c>
      <c r="I61" s="65">
        <f t="shared" si="2"/>
        <v>43</v>
      </c>
      <c r="J61" s="41">
        <f t="shared" si="3"/>
        <v>48</v>
      </c>
      <c r="K61" s="43"/>
      <c r="L61" s="43"/>
      <c r="M61" s="43"/>
      <c r="N61" s="43"/>
      <c r="O61" s="27"/>
      <c r="P61" s="38"/>
      <c r="Q61" s="18"/>
      <c r="R61" s="18"/>
      <c r="S61" s="18"/>
      <c r="T61" s="18"/>
      <c r="U61" s="27"/>
    </row>
    <row r="62" spans="1:21" customFormat="1" x14ac:dyDescent="0.25">
      <c r="A62" t="s">
        <v>210</v>
      </c>
      <c r="B62" s="4" t="s">
        <v>29</v>
      </c>
      <c r="C62" s="4" t="s">
        <v>209</v>
      </c>
      <c r="D62" s="4"/>
      <c r="F62" s="19" t="s">
        <v>16</v>
      </c>
      <c r="G62" s="46">
        <v>44136</v>
      </c>
      <c r="H62" s="46">
        <v>44163</v>
      </c>
      <c r="I62" s="43">
        <f t="shared" si="2"/>
        <v>45</v>
      </c>
      <c r="J62" s="41">
        <f t="shared" si="3"/>
        <v>48</v>
      </c>
      <c r="K62" s="13">
        <v>40</v>
      </c>
      <c r="L62" s="13">
        <v>40</v>
      </c>
      <c r="M62" s="43"/>
      <c r="N62" s="43"/>
      <c r="O62" s="27"/>
      <c r="P62" s="38"/>
      <c r="Q62" s="18"/>
      <c r="R62" s="18"/>
      <c r="S62" s="18"/>
      <c r="T62" s="18"/>
      <c r="U62" s="27"/>
    </row>
    <row r="63" spans="1:21" customFormat="1" x14ac:dyDescent="0.25">
      <c r="A63" t="s">
        <v>127</v>
      </c>
      <c r="B63" s="4" t="s">
        <v>279</v>
      </c>
      <c r="C63" s="4" t="s">
        <v>74</v>
      </c>
      <c r="D63" s="4"/>
      <c r="E63" s="4" t="s">
        <v>32</v>
      </c>
      <c r="F63" s="17" t="s">
        <v>16</v>
      </c>
      <c r="G63" s="45">
        <v>44120</v>
      </c>
      <c r="H63" s="45">
        <v>44165</v>
      </c>
      <c r="I63" s="57">
        <f t="shared" si="2"/>
        <v>42</v>
      </c>
      <c r="J63" s="41">
        <f t="shared" si="3"/>
        <v>49</v>
      </c>
      <c r="K63" s="13"/>
      <c r="L63" s="13"/>
      <c r="M63" s="13"/>
      <c r="N63" s="13"/>
      <c r="O63" s="36"/>
      <c r="P63" s="37"/>
      <c r="Q63">
        <v>2</v>
      </c>
      <c r="R63">
        <v>3</v>
      </c>
      <c r="S63">
        <v>0</v>
      </c>
      <c r="T63">
        <v>1</v>
      </c>
      <c r="U63" s="27">
        <v>0.2</v>
      </c>
    </row>
    <row r="64" spans="1:21" customFormat="1" x14ac:dyDescent="0.25">
      <c r="A64" t="s">
        <v>121</v>
      </c>
      <c r="B64" s="4" t="s">
        <v>42</v>
      </c>
      <c r="C64" s="4" t="s">
        <v>169</v>
      </c>
      <c r="D64" s="4"/>
      <c r="E64" s="4" t="s">
        <v>32</v>
      </c>
      <c r="F64" s="17" t="s">
        <v>15</v>
      </c>
      <c r="G64" s="45">
        <v>44151</v>
      </c>
      <c r="H64" s="45">
        <v>44166</v>
      </c>
      <c r="I64" s="58">
        <f t="shared" si="2"/>
        <v>47</v>
      </c>
      <c r="J64" s="41">
        <f t="shared" si="3"/>
        <v>49</v>
      </c>
      <c r="K64" s="13"/>
      <c r="L64" s="13"/>
      <c r="M64" s="13"/>
      <c r="N64" s="13"/>
      <c r="O64" s="36"/>
      <c r="P64" s="37"/>
      <c r="Q64" s="13">
        <v>1</v>
      </c>
      <c r="R64" s="13">
        <v>2</v>
      </c>
      <c r="S64" s="13">
        <v>0</v>
      </c>
      <c r="T64" s="13">
        <v>1</v>
      </c>
      <c r="U64" s="27">
        <v>0.2</v>
      </c>
    </row>
    <row r="65" spans="1:21" customFormat="1" x14ac:dyDescent="0.25">
      <c r="A65" t="s">
        <v>263</v>
      </c>
      <c r="B65" s="4" t="s">
        <v>256</v>
      </c>
      <c r="C65" s="4" t="s">
        <v>252</v>
      </c>
      <c r="D65" s="4"/>
      <c r="E65" s="4" t="s">
        <v>32</v>
      </c>
      <c r="F65" s="17" t="s">
        <v>16</v>
      </c>
      <c r="G65" s="55">
        <v>44151</v>
      </c>
      <c r="H65" s="46">
        <v>44176</v>
      </c>
      <c r="I65" s="60">
        <f t="shared" si="2"/>
        <v>47</v>
      </c>
      <c r="J65" s="41">
        <f t="shared" si="3"/>
        <v>50</v>
      </c>
      <c r="K65" s="43"/>
      <c r="L65" s="43"/>
      <c r="M65" s="43"/>
      <c r="N65" s="43"/>
      <c r="O65" s="27"/>
      <c r="P65" s="38"/>
      <c r="Q65" s="18"/>
      <c r="R65" s="18"/>
      <c r="S65" s="18"/>
      <c r="T65" s="18"/>
      <c r="U65" s="27"/>
    </row>
    <row r="66" spans="1:21" customFormat="1" x14ac:dyDescent="0.25">
      <c r="A66" t="s">
        <v>128</v>
      </c>
      <c r="B66" s="4" t="s">
        <v>53</v>
      </c>
      <c r="C66" s="4" t="s">
        <v>75</v>
      </c>
      <c r="D66" s="4"/>
      <c r="E66" s="4" t="s">
        <v>32</v>
      </c>
      <c r="F66" s="17" t="s">
        <v>15</v>
      </c>
      <c r="G66" s="45">
        <v>44136</v>
      </c>
      <c r="H66" s="45">
        <v>44196</v>
      </c>
      <c r="I66" s="57">
        <f t="shared" ref="I66:I95" si="4">WEEKNUM(G66)</f>
        <v>45</v>
      </c>
      <c r="J66" s="41">
        <f t="shared" ref="J66:J95" si="5">WEEKNUM(H66)</f>
        <v>53</v>
      </c>
      <c r="K66" s="13"/>
      <c r="L66" s="13"/>
      <c r="M66" s="13"/>
      <c r="N66" s="13"/>
      <c r="O66" s="36"/>
      <c r="P66" s="37"/>
      <c r="Q66">
        <v>0</v>
      </c>
      <c r="R66">
        <v>0</v>
      </c>
      <c r="S66">
        <v>0</v>
      </c>
      <c r="T66">
        <v>0</v>
      </c>
      <c r="U66" s="27">
        <v>0</v>
      </c>
    </row>
    <row r="67" spans="1:21" customFormat="1" x14ac:dyDescent="0.25">
      <c r="A67" t="s">
        <v>129</v>
      </c>
      <c r="B67" s="4" t="s">
        <v>50</v>
      </c>
      <c r="C67" s="4" t="s">
        <v>238</v>
      </c>
      <c r="D67" s="4"/>
      <c r="E67" s="4" t="s">
        <v>76</v>
      </c>
      <c r="F67" s="17" t="s">
        <v>16</v>
      </c>
      <c r="G67" s="45">
        <v>44183</v>
      </c>
      <c r="H67" s="45">
        <v>44222</v>
      </c>
      <c r="I67" s="65">
        <f t="shared" si="4"/>
        <v>51</v>
      </c>
      <c r="J67" s="41">
        <f t="shared" si="5"/>
        <v>5</v>
      </c>
      <c r="K67" s="13">
        <v>436</v>
      </c>
      <c r="L67" s="13">
        <v>40</v>
      </c>
      <c r="M67" s="13"/>
      <c r="N67" s="13"/>
      <c r="O67" s="36"/>
      <c r="P67" s="37" t="s">
        <v>194</v>
      </c>
      <c r="Q67">
        <v>2</v>
      </c>
      <c r="R67">
        <v>1</v>
      </c>
      <c r="S67">
        <v>0</v>
      </c>
      <c r="T67">
        <v>0</v>
      </c>
      <c r="U67" s="27">
        <v>0.2</v>
      </c>
    </row>
    <row r="68" spans="1:21" customFormat="1" x14ac:dyDescent="0.25">
      <c r="A68" t="s">
        <v>230</v>
      </c>
      <c r="B68" s="4" t="s">
        <v>29</v>
      </c>
      <c r="C68" s="4" t="s">
        <v>235</v>
      </c>
      <c r="D68" s="4"/>
      <c r="F68" s="19" t="s">
        <v>16</v>
      </c>
      <c r="G68" s="55">
        <v>43842</v>
      </c>
      <c r="H68" s="46">
        <v>44222</v>
      </c>
      <c r="I68" s="43">
        <f t="shared" si="4"/>
        <v>3</v>
      </c>
      <c r="J68" s="41">
        <f t="shared" si="5"/>
        <v>5</v>
      </c>
      <c r="K68" s="43"/>
      <c r="L68" s="43"/>
      <c r="M68" s="43"/>
      <c r="N68" s="43"/>
      <c r="O68" s="27"/>
      <c r="P68" s="38"/>
      <c r="Q68" s="18"/>
      <c r="R68" s="18"/>
      <c r="S68" s="18"/>
      <c r="T68" s="18"/>
      <c r="U68" s="27"/>
    </row>
    <row r="69" spans="1:21" customFormat="1" x14ac:dyDescent="0.25">
      <c r="A69" t="s">
        <v>221</v>
      </c>
      <c r="B69" s="4" t="s">
        <v>219</v>
      </c>
      <c r="C69" s="4" t="s">
        <v>222</v>
      </c>
      <c r="D69" s="4"/>
      <c r="E69" s="4" t="s">
        <v>222</v>
      </c>
      <c r="F69" s="19" t="s">
        <v>15</v>
      </c>
      <c r="G69" s="45">
        <v>44151</v>
      </c>
      <c r="H69" s="45">
        <v>44227</v>
      </c>
      <c r="I69" s="57">
        <f t="shared" si="4"/>
        <v>47</v>
      </c>
      <c r="J69" s="41">
        <f t="shared" si="5"/>
        <v>6</v>
      </c>
      <c r="K69" s="43"/>
      <c r="L69" s="43"/>
      <c r="M69" s="43"/>
      <c r="N69" s="43"/>
      <c r="O69" s="27"/>
      <c r="P69" s="38"/>
      <c r="Q69" s="18"/>
      <c r="R69" s="18"/>
      <c r="S69" s="18"/>
      <c r="T69" s="18"/>
      <c r="U69" s="27"/>
    </row>
    <row r="70" spans="1:21" customFormat="1" x14ac:dyDescent="0.25">
      <c r="A70" t="s">
        <v>243</v>
      </c>
      <c r="B70" s="4" t="s">
        <v>279</v>
      </c>
      <c r="C70" s="4" t="s">
        <v>33</v>
      </c>
      <c r="D70" s="4"/>
      <c r="E70" s="4" t="s">
        <v>32</v>
      </c>
      <c r="F70" s="17" t="s">
        <v>16</v>
      </c>
      <c r="G70" s="45">
        <v>44179</v>
      </c>
      <c r="H70" s="45">
        <v>44239</v>
      </c>
      <c r="I70" s="11">
        <f t="shared" si="4"/>
        <v>51</v>
      </c>
      <c r="J70" s="41">
        <f t="shared" si="5"/>
        <v>7</v>
      </c>
      <c r="K70" s="13"/>
      <c r="L70" s="13"/>
      <c r="M70" s="13"/>
      <c r="N70" s="13"/>
      <c r="O70" s="36"/>
      <c r="P70" s="37"/>
      <c r="U70" s="27"/>
    </row>
    <row r="71" spans="1:21" customFormat="1" x14ac:dyDescent="0.25">
      <c r="A71" t="s">
        <v>130</v>
      </c>
      <c r="B71" s="4" t="s">
        <v>277</v>
      </c>
      <c r="C71" s="4" t="s">
        <v>244</v>
      </c>
      <c r="D71" s="4"/>
      <c r="E71" s="4" t="s">
        <v>32</v>
      </c>
      <c r="F71" s="17" t="s">
        <v>16</v>
      </c>
      <c r="G71" s="45">
        <v>44166</v>
      </c>
      <c r="H71" s="45">
        <v>44255</v>
      </c>
      <c r="I71" s="11">
        <f t="shared" si="4"/>
        <v>49</v>
      </c>
      <c r="J71" s="41">
        <f t="shared" si="5"/>
        <v>10</v>
      </c>
      <c r="K71" s="13"/>
      <c r="L71" s="13"/>
      <c r="M71" s="13"/>
      <c r="N71" s="13"/>
      <c r="O71" s="36"/>
      <c r="P71" s="37"/>
      <c r="Q71">
        <v>1</v>
      </c>
      <c r="R71">
        <v>2</v>
      </c>
      <c r="S71">
        <v>0</v>
      </c>
      <c r="T71">
        <v>0</v>
      </c>
      <c r="U71" s="27">
        <v>0.2</v>
      </c>
    </row>
    <row r="72" spans="1:21" customFormat="1" x14ac:dyDescent="0.25">
      <c r="B72" s="4" t="s">
        <v>53</v>
      </c>
      <c r="C72" s="4" t="s">
        <v>77</v>
      </c>
      <c r="D72" s="4"/>
      <c r="E72" s="4" t="s">
        <v>32</v>
      </c>
      <c r="F72" s="17" t="s">
        <v>15</v>
      </c>
      <c r="G72" s="45">
        <v>44197</v>
      </c>
      <c r="H72" s="45">
        <v>44255</v>
      </c>
      <c r="I72" s="47">
        <f t="shared" si="4"/>
        <v>1</v>
      </c>
      <c r="J72" s="41">
        <f t="shared" si="5"/>
        <v>10</v>
      </c>
      <c r="K72" s="13"/>
      <c r="L72" s="13"/>
      <c r="M72" s="13"/>
      <c r="N72" s="13"/>
      <c r="O72" s="36"/>
      <c r="P72" s="37"/>
      <c r="U72" s="27"/>
    </row>
    <row r="73" spans="1:21" customFormat="1" x14ac:dyDescent="0.25">
      <c r="A73" t="s">
        <v>125</v>
      </c>
      <c r="B73" s="4" t="s">
        <v>273</v>
      </c>
      <c r="C73" s="4" t="s">
        <v>70</v>
      </c>
      <c r="D73" s="4" t="s">
        <v>135</v>
      </c>
      <c r="E73" s="4" t="s">
        <v>71</v>
      </c>
      <c r="F73" s="17" t="s">
        <v>15</v>
      </c>
      <c r="G73" s="45">
        <v>44228</v>
      </c>
      <c r="H73" s="45">
        <v>44256</v>
      </c>
      <c r="I73" s="60">
        <f t="shared" si="4"/>
        <v>6</v>
      </c>
      <c r="J73" s="41">
        <f t="shared" si="5"/>
        <v>10</v>
      </c>
      <c r="K73" s="13">
        <v>192</v>
      </c>
      <c r="L73" s="13">
        <v>288</v>
      </c>
      <c r="M73" s="13"/>
      <c r="N73" s="13"/>
      <c r="O73" s="36"/>
      <c r="P73" s="37" t="s">
        <v>194</v>
      </c>
      <c r="Q73">
        <v>1</v>
      </c>
      <c r="R73">
        <v>1</v>
      </c>
      <c r="S73">
        <v>0</v>
      </c>
      <c r="T73">
        <v>0</v>
      </c>
      <c r="U73" s="27">
        <v>0.2</v>
      </c>
    </row>
    <row r="74" spans="1:21" customFormat="1" x14ac:dyDescent="0.25">
      <c r="A74" t="s">
        <v>242</v>
      </c>
      <c r="B74" s="4" t="s">
        <v>269</v>
      </c>
      <c r="C74" s="4" t="s">
        <v>240</v>
      </c>
      <c r="D74" s="4"/>
      <c r="E74" s="4" t="s">
        <v>241</v>
      </c>
      <c r="F74" s="17" t="s">
        <v>16</v>
      </c>
      <c r="G74" s="45">
        <v>44228</v>
      </c>
      <c r="H74" s="45">
        <v>44256</v>
      </c>
      <c r="I74" s="57">
        <f t="shared" si="4"/>
        <v>6</v>
      </c>
      <c r="J74" s="41">
        <f t="shared" si="5"/>
        <v>10</v>
      </c>
      <c r="K74" s="13"/>
      <c r="L74" s="13"/>
      <c r="M74" s="13"/>
      <c r="N74" s="13"/>
      <c r="O74" s="36"/>
      <c r="P74" s="37"/>
      <c r="U74" s="27"/>
    </row>
    <row r="75" spans="1:21" customFormat="1" x14ac:dyDescent="0.25">
      <c r="A75" t="s">
        <v>251</v>
      </c>
      <c r="B75" s="4" t="s">
        <v>250</v>
      </c>
      <c r="C75" s="4" t="s">
        <v>47</v>
      </c>
      <c r="D75" s="4"/>
      <c r="E75" s="4" t="s">
        <v>32</v>
      </c>
      <c r="F75" s="17" t="s">
        <v>16</v>
      </c>
      <c r="G75" s="45">
        <v>44197</v>
      </c>
      <c r="H75" s="45">
        <v>44256</v>
      </c>
      <c r="I75" s="57">
        <f t="shared" si="4"/>
        <v>1</v>
      </c>
      <c r="J75" s="41">
        <f t="shared" si="5"/>
        <v>10</v>
      </c>
      <c r="K75" s="13"/>
      <c r="L75" s="13"/>
      <c r="M75" s="13"/>
      <c r="N75" s="13"/>
      <c r="O75" s="36"/>
      <c r="P75" s="37"/>
      <c r="U75" s="27"/>
    </row>
    <row r="76" spans="1:21" customFormat="1" x14ac:dyDescent="0.25">
      <c r="A76" t="s">
        <v>259</v>
      </c>
      <c r="B76" s="4" t="s">
        <v>281</v>
      </c>
      <c r="C76" s="4" t="s">
        <v>253</v>
      </c>
      <c r="D76" s="4"/>
      <c r="E76" s="4" t="s">
        <v>32</v>
      </c>
      <c r="F76" s="17" t="s">
        <v>16</v>
      </c>
      <c r="G76" s="55">
        <v>44238</v>
      </c>
      <c r="H76" s="46">
        <v>44266</v>
      </c>
      <c r="I76" s="60">
        <f t="shared" si="4"/>
        <v>7</v>
      </c>
      <c r="J76" s="41">
        <f t="shared" si="5"/>
        <v>11</v>
      </c>
      <c r="K76" s="43"/>
      <c r="L76" s="43"/>
      <c r="M76" s="43"/>
      <c r="N76" s="43"/>
      <c r="O76" s="27"/>
      <c r="P76" s="38"/>
      <c r="Q76" s="18"/>
      <c r="R76" s="18"/>
      <c r="S76" s="18"/>
      <c r="T76" s="18"/>
      <c r="U76" s="27"/>
    </row>
    <row r="77" spans="1:21" customFormat="1" x14ac:dyDescent="0.25">
      <c r="A77" t="s">
        <v>264</v>
      </c>
      <c r="B77" s="4" t="s">
        <v>257</v>
      </c>
      <c r="C77" s="4" t="s">
        <v>253</v>
      </c>
      <c r="D77" s="4"/>
      <c r="E77" s="4" t="s">
        <v>32</v>
      </c>
      <c r="F77" s="17" t="s">
        <v>16</v>
      </c>
      <c r="G77" s="55">
        <v>44238</v>
      </c>
      <c r="H77" s="46">
        <v>44266</v>
      </c>
      <c r="I77" s="60">
        <f t="shared" si="4"/>
        <v>7</v>
      </c>
      <c r="J77" s="41">
        <f t="shared" si="5"/>
        <v>11</v>
      </c>
      <c r="K77" s="43"/>
      <c r="L77" s="43"/>
      <c r="M77" s="43"/>
      <c r="N77" s="43"/>
      <c r="O77" s="27"/>
      <c r="P77" s="38"/>
      <c r="Q77" s="18"/>
      <c r="R77" s="18"/>
      <c r="S77" s="18"/>
      <c r="T77" s="18"/>
      <c r="U77" s="27"/>
    </row>
    <row r="78" spans="1:21" customFormat="1" x14ac:dyDescent="0.25">
      <c r="B78" s="4" t="s">
        <v>50</v>
      </c>
      <c r="C78" s="4" t="s">
        <v>78</v>
      </c>
      <c r="D78" s="4"/>
      <c r="E78" s="4" t="s">
        <v>79</v>
      </c>
      <c r="F78" s="17" t="s">
        <v>16</v>
      </c>
      <c r="G78" s="45">
        <v>44245</v>
      </c>
      <c r="H78" s="45">
        <v>44270</v>
      </c>
      <c r="I78" s="60">
        <f t="shared" si="4"/>
        <v>8</v>
      </c>
      <c r="J78" s="41">
        <f t="shared" si="5"/>
        <v>12</v>
      </c>
      <c r="K78" s="13">
        <f>14*8</f>
        <v>112</v>
      </c>
      <c r="L78" s="13">
        <f>14*8</f>
        <v>112</v>
      </c>
      <c r="M78" s="13"/>
      <c r="N78" s="13"/>
      <c r="O78" s="36"/>
      <c r="P78" s="37" t="s">
        <v>194</v>
      </c>
      <c r="U78" s="27"/>
    </row>
    <row r="79" spans="1:21" customFormat="1" x14ac:dyDescent="0.25">
      <c r="B79" s="4" t="s">
        <v>219</v>
      </c>
      <c r="C79" s="4" t="s">
        <v>223</v>
      </c>
      <c r="D79" s="4"/>
      <c r="E79" s="4" t="s">
        <v>223</v>
      </c>
      <c r="F79" s="19" t="s">
        <v>15</v>
      </c>
      <c r="G79" s="45">
        <v>44228</v>
      </c>
      <c r="H79" s="45">
        <v>44288</v>
      </c>
      <c r="I79" s="60">
        <f t="shared" si="4"/>
        <v>6</v>
      </c>
      <c r="J79" s="41">
        <f t="shared" si="5"/>
        <v>14</v>
      </c>
      <c r="K79" s="43"/>
      <c r="L79" s="43"/>
      <c r="M79" s="43"/>
      <c r="N79" s="43"/>
      <c r="O79" s="27"/>
      <c r="P79" s="38"/>
      <c r="Q79" s="18"/>
      <c r="R79" s="18"/>
      <c r="S79" s="18"/>
      <c r="T79" s="18"/>
      <c r="U79" s="27"/>
    </row>
    <row r="80" spans="1:21" customFormat="1" x14ac:dyDescent="0.25">
      <c r="B80" s="4" t="s">
        <v>269</v>
      </c>
      <c r="C80" s="4" t="s">
        <v>28</v>
      </c>
      <c r="D80" s="4"/>
      <c r="E80" s="4" t="s">
        <v>154</v>
      </c>
      <c r="F80" s="17" t="s">
        <v>15</v>
      </c>
      <c r="G80" s="45">
        <v>44256</v>
      </c>
      <c r="H80" s="45">
        <v>44298</v>
      </c>
      <c r="I80" s="65">
        <f t="shared" si="4"/>
        <v>10</v>
      </c>
      <c r="J80" s="41">
        <f t="shared" si="5"/>
        <v>16</v>
      </c>
      <c r="K80" s="13"/>
      <c r="L80" s="13"/>
      <c r="M80" s="13"/>
      <c r="N80" s="13"/>
      <c r="O80" s="36"/>
      <c r="P80" s="37"/>
      <c r="U80" s="27"/>
    </row>
    <row r="81" spans="1:21" customFormat="1" x14ac:dyDescent="0.25">
      <c r="A81" t="s">
        <v>245</v>
      </c>
      <c r="B81" s="4" t="s">
        <v>279</v>
      </c>
      <c r="C81" s="4" t="s">
        <v>43</v>
      </c>
      <c r="D81" s="4"/>
      <c r="E81" s="4" t="s">
        <v>80</v>
      </c>
      <c r="F81" s="17" t="s">
        <v>16</v>
      </c>
      <c r="G81" s="45">
        <v>43891</v>
      </c>
      <c r="H81" s="45">
        <v>44301</v>
      </c>
      <c r="I81" s="60">
        <f t="shared" si="4"/>
        <v>10</v>
      </c>
      <c r="J81" s="41">
        <f t="shared" si="5"/>
        <v>16</v>
      </c>
      <c r="K81" s="13"/>
      <c r="L81" s="13"/>
      <c r="M81" s="13"/>
      <c r="N81" s="13"/>
      <c r="O81" s="36"/>
      <c r="P81" s="37"/>
      <c r="U81" s="27"/>
    </row>
    <row r="82" spans="1:21" customFormat="1" x14ac:dyDescent="0.25">
      <c r="B82" s="4" t="s">
        <v>50</v>
      </c>
      <c r="C82" s="4" t="s">
        <v>81</v>
      </c>
      <c r="D82" s="4"/>
      <c r="E82" s="4" t="s">
        <v>82</v>
      </c>
      <c r="F82" s="17" t="s">
        <v>16</v>
      </c>
      <c r="G82" s="45">
        <v>44300</v>
      </c>
      <c r="H82" s="45">
        <v>44313</v>
      </c>
      <c r="I82" s="60">
        <f t="shared" si="4"/>
        <v>16</v>
      </c>
      <c r="J82" s="41">
        <f t="shared" si="5"/>
        <v>18</v>
      </c>
      <c r="K82" s="13">
        <v>72</v>
      </c>
      <c r="L82" s="13">
        <v>72</v>
      </c>
      <c r="M82" s="13"/>
      <c r="N82" s="13"/>
      <c r="O82" s="36"/>
      <c r="P82" s="37" t="s">
        <v>194</v>
      </c>
      <c r="U82" s="27"/>
    </row>
    <row r="83" spans="1:21" customFormat="1" x14ac:dyDescent="0.25">
      <c r="A83" t="s">
        <v>260</v>
      </c>
      <c r="B83" s="4" t="s">
        <v>282</v>
      </c>
      <c r="C83" s="4" t="s">
        <v>254</v>
      </c>
      <c r="D83" s="4"/>
      <c r="E83" s="4" t="s">
        <v>32</v>
      </c>
      <c r="F83" s="17" t="s">
        <v>16</v>
      </c>
      <c r="G83" s="55">
        <v>44308</v>
      </c>
      <c r="H83" s="46">
        <v>44315</v>
      </c>
      <c r="I83" s="60">
        <f t="shared" si="4"/>
        <v>17</v>
      </c>
      <c r="J83" s="41">
        <f t="shared" si="5"/>
        <v>18</v>
      </c>
      <c r="K83" s="43"/>
      <c r="L83" s="43"/>
      <c r="M83" s="43"/>
      <c r="N83" s="43"/>
      <c r="O83" s="27"/>
      <c r="P83" s="38"/>
      <c r="Q83" s="18"/>
      <c r="R83" s="18"/>
      <c r="S83" s="18"/>
      <c r="T83" s="18"/>
      <c r="U83" s="27"/>
    </row>
    <row r="84" spans="1:21" customFormat="1" x14ac:dyDescent="0.25">
      <c r="B84" s="4" t="s">
        <v>53</v>
      </c>
      <c r="C84" s="4" t="s">
        <v>83</v>
      </c>
      <c r="D84" s="4"/>
      <c r="E84" s="4" t="s">
        <v>32</v>
      </c>
      <c r="F84" s="17" t="s">
        <v>15</v>
      </c>
      <c r="G84" s="45">
        <v>44256</v>
      </c>
      <c r="H84" s="45">
        <v>44316</v>
      </c>
      <c r="I84" s="60">
        <f t="shared" si="4"/>
        <v>10</v>
      </c>
      <c r="J84" s="41">
        <f t="shared" si="5"/>
        <v>18</v>
      </c>
      <c r="K84" s="13"/>
      <c r="L84" s="13"/>
      <c r="M84" s="13"/>
      <c r="N84" s="13"/>
      <c r="O84" s="36"/>
      <c r="P84" s="37"/>
      <c r="U84" s="27"/>
    </row>
    <row r="85" spans="1:21" customFormat="1" x14ac:dyDescent="0.25">
      <c r="A85" t="s">
        <v>261</v>
      </c>
      <c r="B85" s="4" t="s">
        <v>282</v>
      </c>
      <c r="C85" s="4" t="s">
        <v>43</v>
      </c>
      <c r="D85" s="4"/>
      <c r="E85" s="4" t="s">
        <v>32</v>
      </c>
      <c r="F85" s="17" t="s">
        <v>16</v>
      </c>
      <c r="G85" s="55">
        <v>44333</v>
      </c>
      <c r="H85" s="46">
        <v>44342</v>
      </c>
      <c r="I85" s="57">
        <f t="shared" si="4"/>
        <v>21</v>
      </c>
      <c r="J85" s="41">
        <f t="shared" si="5"/>
        <v>22</v>
      </c>
      <c r="K85" s="43"/>
      <c r="L85" s="43"/>
      <c r="M85" s="43"/>
      <c r="N85" s="43"/>
      <c r="O85" s="27"/>
      <c r="P85" s="38"/>
      <c r="Q85" s="18"/>
      <c r="R85" s="18"/>
      <c r="S85" s="18"/>
      <c r="T85" s="18"/>
      <c r="U85" s="27"/>
    </row>
    <row r="86" spans="1:21" customFormat="1" x14ac:dyDescent="0.25">
      <c r="B86" s="4" t="s">
        <v>279</v>
      </c>
      <c r="C86" s="4" t="s">
        <v>49</v>
      </c>
      <c r="D86" s="4"/>
      <c r="E86" s="4" t="s">
        <v>39</v>
      </c>
      <c r="F86" s="17" t="s">
        <v>15</v>
      </c>
      <c r="G86" s="45">
        <v>44317</v>
      </c>
      <c r="H86" s="45">
        <v>44344</v>
      </c>
      <c r="I86" s="60">
        <f t="shared" si="4"/>
        <v>18</v>
      </c>
      <c r="J86" s="41">
        <f t="shared" si="5"/>
        <v>22</v>
      </c>
      <c r="K86" s="13"/>
      <c r="L86" s="13"/>
      <c r="M86" s="13"/>
      <c r="N86" s="13"/>
      <c r="O86" s="36"/>
      <c r="P86" s="37"/>
      <c r="U86" s="27"/>
    </row>
    <row r="87" spans="1:21" customFormat="1" x14ac:dyDescent="0.25">
      <c r="A87" t="s">
        <v>246</v>
      </c>
      <c r="B87" s="4" t="s">
        <v>277</v>
      </c>
      <c r="C87" s="4" t="s">
        <v>61</v>
      </c>
      <c r="D87" s="4"/>
      <c r="E87" s="4" t="s">
        <v>32</v>
      </c>
      <c r="F87" s="17" t="s">
        <v>16</v>
      </c>
      <c r="G87" s="45">
        <v>44287</v>
      </c>
      <c r="H87" s="45">
        <v>44347</v>
      </c>
      <c r="I87" s="57">
        <f t="shared" si="4"/>
        <v>14</v>
      </c>
      <c r="J87" s="41">
        <f t="shared" si="5"/>
        <v>23</v>
      </c>
      <c r="K87" s="13"/>
      <c r="L87" s="13"/>
      <c r="M87" s="13"/>
      <c r="N87" s="13"/>
      <c r="O87" s="36"/>
      <c r="P87" s="37"/>
      <c r="U87" s="27"/>
    </row>
    <row r="88" spans="1:21" customFormat="1" x14ac:dyDescent="0.25">
      <c r="B88" s="4" t="s">
        <v>265</v>
      </c>
      <c r="C88" s="4" t="s">
        <v>84</v>
      </c>
      <c r="D88" s="4"/>
      <c r="E88" s="4" t="s">
        <v>32</v>
      </c>
      <c r="F88" s="17" t="s">
        <v>16</v>
      </c>
      <c r="G88" s="45">
        <v>44287</v>
      </c>
      <c r="H88" s="45">
        <v>44347</v>
      </c>
      <c r="I88" s="11">
        <f t="shared" si="4"/>
        <v>14</v>
      </c>
      <c r="J88" s="41">
        <f t="shared" si="5"/>
        <v>23</v>
      </c>
      <c r="K88" s="13"/>
      <c r="L88" s="13"/>
      <c r="M88" s="13"/>
      <c r="N88" s="13"/>
      <c r="O88" s="36"/>
      <c r="P88" s="37"/>
      <c r="U88" s="27"/>
    </row>
    <row r="89" spans="1:21" customFormat="1" x14ac:dyDescent="0.25">
      <c r="B89" s="4" t="s">
        <v>50</v>
      </c>
      <c r="C89" s="4" t="s">
        <v>85</v>
      </c>
      <c r="D89" s="4"/>
      <c r="E89" s="4" t="s">
        <v>86</v>
      </c>
      <c r="F89" s="17" t="s">
        <v>16</v>
      </c>
      <c r="G89" s="45">
        <v>44340</v>
      </c>
      <c r="H89" s="45">
        <v>44355</v>
      </c>
      <c r="I89" s="11">
        <f t="shared" si="4"/>
        <v>22</v>
      </c>
      <c r="J89" s="41">
        <f t="shared" si="5"/>
        <v>24</v>
      </c>
      <c r="K89" s="13">
        <v>56</v>
      </c>
      <c r="L89" s="13">
        <v>56</v>
      </c>
      <c r="M89" s="13"/>
      <c r="N89" s="13"/>
      <c r="O89" s="36"/>
      <c r="P89" s="37" t="s">
        <v>194</v>
      </c>
      <c r="U89" s="27"/>
    </row>
    <row r="90" spans="1:21" customFormat="1" x14ac:dyDescent="0.25">
      <c r="B90" s="4" t="s">
        <v>87</v>
      </c>
      <c r="C90" s="4" t="s">
        <v>46</v>
      </c>
      <c r="D90" s="4"/>
      <c r="E90" s="4" t="s">
        <v>32</v>
      </c>
      <c r="F90" s="17" t="s">
        <v>16</v>
      </c>
      <c r="G90" s="45">
        <v>44317</v>
      </c>
      <c r="H90" s="45">
        <v>44377</v>
      </c>
      <c r="I90" s="11">
        <f t="shared" si="4"/>
        <v>18</v>
      </c>
      <c r="J90" s="41">
        <f t="shared" si="5"/>
        <v>27</v>
      </c>
      <c r="K90" s="13"/>
      <c r="L90" s="13"/>
      <c r="M90" s="13"/>
      <c r="N90" s="13"/>
      <c r="O90" s="36"/>
      <c r="P90" s="37"/>
      <c r="U90" s="27"/>
    </row>
    <row r="91" spans="1:21" customFormat="1" x14ac:dyDescent="0.25">
      <c r="B91" s="4" t="s">
        <v>53</v>
      </c>
      <c r="C91" s="4" t="s">
        <v>88</v>
      </c>
      <c r="D91" s="4"/>
      <c r="E91" s="4" t="s">
        <v>32</v>
      </c>
      <c r="F91" s="17" t="s">
        <v>15</v>
      </c>
      <c r="G91" s="45">
        <v>44317</v>
      </c>
      <c r="H91" s="45">
        <v>44377</v>
      </c>
      <c r="I91" s="11">
        <f t="shared" si="4"/>
        <v>18</v>
      </c>
      <c r="J91" s="41">
        <f t="shared" si="5"/>
        <v>27</v>
      </c>
      <c r="K91" s="13"/>
      <c r="L91" s="13"/>
      <c r="M91" s="13"/>
      <c r="N91" s="13"/>
      <c r="O91" s="36"/>
      <c r="P91" s="37"/>
      <c r="U91" s="27"/>
    </row>
    <row r="92" spans="1:21" customFormat="1" x14ac:dyDescent="0.25">
      <c r="B92" s="4" t="s">
        <v>50</v>
      </c>
      <c r="C92" s="4" t="s">
        <v>89</v>
      </c>
      <c r="D92" s="4"/>
      <c r="E92" s="4" t="s">
        <v>90</v>
      </c>
      <c r="F92" s="17" t="s">
        <v>16</v>
      </c>
      <c r="G92" s="45">
        <v>44389</v>
      </c>
      <c r="H92" s="45">
        <v>44404</v>
      </c>
      <c r="I92" s="11">
        <f t="shared" si="4"/>
        <v>29</v>
      </c>
      <c r="J92" s="41">
        <f t="shared" si="5"/>
        <v>31</v>
      </c>
      <c r="K92" s="13">
        <v>56</v>
      </c>
      <c r="L92" s="13">
        <v>56</v>
      </c>
      <c r="M92" s="13"/>
      <c r="N92" s="13"/>
      <c r="O92" s="36"/>
      <c r="P92" s="37" t="s">
        <v>194</v>
      </c>
      <c r="U92" s="27"/>
    </row>
    <row r="93" spans="1:21" customFormat="1" x14ac:dyDescent="0.25">
      <c r="A93" t="s">
        <v>247</v>
      </c>
      <c r="B93" s="4" t="s">
        <v>277</v>
      </c>
      <c r="C93" s="4" t="s">
        <v>67</v>
      </c>
      <c r="D93" s="4"/>
      <c r="E93" s="4" t="s">
        <v>32</v>
      </c>
      <c r="F93" s="17" t="s">
        <v>16</v>
      </c>
      <c r="G93" s="45">
        <v>44317</v>
      </c>
      <c r="H93" s="45">
        <v>44408</v>
      </c>
      <c r="I93" s="11">
        <f t="shared" si="4"/>
        <v>18</v>
      </c>
      <c r="J93" s="41">
        <f t="shared" si="5"/>
        <v>31</v>
      </c>
      <c r="K93" s="13"/>
      <c r="L93" s="13"/>
      <c r="M93" s="13"/>
      <c r="N93" s="13"/>
      <c r="O93" s="36"/>
      <c r="P93" s="37"/>
      <c r="U93" s="27"/>
    </row>
    <row r="94" spans="1:21" customFormat="1" x14ac:dyDescent="0.25">
      <c r="B94" s="4" t="s">
        <v>265</v>
      </c>
      <c r="C94" s="4" t="s">
        <v>61</v>
      </c>
      <c r="D94" s="4"/>
      <c r="E94" s="4" t="s">
        <v>32</v>
      </c>
      <c r="F94" s="17" t="s">
        <v>16</v>
      </c>
      <c r="G94" s="45">
        <v>44348</v>
      </c>
      <c r="H94" s="45">
        <v>44408</v>
      </c>
      <c r="I94" s="11">
        <f t="shared" si="4"/>
        <v>23</v>
      </c>
      <c r="J94" s="41">
        <f t="shared" si="5"/>
        <v>31</v>
      </c>
      <c r="K94" s="13"/>
      <c r="L94" s="13"/>
      <c r="M94" s="13"/>
      <c r="N94" s="13"/>
      <c r="O94" s="36"/>
      <c r="P94" s="37"/>
      <c r="U94" s="27"/>
    </row>
    <row r="95" spans="1:21" customFormat="1" x14ac:dyDescent="0.25">
      <c r="B95" s="4" t="s">
        <v>87</v>
      </c>
      <c r="C95" s="4" t="s">
        <v>52</v>
      </c>
      <c r="D95" s="4"/>
      <c r="E95" s="4" t="s">
        <v>32</v>
      </c>
      <c r="F95" s="17" t="s">
        <v>16</v>
      </c>
      <c r="G95" s="45">
        <v>44378</v>
      </c>
      <c r="H95" s="45">
        <v>44439</v>
      </c>
      <c r="I95" s="11">
        <f t="shared" si="4"/>
        <v>27</v>
      </c>
      <c r="J95" s="41">
        <f t="shared" si="5"/>
        <v>36</v>
      </c>
      <c r="K95" s="13"/>
      <c r="L95" s="13"/>
      <c r="M95" s="13"/>
      <c r="N95" s="13"/>
      <c r="O95" s="36"/>
      <c r="P95" s="37"/>
      <c r="U95" s="27"/>
    </row>
    <row r="96" spans="1:21" customFormat="1" x14ac:dyDescent="0.25">
      <c r="B96" s="4" t="s">
        <v>269</v>
      </c>
      <c r="C96" s="4" t="s">
        <v>267</v>
      </c>
      <c r="D96" s="4"/>
      <c r="E96" s="4" t="s">
        <v>268</v>
      </c>
      <c r="F96" s="17" t="s">
        <v>16</v>
      </c>
      <c r="G96" s="45">
        <v>44348</v>
      </c>
      <c r="H96" s="45">
        <v>44440</v>
      </c>
      <c r="I96" s="11"/>
      <c r="J96" s="41"/>
      <c r="K96" s="43"/>
      <c r="L96" s="43"/>
      <c r="M96" s="43"/>
      <c r="N96" s="43"/>
      <c r="O96" s="27"/>
      <c r="P96" s="38"/>
      <c r="Q96" s="18"/>
      <c r="R96" s="18"/>
      <c r="S96" s="18"/>
      <c r="T96" s="18"/>
      <c r="U96" s="27"/>
    </row>
    <row r="97" spans="1:21" customFormat="1" x14ac:dyDescent="0.25">
      <c r="A97" t="s">
        <v>248</v>
      </c>
      <c r="B97" s="4" t="s">
        <v>277</v>
      </c>
      <c r="C97" s="4" t="s">
        <v>74</v>
      </c>
      <c r="D97" s="4"/>
      <c r="E97" s="4" t="s">
        <v>32</v>
      </c>
      <c r="F97" s="17" t="s">
        <v>16</v>
      </c>
      <c r="G97" s="45">
        <v>44409</v>
      </c>
      <c r="H97" s="45">
        <v>44469</v>
      </c>
      <c r="I97" s="11">
        <f t="shared" ref="I97:I125" si="6">WEEKNUM(G97)</f>
        <v>32</v>
      </c>
      <c r="J97" s="41">
        <f t="shared" ref="J97:J125" si="7">WEEKNUM(H97)</f>
        <v>40</v>
      </c>
      <c r="K97" s="13"/>
      <c r="L97" s="13"/>
      <c r="M97" s="13"/>
      <c r="N97" s="13"/>
      <c r="O97" s="36"/>
      <c r="P97" s="37"/>
      <c r="U97" s="27"/>
    </row>
    <row r="98" spans="1:21" customFormat="1" x14ac:dyDescent="0.25">
      <c r="B98" s="4" t="s">
        <v>279</v>
      </c>
      <c r="C98" s="4" t="s">
        <v>8</v>
      </c>
      <c r="D98" s="4"/>
      <c r="E98" s="4" t="s">
        <v>39</v>
      </c>
      <c r="F98" s="17" t="s">
        <v>15</v>
      </c>
      <c r="G98" s="45">
        <v>44409</v>
      </c>
      <c r="H98" s="45">
        <v>44469</v>
      </c>
      <c r="I98" s="11">
        <f t="shared" si="6"/>
        <v>32</v>
      </c>
      <c r="J98" s="41">
        <f t="shared" si="7"/>
        <v>40</v>
      </c>
      <c r="K98" s="13"/>
      <c r="L98" s="13"/>
      <c r="M98" s="13"/>
      <c r="N98" s="13"/>
      <c r="O98" s="36"/>
      <c r="P98" s="37"/>
      <c r="U98" s="27"/>
    </row>
    <row r="99" spans="1:21" customFormat="1" x14ac:dyDescent="0.25">
      <c r="B99" s="4" t="s">
        <v>269</v>
      </c>
      <c r="C99" s="4" t="s">
        <v>183</v>
      </c>
      <c r="D99" s="4"/>
      <c r="E99" s="4" t="s">
        <v>155</v>
      </c>
      <c r="F99" s="17" t="s">
        <v>15</v>
      </c>
      <c r="G99" s="45">
        <v>44409</v>
      </c>
      <c r="H99" s="45">
        <v>44469</v>
      </c>
      <c r="I99" s="11">
        <f t="shared" si="6"/>
        <v>32</v>
      </c>
      <c r="J99" s="41">
        <f t="shared" si="7"/>
        <v>40</v>
      </c>
      <c r="K99" s="13"/>
      <c r="L99" s="13"/>
      <c r="M99" s="13"/>
      <c r="N99" s="13"/>
      <c r="O99" s="36"/>
      <c r="P99" s="37"/>
      <c r="U99" s="27"/>
    </row>
    <row r="100" spans="1:21" customFormat="1" x14ac:dyDescent="0.25">
      <c r="B100" s="4" t="s">
        <v>265</v>
      </c>
      <c r="C100" s="4" t="s">
        <v>67</v>
      </c>
      <c r="D100" s="4"/>
      <c r="E100" s="4" t="s">
        <v>32</v>
      </c>
      <c r="F100" s="17" t="s">
        <v>16</v>
      </c>
      <c r="G100" s="45">
        <v>44470</v>
      </c>
      <c r="H100" s="45">
        <v>44530</v>
      </c>
      <c r="I100" s="11">
        <f t="shared" si="6"/>
        <v>40</v>
      </c>
      <c r="J100" s="41">
        <f t="shared" si="7"/>
        <v>49</v>
      </c>
      <c r="K100" s="13"/>
      <c r="L100" s="13"/>
      <c r="M100" s="13"/>
      <c r="N100" s="13"/>
      <c r="O100" s="36"/>
      <c r="P100" s="37"/>
      <c r="U100" s="27"/>
    </row>
    <row r="101" spans="1:21" customFormat="1" x14ac:dyDescent="0.25">
      <c r="B101" s="4" t="s">
        <v>87</v>
      </c>
      <c r="C101" s="4" t="s">
        <v>66</v>
      </c>
      <c r="D101" s="4"/>
      <c r="E101" s="4" t="s">
        <v>32</v>
      </c>
      <c r="F101" s="17" t="s">
        <v>16</v>
      </c>
      <c r="G101" s="45">
        <v>44470</v>
      </c>
      <c r="H101" s="45">
        <v>44530</v>
      </c>
      <c r="I101" s="11">
        <f t="shared" si="6"/>
        <v>40</v>
      </c>
      <c r="J101" s="41">
        <f t="shared" si="7"/>
        <v>49</v>
      </c>
      <c r="K101" s="13"/>
      <c r="L101" s="13"/>
      <c r="M101" s="13"/>
      <c r="N101" s="13"/>
      <c r="O101" s="36"/>
      <c r="P101" s="37"/>
      <c r="U101" s="27"/>
    </row>
    <row r="102" spans="1:21" customFormat="1" x14ac:dyDescent="0.25">
      <c r="A102" t="s">
        <v>249</v>
      </c>
      <c r="B102" s="4" t="s">
        <v>277</v>
      </c>
      <c r="C102" s="4" t="s">
        <v>43</v>
      </c>
      <c r="D102" s="4"/>
      <c r="E102" s="4" t="s">
        <v>32</v>
      </c>
      <c r="F102" s="17" t="s">
        <v>16</v>
      </c>
      <c r="G102" s="45">
        <v>44562</v>
      </c>
      <c r="H102" s="45">
        <v>44620</v>
      </c>
      <c r="I102" s="11">
        <f t="shared" si="6"/>
        <v>1</v>
      </c>
      <c r="J102" s="41">
        <f t="shared" si="7"/>
        <v>10</v>
      </c>
      <c r="K102" s="13"/>
      <c r="L102" s="13"/>
      <c r="M102" s="13"/>
      <c r="N102" s="13"/>
      <c r="O102" s="36"/>
      <c r="P102" s="37"/>
      <c r="U102" s="27"/>
    </row>
    <row r="103" spans="1:21" customFormat="1" x14ac:dyDescent="0.25">
      <c r="B103" s="4" t="s">
        <v>279</v>
      </c>
      <c r="C103" s="4" t="s">
        <v>91</v>
      </c>
      <c r="D103" s="4"/>
      <c r="E103" s="4" t="s">
        <v>39</v>
      </c>
      <c r="F103" s="17" t="s">
        <v>15</v>
      </c>
      <c r="G103" s="45">
        <v>44531</v>
      </c>
      <c r="H103" s="45">
        <v>44620</v>
      </c>
      <c r="I103" s="11">
        <f t="shared" si="6"/>
        <v>49</v>
      </c>
      <c r="J103" s="41">
        <f t="shared" si="7"/>
        <v>10</v>
      </c>
      <c r="K103" s="13"/>
      <c r="L103" s="13"/>
      <c r="M103" s="13"/>
      <c r="N103" s="13"/>
      <c r="O103" s="36"/>
      <c r="P103" s="37"/>
      <c r="U103" s="27"/>
    </row>
    <row r="104" spans="1:21" customFormat="1" x14ac:dyDescent="0.25">
      <c r="B104" s="4" t="s">
        <v>265</v>
      </c>
      <c r="C104" s="4" t="s">
        <v>74</v>
      </c>
      <c r="D104" s="4"/>
      <c r="E104" s="4" t="s">
        <v>32</v>
      </c>
      <c r="F104" s="17" t="s">
        <v>16</v>
      </c>
      <c r="G104" s="45">
        <v>44562</v>
      </c>
      <c r="H104" s="45">
        <v>44620</v>
      </c>
      <c r="I104" s="11">
        <f t="shared" si="6"/>
        <v>1</v>
      </c>
      <c r="J104" s="41">
        <f t="shared" si="7"/>
        <v>10</v>
      </c>
      <c r="K104" s="13"/>
      <c r="L104" s="13"/>
      <c r="M104" s="13"/>
      <c r="N104" s="13"/>
      <c r="O104" s="36"/>
      <c r="P104" s="37"/>
      <c r="U104" s="27"/>
    </row>
    <row r="105" spans="1:21" customFormat="1" x14ac:dyDescent="0.25">
      <c r="B105" s="4" t="s">
        <v>87</v>
      </c>
      <c r="C105" s="4" t="s">
        <v>47</v>
      </c>
      <c r="D105" s="4"/>
      <c r="E105" s="4" t="s">
        <v>32</v>
      </c>
      <c r="F105" s="17" t="s">
        <v>16</v>
      </c>
      <c r="G105" s="45">
        <v>44562</v>
      </c>
      <c r="H105" s="45">
        <v>44620</v>
      </c>
      <c r="I105" s="11">
        <f t="shared" si="6"/>
        <v>1</v>
      </c>
      <c r="J105" s="41">
        <f t="shared" si="7"/>
        <v>10</v>
      </c>
      <c r="K105" s="13"/>
      <c r="L105" s="13"/>
      <c r="M105" s="13"/>
      <c r="N105" s="13"/>
      <c r="O105" s="36"/>
      <c r="P105" s="37"/>
      <c r="U105" s="27"/>
    </row>
    <row r="106" spans="1:21" customFormat="1" x14ac:dyDescent="0.25">
      <c r="B106" s="4" t="s">
        <v>277</v>
      </c>
      <c r="C106" s="4" t="s">
        <v>49</v>
      </c>
      <c r="D106" s="4"/>
      <c r="E106" s="4" t="s">
        <v>32</v>
      </c>
      <c r="F106" s="17" t="s">
        <v>15</v>
      </c>
      <c r="G106" s="45">
        <v>44621</v>
      </c>
      <c r="H106" s="45">
        <v>44651</v>
      </c>
      <c r="I106" s="11">
        <f t="shared" si="6"/>
        <v>10</v>
      </c>
      <c r="J106" s="41">
        <f t="shared" si="7"/>
        <v>14</v>
      </c>
      <c r="K106" s="13"/>
      <c r="L106" s="13"/>
      <c r="M106" s="13"/>
      <c r="N106" s="13"/>
      <c r="O106" s="36"/>
      <c r="P106" s="37"/>
      <c r="U106" s="27"/>
    </row>
    <row r="107" spans="1:21" x14ac:dyDescent="0.25">
      <c r="B107" s="4" t="s">
        <v>87</v>
      </c>
      <c r="C107" s="4" t="s">
        <v>84</v>
      </c>
      <c r="D107" s="4"/>
      <c r="E107" s="4" t="s">
        <v>32</v>
      </c>
      <c r="F107" s="17" t="s">
        <v>16</v>
      </c>
      <c r="G107" s="45">
        <v>44621</v>
      </c>
      <c r="H107" s="45">
        <v>44681</v>
      </c>
      <c r="I107" s="11">
        <f t="shared" si="6"/>
        <v>10</v>
      </c>
      <c r="J107" s="43">
        <f t="shared" si="7"/>
        <v>18</v>
      </c>
      <c r="K107" s="13"/>
      <c r="L107" s="13"/>
      <c r="M107" s="13"/>
      <c r="N107" s="13"/>
      <c r="O107" s="44"/>
      <c r="P107" s="44"/>
      <c r="Q107"/>
      <c r="R107"/>
      <c r="S107"/>
      <c r="T107"/>
    </row>
    <row r="108" spans="1:21" x14ac:dyDescent="0.25">
      <c r="B108" s="4" t="s">
        <v>265</v>
      </c>
      <c r="C108" s="4" t="s">
        <v>43</v>
      </c>
      <c r="D108" s="4"/>
      <c r="E108" s="4" t="s">
        <v>32</v>
      </c>
      <c r="F108" s="17" t="s">
        <v>16</v>
      </c>
      <c r="G108" s="45">
        <v>44652</v>
      </c>
      <c r="H108" s="45">
        <v>44712</v>
      </c>
      <c r="I108" s="11">
        <f t="shared" si="6"/>
        <v>14</v>
      </c>
      <c r="J108" s="43">
        <f t="shared" si="7"/>
        <v>23</v>
      </c>
      <c r="K108" s="13"/>
      <c r="L108" s="13"/>
      <c r="M108" s="13"/>
      <c r="N108" s="13"/>
      <c r="O108" s="44"/>
      <c r="P108" s="44"/>
      <c r="Q108"/>
      <c r="R108"/>
      <c r="S108"/>
      <c r="T108"/>
    </row>
    <row r="109" spans="1:21" x14ac:dyDescent="0.25">
      <c r="B109" s="4" t="s">
        <v>269</v>
      </c>
      <c r="C109" s="4" t="s">
        <v>184</v>
      </c>
      <c r="D109" s="4"/>
      <c r="E109" s="4" t="s">
        <v>27</v>
      </c>
      <c r="F109" s="17" t="s">
        <v>15</v>
      </c>
      <c r="G109" s="45">
        <v>44669</v>
      </c>
      <c r="H109" s="45">
        <v>44712</v>
      </c>
      <c r="I109" s="47">
        <f t="shared" si="6"/>
        <v>17</v>
      </c>
      <c r="J109" s="43">
        <f t="shared" si="7"/>
        <v>23</v>
      </c>
      <c r="K109" s="13"/>
      <c r="L109" s="13"/>
      <c r="M109" s="13"/>
      <c r="N109" s="13"/>
      <c r="O109" s="44"/>
      <c r="P109" s="44"/>
      <c r="Q109"/>
      <c r="R109"/>
      <c r="S109"/>
      <c r="T109"/>
    </row>
    <row r="110" spans="1:21" x14ac:dyDescent="0.25">
      <c r="B110" s="4" t="s">
        <v>265</v>
      </c>
      <c r="C110" s="4" t="s">
        <v>49</v>
      </c>
      <c r="D110" s="4"/>
      <c r="E110" s="4" t="s">
        <v>32</v>
      </c>
      <c r="F110" s="17" t="s">
        <v>16</v>
      </c>
      <c r="G110" s="45">
        <v>44682</v>
      </c>
      <c r="H110" s="45">
        <v>44742</v>
      </c>
      <c r="I110" s="47">
        <f t="shared" si="6"/>
        <v>19</v>
      </c>
      <c r="J110" s="43">
        <f t="shared" si="7"/>
        <v>27</v>
      </c>
      <c r="K110" s="13"/>
      <c r="L110" s="13"/>
      <c r="M110" s="13"/>
      <c r="N110" s="13"/>
      <c r="O110" s="44"/>
      <c r="P110" s="44"/>
      <c r="Q110"/>
      <c r="R110"/>
      <c r="S110"/>
      <c r="T110"/>
    </row>
    <row r="111" spans="1:21" x14ac:dyDescent="0.25">
      <c r="B111" s="4" t="s">
        <v>87</v>
      </c>
      <c r="C111" s="4" t="s">
        <v>61</v>
      </c>
      <c r="D111" s="4"/>
      <c r="E111" s="4" t="s">
        <v>32</v>
      </c>
      <c r="F111" s="17" t="s">
        <v>16</v>
      </c>
      <c r="G111" s="45">
        <v>44682</v>
      </c>
      <c r="H111" s="45">
        <v>44742</v>
      </c>
      <c r="I111" s="60">
        <f t="shared" si="6"/>
        <v>19</v>
      </c>
      <c r="J111" s="43">
        <f t="shared" si="7"/>
        <v>27</v>
      </c>
      <c r="K111" s="13"/>
      <c r="L111" s="13"/>
      <c r="M111" s="13"/>
      <c r="N111" s="13"/>
      <c r="O111" s="44"/>
      <c r="P111" s="44"/>
      <c r="Q111"/>
      <c r="R111"/>
      <c r="S111"/>
      <c r="T111"/>
    </row>
    <row r="112" spans="1:21" x14ac:dyDescent="0.25">
      <c r="B112" s="4" t="s">
        <v>279</v>
      </c>
      <c r="C112" s="4" t="s">
        <v>40</v>
      </c>
      <c r="D112" s="4"/>
      <c r="E112" s="4" t="s">
        <v>39</v>
      </c>
      <c r="F112" s="17" t="s">
        <v>15</v>
      </c>
      <c r="G112" s="45">
        <v>44743</v>
      </c>
      <c r="H112" s="45">
        <v>44804</v>
      </c>
      <c r="I112" s="47">
        <f t="shared" si="6"/>
        <v>27</v>
      </c>
      <c r="J112" s="43">
        <f t="shared" si="7"/>
        <v>36</v>
      </c>
      <c r="K112" s="13"/>
      <c r="L112" s="13"/>
      <c r="M112" s="13"/>
      <c r="N112" s="13"/>
      <c r="O112" s="44"/>
      <c r="P112" s="44"/>
      <c r="Q112"/>
      <c r="R112"/>
      <c r="S112"/>
      <c r="T112"/>
    </row>
    <row r="113" spans="2:20" x14ac:dyDescent="0.25">
      <c r="B113" s="4" t="s">
        <v>87</v>
      </c>
      <c r="C113" s="4" t="s">
        <v>67</v>
      </c>
      <c r="D113" s="4"/>
      <c r="E113" s="4" t="s">
        <v>32</v>
      </c>
      <c r="F113" s="17" t="s">
        <v>16</v>
      </c>
      <c r="G113" s="45">
        <v>44743</v>
      </c>
      <c r="H113" s="45">
        <v>44804</v>
      </c>
      <c r="I113" s="47">
        <f t="shared" si="6"/>
        <v>27</v>
      </c>
      <c r="J113" s="43">
        <f t="shared" si="7"/>
        <v>36</v>
      </c>
      <c r="K113" s="13"/>
      <c r="L113" s="13"/>
      <c r="M113" s="13"/>
      <c r="N113" s="13"/>
      <c r="O113" s="44"/>
      <c r="P113" s="44"/>
      <c r="Q113"/>
      <c r="R113"/>
      <c r="S113"/>
      <c r="T113"/>
    </row>
    <row r="114" spans="2:20" x14ac:dyDescent="0.25">
      <c r="B114" s="4" t="s">
        <v>277</v>
      </c>
      <c r="C114" s="4" t="s">
        <v>8</v>
      </c>
      <c r="D114" s="4"/>
      <c r="E114" s="4" t="s">
        <v>32</v>
      </c>
      <c r="F114" s="17" t="s">
        <v>15</v>
      </c>
      <c r="G114" s="45">
        <v>44774</v>
      </c>
      <c r="H114" s="45">
        <v>44834</v>
      </c>
      <c r="I114" s="47">
        <f t="shared" si="6"/>
        <v>32</v>
      </c>
      <c r="J114" s="43">
        <f t="shared" si="7"/>
        <v>40</v>
      </c>
      <c r="K114" s="13"/>
      <c r="L114" s="13"/>
      <c r="M114" s="13"/>
      <c r="N114" s="13"/>
      <c r="O114" s="44"/>
      <c r="P114" s="44"/>
      <c r="Q114"/>
      <c r="R114"/>
      <c r="S114"/>
      <c r="T114"/>
    </row>
    <row r="115" spans="2:20" x14ac:dyDescent="0.25">
      <c r="B115" s="4" t="s">
        <v>265</v>
      </c>
      <c r="C115" s="4" t="s">
        <v>8</v>
      </c>
      <c r="D115" s="4"/>
      <c r="E115" s="4" t="s">
        <v>32</v>
      </c>
      <c r="F115" s="17" t="s">
        <v>16</v>
      </c>
      <c r="G115" s="45">
        <v>44774</v>
      </c>
      <c r="H115" s="45">
        <v>44834</v>
      </c>
      <c r="I115" s="47">
        <f t="shared" si="6"/>
        <v>32</v>
      </c>
      <c r="J115" s="43">
        <f t="shared" si="7"/>
        <v>40</v>
      </c>
      <c r="K115" s="13"/>
      <c r="L115" s="13"/>
      <c r="M115" s="13"/>
      <c r="N115" s="13"/>
      <c r="O115" s="44"/>
      <c r="P115" s="44"/>
      <c r="Q115"/>
      <c r="R115"/>
      <c r="S115"/>
      <c r="T115"/>
    </row>
    <row r="116" spans="2:20" x14ac:dyDescent="0.25">
      <c r="B116" s="4" t="s">
        <v>87</v>
      </c>
      <c r="C116" s="4" t="s">
        <v>74</v>
      </c>
      <c r="D116" s="4"/>
      <c r="E116" s="4" t="s">
        <v>32</v>
      </c>
      <c r="F116" s="17" t="s">
        <v>16</v>
      </c>
      <c r="G116" s="45">
        <v>44805</v>
      </c>
      <c r="H116" s="45">
        <v>44865</v>
      </c>
      <c r="I116" s="49">
        <f t="shared" si="6"/>
        <v>36</v>
      </c>
      <c r="J116" s="43">
        <f t="shared" si="7"/>
        <v>45</v>
      </c>
      <c r="K116" s="13"/>
      <c r="L116" s="13"/>
      <c r="M116" s="13"/>
      <c r="N116" s="13"/>
      <c r="O116" s="44"/>
      <c r="P116" s="44"/>
      <c r="Q116"/>
      <c r="R116"/>
      <c r="S116"/>
      <c r="T116"/>
    </row>
    <row r="117" spans="2:20" x14ac:dyDescent="0.25">
      <c r="B117" s="4" t="s">
        <v>279</v>
      </c>
      <c r="C117" s="4" t="s">
        <v>92</v>
      </c>
      <c r="D117" s="4"/>
      <c r="E117" s="4" t="s">
        <v>39</v>
      </c>
      <c r="F117" s="17" t="s">
        <v>15</v>
      </c>
      <c r="G117" s="45">
        <v>44896</v>
      </c>
      <c r="H117" s="45">
        <v>44985</v>
      </c>
      <c r="I117" s="52">
        <f t="shared" si="6"/>
        <v>49</v>
      </c>
      <c r="J117" s="43">
        <f t="shared" si="7"/>
        <v>9</v>
      </c>
      <c r="K117" s="13"/>
      <c r="L117" s="13"/>
      <c r="M117" s="13"/>
      <c r="N117" s="13"/>
      <c r="O117" s="44"/>
      <c r="P117" s="44"/>
      <c r="Q117"/>
      <c r="R117"/>
      <c r="S117"/>
      <c r="T117"/>
    </row>
    <row r="118" spans="2:20" x14ac:dyDescent="0.25">
      <c r="B118" s="4" t="s">
        <v>87</v>
      </c>
      <c r="C118" s="4" t="s">
        <v>43</v>
      </c>
      <c r="D118" s="4"/>
      <c r="E118" s="4" t="s">
        <v>32</v>
      </c>
      <c r="F118" s="17" t="s">
        <v>16</v>
      </c>
      <c r="G118" s="45">
        <v>44927</v>
      </c>
      <c r="H118" s="45">
        <v>44985</v>
      </c>
      <c r="I118" s="54">
        <f t="shared" si="6"/>
        <v>1</v>
      </c>
      <c r="J118" s="43">
        <f t="shared" si="7"/>
        <v>9</v>
      </c>
      <c r="K118" s="13"/>
      <c r="L118" s="13"/>
      <c r="M118" s="13"/>
      <c r="N118" s="13"/>
      <c r="O118" s="44"/>
      <c r="P118" s="44"/>
      <c r="Q118"/>
      <c r="R118"/>
      <c r="S118"/>
      <c r="T118"/>
    </row>
    <row r="119" spans="2:20" x14ac:dyDescent="0.25">
      <c r="B119" s="4" t="s">
        <v>87</v>
      </c>
      <c r="C119" s="4" t="s">
        <v>49</v>
      </c>
      <c r="D119" s="4"/>
      <c r="E119" s="4" t="s">
        <v>32</v>
      </c>
      <c r="F119" s="17" t="s">
        <v>16</v>
      </c>
      <c r="G119" s="45">
        <v>44958</v>
      </c>
      <c r="H119" s="45">
        <v>45016</v>
      </c>
      <c r="I119" s="60">
        <f t="shared" si="6"/>
        <v>5</v>
      </c>
      <c r="J119" s="43">
        <f t="shared" si="7"/>
        <v>13</v>
      </c>
      <c r="K119" s="13"/>
      <c r="L119" s="13"/>
      <c r="M119" s="13"/>
      <c r="N119" s="13"/>
      <c r="O119" s="44"/>
      <c r="P119" s="44"/>
      <c r="Q119"/>
      <c r="R119"/>
      <c r="S119"/>
      <c r="T119"/>
    </row>
    <row r="120" spans="2:20" x14ac:dyDescent="0.25">
      <c r="B120" s="4" t="s">
        <v>87</v>
      </c>
      <c r="C120" s="4" t="s">
        <v>8</v>
      </c>
      <c r="D120" s="4"/>
      <c r="E120" s="4" t="s">
        <v>32</v>
      </c>
      <c r="F120" s="17" t="s">
        <v>16</v>
      </c>
      <c r="G120" s="45">
        <v>44958</v>
      </c>
      <c r="H120" s="45">
        <v>45016</v>
      </c>
      <c r="I120" s="60">
        <f t="shared" si="6"/>
        <v>5</v>
      </c>
      <c r="J120" s="43">
        <f t="shared" si="7"/>
        <v>13</v>
      </c>
      <c r="K120" s="13"/>
      <c r="L120" s="13"/>
      <c r="M120" s="13"/>
      <c r="N120" s="13"/>
      <c r="O120" s="44"/>
      <c r="P120" s="44"/>
      <c r="Q120"/>
      <c r="R120"/>
      <c r="S120"/>
      <c r="T120"/>
    </row>
    <row r="121" spans="2:20" x14ac:dyDescent="0.25">
      <c r="B121" s="4" t="s">
        <v>277</v>
      </c>
      <c r="C121" s="4" t="s">
        <v>68</v>
      </c>
      <c r="D121" s="4"/>
      <c r="E121" s="4" t="s">
        <v>27</v>
      </c>
      <c r="F121" s="17" t="s">
        <v>15</v>
      </c>
      <c r="G121" s="45">
        <v>44621</v>
      </c>
      <c r="H121" s="45">
        <v>45046</v>
      </c>
      <c r="I121" s="60">
        <f t="shared" si="6"/>
        <v>10</v>
      </c>
      <c r="J121" s="43">
        <f t="shared" si="7"/>
        <v>18</v>
      </c>
      <c r="K121" s="13"/>
      <c r="L121" s="13"/>
      <c r="M121" s="13"/>
      <c r="N121" s="13"/>
      <c r="O121" s="44"/>
      <c r="P121" s="44"/>
      <c r="Q121"/>
      <c r="R121"/>
      <c r="S121"/>
      <c r="T121"/>
    </row>
    <row r="122" spans="2:20" x14ac:dyDescent="0.25">
      <c r="B122" s="4" t="s">
        <v>265</v>
      </c>
      <c r="C122" s="4" t="s">
        <v>68</v>
      </c>
      <c r="D122" s="4"/>
      <c r="E122" s="4" t="s">
        <v>27</v>
      </c>
      <c r="F122" s="17" t="s">
        <v>16</v>
      </c>
      <c r="G122" s="45">
        <v>44621</v>
      </c>
      <c r="H122" s="45">
        <v>45046</v>
      </c>
      <c r="I122" s="60">
        <f t="shared" si="6"/>
        <v>10</v>
      </c>
      <c r="J122" s="43">
        <f t="shared" si="7"/>
        <v>18</v>
      </c>
      <c r="K122" s="13"/>
      <c r="L122" s="13"/>
      <c r="M122" s="13"/>
      <c r="N122" s="13"/>
      <c r="O122" s="44"/>
      <c r="P122" s="44"/>
      <c r="Q122"/>
      <c r="R122"/>
      <c r="S122"/>
      <c r="T122"/>
    </row>
    <row r="123" spans="2:20" x14ac:dyDescent="0.25">
      <c r="B123" s="4" t="s">
        <v>269</v>
      </c>
      <c r="C123" s="4" t="s">
        <v>185</v>
      </c>
      <c r="D123" s="4"/>
      <c r="E123" s="4" t="s">
        <v>27</v>
      </c>
      <c r="F123" s="17" t="s">
        <v>15</v>
      </c>
      <c r="G123" s="45">
        <v>45033</v>
      </c>
      <c r="H123" s="45">
        <v>45077</v>
      </c>
      <c r="I123" s="60">
        <f t="shared" si="6"/>
        <v>16</v>
      </c>
      <c r="J123" s="43">
        <f t="shared" si="7"/>
        <v>22</v>
      </c>
      <c r="K123" s="13"/>
      <c r="L123" s="13"/>
      <c r="M123" s="13"/>
      <c r="N123" s="13"/>
      <c r="O123" s="44"/>
      <c r="P123" s="44"/>
      <c r="Q123"/>
      <c r="R123"/>
      <c r="S123"/>
      <c r="T123"/>
    </row>
    <row r="124" spans="2:20" x14ac:dyDescent="0.25">
      <c r="B124" s="4" t="s">
        <v>279</v>
      </c>
      <c r="C124" s="4" t="s">
        <v>68</v>
      </c>
      <c r="D124" s="4"/>
      <c r="E124" s="4" t="s">
        <v>93</v>
      </c>
      <c r="F124" s="17" t="s">
        <v>15</v>
      </c>
      <c r="G124" s="45">
        <v>45200</v>
      </c>
      <c r="H124" s="45">
        <v>45260</v>
      </c>
      <c r="I124" s="60">
        <f t="shared" si="6"/>
        <v>40</v>
      </c>
      <c r="J124" s="43">
        <f t="shared" si="7"/>
        <v>48</v>
      </c>
      <c r="K124" s="13"/>
      <c r="L124" s="13"/>
      <c r="M124" s="13"/>
      <c r="N124" s="13"/>
      <c r="O124" s="44"/>
      <c r="P124" s="44"/>
      <c r="Q124"/>
      <c r="R124"/>
      <c r="S124"/>
      <c r="T124"/>
    </row>
    <row r="125" spans="2:20" x14ac:dyDescent="0.25">
      <c r="B125" s="4" t="s">
        <v>87</v>
      </c>
      <c r="C125" s="4" t="s">
        <v>68</v>
      </c>
      <c r="D125" s="4"/>
      <c r="E125" s="4" t="s">
        <v>35</v>
      </c>
      <c r="F125" s="17" t="s">
        <v>16</v>
      </c>
      <c r="G125" s="45">
        <v>45200</v>
      </c>
      <c r="H125" s="45">
        <v>45260</v>
      </c>
      <c r="I125" s="60">
        <f t="shared" si="6"/>
        <v>40</v>
      </c>
      <c r="J125" s="43">
        <f t="shared" si="7"/>
        <v>48</v>
      </c>
      <c r="K125" s="13"/>
      <c r="L125" s="13"/>
      <c r="M125" s="13"/>
      <c r="N125" s="13"/>
      <c r="O125" s="44"/>
      <c r="P125" s="44"/>
      <c r="Q125"/>
      <c r="R125"/>
      <c r="S125"/>
      <c r="T125"/>
    </row>
    <row r="127" spans="2:20" x14ac:dyDescent="0.25">
      <c r="F127" s="59"/>
    </row>
    <row r="128" spans="2:20" x14ac:dyDescent="0.25">
      <c r="F128" s="59"/>
    </row>
  </sheetData>
  <autoFilter ref="A1:U125" xr:uid="{00000000-0009-0000-0000-000000000000}">
    <sortState xmlns:xlrd2="http://schemas.microsoft.com/office/spreadsheetml/2017/richdata2" ref="A2:U125">
      <sortCondition ref="H6:H125"/>
    </sortState>
  </autoFilter>
  <sortState xmlns:xlrd2="http://schemas.microsoft.com/office/spreadsheetml/2017/richdata2" ref="A2:U119">
    <sortCondition ref="H5"/>
  </sortState>
  <phoneticPr fontId="1" type="noConversion"/>
  <dataValidations count="1">
    <dataValidation type="list" allowBlank="1" showInputMessage="1" showErrorMessage="1" sqref="F129:F1048576 F2:F126" xr:uid="{00000000-0002-0000-0000-000000000000}">
      <formula1>STATUS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47" r:id="rId8" xr:uid="{00000000-0004-0000-0000-000007000000}"/>
    <hyperlink ref="C9" r:id="rId9" xr:uid="{00000000-0004-0000-0000-000008000000}"/>
    <hyperlink ref="C10" r:id="rId10" xr:uid="{00000000-0004-0000-0000-000009000000}"/>
    <hyperlink ref="C13" r:id="rId11" xr:uid="{00000000-0004-0000-0000-00000A000000}"/>
    <hyperlink ref="C26" r:id="rId12" xr:uid="{00000000-0004-0000-0000-00000B000000}"/>
    <hyperlink ref="C52" r:id="rId13" xr:uid="{00000000-0004-0000-0000-00000C000000}"/>
    <hyperlink ref="C17" r:id="rId14" xr:uid="{00000000-0004-0000-0000-00000D000000}"/>
    <hyperlink ref="C43" r:id="rId15" xr:uid="{00000000-0004-0000-0000-00000E000000}"/>
    <hyperlink ref="C23" r:id="rId16" xr:uid="{00000000-0004-0000-0000-00000F000000}"/>
    <hyperlink ref="C12" r:id="rId17" xr:uid="{00000000-0004-0000-0000-000010000000}"/>
    <hyperlink ref="C42" r:id="rId18" xr:uid="{00000000-0004-0000-0000-000011000000}"/>
    <hyperlink ref="C40" r:id="rId19" xr:uid="{00000000-0004-0000-0000-000012000000}"/>
    <hyperlink ref="C22" r:id="rId20" xr:uid="{00000000-0004-0000-0000-000013000000}"/>
    <hyperlink ref="C60" r:id="rId21" xr:uid="{00000000-0004-0000-0000-000014000000}"/>
    <hyperlink ref="C73" r:id="rId22" xr:uid="{00000000-0004-0000-0000-000015000000}"/>
    <hyperlink ref="D11" r:id="rId23" xr:uid="{00000000-0004-0000-0000-000016000000}"/>
    <hyperlink ref="D45" r:id="rId24" xr:uid="{00000000-0004-0000-0000-000017000000}"/>
    <hyperlink ref="D9" r:id="rId25" xr:uid="{00000000-0004-0000-0000-000018000000}"/>
    <hyperlink ref="D10" r:id="rId26" xr:uid="{00000000-0004-0000-0000-000019000000}"/>
    <hyperlink ref="D21" r:id="rId27" xr:uid="{00000000-0004-0000-0000-00001A000000}"/>
    <hyperlink ref="D17" r:id="rId28" xr:uid="{00000000-0004-0000-0000-00001B000000}"/>
    <hyperlink ref="D13" r:id="rId29" xr:uid="{00000000-0004-0000-0000-00001C000000}"/>
    <hyperlink ref="D5" r:id="rId30" xr:uid="{00000000-0004-0000-0000-00001D000000}"/>
    <hyperlink ref="D40" r:id="rId31" xr:uid="{00000000-0004-0000-0000-00001E000000}"/>
    <hyperlink ref="D15" r:id="rId32" xr:uid="{00000000-0004-0000-0000-00001F000000}"/>
    <hyperlink ref="D60" r:id="rId33" xr:uid="{00000000-0004-0000-0000-000020000000}"/>
    <hyperlink ref="D73" r:id="rId34" xr:uid="{00000000-0004-0000-0000-000021000000}"/>
    <hyperlink ref="C11" r:id="rId35" xr:uid="{00000000-0004-0000-0000-000022000000}"/>
    <hyperlink ref="C45" r:id="rId36" display="1.0.0" xr:uid="{00000000-0004-0000-0000-000023000000}"/>
    <hyperlink ref="C64" r:id="rId37" display="1.0.1" xr:uid="{00000000-0004-0000-0000-000024000000}"/>
    <hyperlink ref="C55" r:id="rId38" xr:uid="{00000000-0004-0000-0000-000025000000}"/>
    <hyperlink ref="C48" r:id="rId39" xr:uid="{00000000-0004-0000-0000-000026000000}"/>
    <hyperlink ref="C30" r:id="rId40" xr:uid="{00000000-0004-0000-0000-000027000000}"/>
    <hyperlink ref="C21" r:id="rId41" xr:uid="{00000000-0004-0000-0000-000028000000}"/>
    <hyperlink ref="C15" r:id="rId42" xr:uid="{00000000-0004-0000-0000-000029000000}"/>
    <hyperlink ref="D14" r:id="rId43" xr:uid="{00000000-0004-0000-0000-00002A000000}"/>
    <hyperlink ref="C14" r:id="rId44" xr:uid="{00000000-0004-0000-0000-00002B000000}"/>
    <hyperlink ref="D19" r:id="rId45" xr:uid="{00000000-0004-0000-0000-00002C000000}"/>
    <hyperlink ref="C19" r:id="rId46" xr:uid="{00000000-0004-0000-0000-00002D000000}"/>
    <hyperlink ref="D26" r:id="rId47" xr:uid="{00000000-0004-0000-0000-00002E000000}"/>
    <hyperlink ref="D6" r:id="rId48" xr:uid="{00000000-0004-0000-0000-00002F000000}"/>
    <hyperlink ref="D12" r:id="rId49" xr:uid="{00000000-0004-0000-0000-000030000000}"/>
    <hyperlink ref="D30" r:id="rId50" xr:uid="{00000000-0004-0000-0000-000031000000}"/>
    <hyperlink ref="D20" r:id="rId51" xr:uid="{00000000-0004-0000-0000-000032000000}"/>
    <hyperlink ref="D34" r:id="rId52" xr:uid="{00000000-0004-0000-0000-000033000000}"/>
    <hyperlink ref="C34" r:id="rId53" xr:uid="{00000000-0004-0000-0000-000034000000}"/>
    <hyperlink ref="C25" r:id="rId54" xr:uid="{00000000-0004-0000-0000-000035000000}"/>
  </hyperlinks>
  <pageMargins left="0.7" right="0.7" top="0.78740157499999996" bottom="0.78740157499999996" header="0.3" footer="0.3"/>
  <pageSetup paperSize="9" orientation="portrait" horizontalDpi="300" verticalDpi="300" r:id="rId5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EACEBC-2B97-4E42-A800-F987C52EC702}">
            <xm:f>Conf!$E$8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B7864E33-45D8-4A79-8773-2E749026B71B}">
            <xm:f>Conf!$D$8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4AE2732E-A9B4-46B5-B7BB-FFEF2F1812A4}">
            <xm:f>Conf!$C$8</xm:f>
            <x14:dxf>
              <fill>
                <patternFill>
                  <bgColor rgb="FFFF3300"/>
                </patternFill>
              </fill>
            </x14:dxf>
          </x14:cfRule>
          <xm:sqref>P2:P106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Conf!$C$8:$E$8</xm:f>
          </x14:formula1>
          <xm:sqref>P2:P106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 filterMode="1"/>
  <dimension ref="A1:AE85"/>
  <sheetViews>
    <sheetView workbookViewId="0">
      <pane ySplit="2" topLeftCell="A3" activePane="bottomLeft" state="frozen"/>
      <selection pane="bottomLeft" activeCell="B79" sqref="B79"/>
    </sheetView>
  </sheetViews>
  <sheetFormatPr defaultColWidth="11.42578125" defaultRowHeight="15" x14ac:dyDescent="0.25"/>
  <cols>
    <col min="1" max="1" width="12.28515625" customWidth="1"/>
    <col min="2" max="2" width="14.140625" bestFit="1" customWidth="1"/>
    <col min="3" max="3" width="16.28515625" bestFit="1" customWidth="1"/>
    <col min="4" max="4" width="17.42578125" bestFit="1" customWidth="1"/>
    <col min="5" max="5" width="15.140625" bestFit="1" customWidth="1"/>
    <col min="6" max="6" width="17.42578125" style="62" bestFit="1" customWidth="1"/>
    <col min="7" max="7" width="6" bestFit="1" customWidth="1"/>
    <col min="8" max="10" width="4.7109375" bestFit="1" customWidth="1"/>
    <col min="11" max="11" width="2.5703125" style="9" customWidth="1"/>
    <col min="12" max="12" width="3.7109375" hidden="1" customWidth="1"/>
    <col min="13" max="13" width="14.140625" customWidth="1"/>
    <col min="14" max="14" width="17.7109375" customWidth="1"/>
    <col min="15" max="15" width="10.42578125" customWidth="1"/>
    <col min="16" max="31" width="3.7109375" customWidth="1"/>
  </cols>
  <sheetData>
    <row r="1" spans="1:31" ht="74.25" customHeight="1" x14ac:dyDescent="0.25">
      <c r="A1" s="66" t="s">
        <v>2</v>
      </c>
      <c r="B1" s="68" t="s">
        <v>3</v>
      </c>
      <c r="C1" s="68" t="s">
        <v>4</v>
      </c>
      <c r="D1" s="68" t="s">
        <v>5</v>
      </c>
      <c r="E1" s="68" t="s">
        <v>14</v>
      </c>
      <c r="F1" s="61"/>
      <c r="G1" s="66" t="s">
        <v>10</v>
      </c>
      <c r="H1" s="66" t="s">
        <v>11</v>
      </c>
      <c r="I1" s="66" t="s">
        <v>12</v>
      </c>
      <c r="J1" s="67" t="s">
        <v>13</v>
      </c>
      <c r="K1" s="8"/>
      <c r="L1" s="10">
        <f ca="1">STARTDATE-28</f>
        <v>44081.482059606482</v>
      </c>
      <c r="M1" s="10">
        <f ca="1">L1+7</f>
        <v>44088.482059606482</v>
      </c>
      <c r="N1" s="10">
        <f ca="1">M1+7</f>
        <v>44095.482059606482</v>
      </c>
      <c r="O1" s="10">
        <f t="shared" ref="O1:AE1" ca="1" si="0">N1+7</f>
        <v>44102.482059606482</v>
      </c>
      <c r="P1" s="10">
        <f ca="1">O1+7</f>
        <v>44109.482059606482</v>
      </c>
      <c r="Q1" s="10">
        <f t="shared" ca="1" si="0"/>
        <v>44116.482059606482</v>
      </c>
      <c r="R1" s="10">
        <f t="shared" ca="1" si="0"/>
        <v>44123.482059606482</v>
      </c>
      <c r="S1" s="10">
        <f t="shared" ca="1" si="0"/>
        <v>44130.482059606482</v>
      </c>
      <c r="T1" s="10">
        <f t="shared" ca="1" si="0"/>
        <v>44137.482059606482</v>
      </c>
      <c r="U1" s="10">
        <f t="shared" ca="1" si="0"/>
        <v>44144.482059606482</v>
      </c>
      <c r="V1" s="10">
        <f t="shared" ca="1" si="0"/>
        <v>44151.482059606482</v>
      </c>
      <c r="W1" s="10">
        <f t="shared" ca="1" si="0"/>
        <v>44158.482059606482</v>
      </c>
      <c r="X1" s="10">
        <f t="shared" ca="1" si="0"/>
        <v>44165.482059606482</v>
      </c>
      <c r="Y1" s="10">
        <f t="shared" ca="1" si="0"/>
        <v>44172.482059606482</v>
      </c>
      <c r="Z1" s="10">
        <f t="shared" ca="1" si="0"/>
        <v>44179.482059606482</v>
      </c>
      <c r="AA1" s="10">
        <f t="shared" ca="1" si="0"/>
        <v>44186.482059606482</v>
      </c>
      <c r="AB1" s="10">
        <f t="shared" ca="1" si="0"/>
        <v>44193.482059606482</v>
      </c>
      <c r="AC1" s="10">
        <f t="shared" ca="1" si="0"/>
        <v>44200.482059606482</v>
      </c>
      <c r="AD1" s="10">
        <f t="shared" ca="1" si="0"/>
        <v>44207.482059606482</v>
      </c>
      <c r="AE1" s="10">
        <f t="shared" ca="1" si="0"/>
        <v>44214.482059606482</v>
      </c>
    </row>
    <row r="2" spans="1:31" ht="15.75" thickBot="1" x14ac:dyDescent="0.3">
      <c r="A2" s="66"/>
      <c r="B2" s="68"/>
      <c r="C2" s="68"/>
      <c r="D2" s="68"/>
      <c r="E2" s="68"/>
      <c r="F2" s="61" t="s">
        <v>266</v>
      </c>
      <c r="G2" s="66"/>
      <c r="H2" s="66"/>
      <c r="I2" s="66"/>
      <c r="J2" s="67"/>
      <c r="L2" s="11">
        <f ca="1">WEEKNUM(L1,2)</f>
        <v>37</v>
      </c>
      <c r="M2" s="11">
        <f t="shared" ref="M2:AE2" ca="1" si="1">WEEKNUM(M1,2)</f>
        <v>38</v>
      </c>
      <c r="N2" s="11">
        <f t="shared" ca="1" si="1"/>
        <v>39</v>
      </c>
      <c r="O2" s="11">
        <f t="shared" ca="1" si="1"/>
        <v>40</v>
      </c>
      <c r="P2" s="11">
        <f t="shared" ca="1" si="1"/>
        <v>41</v>
      </c>
      <c r="Q2" s="11">
        <f t="shared" ca="1" si="1"/>
        <v>42</v>
      </c>
      <c r="R2" s="11">
        <f t="shared" ca="1" si="1"/>
        <v>43</v>
      </c>
      <c r="S2" s="11">
        <f t="shared" ca="1" si="1"/>
        <v>44</v>
      </c>
      <c r="T2" s="11">
        <f t="shared" ca="1" si="1"/>
        <v>45</v>
      </c>
      <c r="U2" s="11">
        <f t="shared" ca="1" si="1"/>
        <v>46</v>
      </c>
      <c r="V2" s="11">
        <f t="shared" ca="1" si="1"/>
        <v>47</v>
      </c>
      <c r="W2" s="11">
        <f t="shared" ca="1" si="1"/>
        <v>48</v>
      </c>
      <c r="X2" s="11">
        <f t="shared" ca="1" si="1"/>
        <v>49</v>
      </c>
      <c r="Y2" s="11">
        <f t="shared" ca="1" si="1"/>
        <v>50</v>
      </c>
      <c r="Z2" s="11">
        <f t="shared" ca="1" si="1"/>
        <v>51</v>
      </c>
      <c r="AA2" s="11">
        <f t="shared" ca="1" si="1"/>
        <v>52</v>
      </c>
      <c r="AB2" s="11">
        <f t="shared" ca="1" si="1"/>
        <v>53</v>
      </c>
      <c r="AC2" s="11">
        <f t="shared" ca="1" si="1"/>
        <v>2</v>
      </c>
      <c r="AD2" s="11">
        <f t="shared" ca="1" si="1"/>
        <v>3</v>
      </c>
      <c r="AE2" s="11">
        <f t="shared" ca="1" si="1"/>
        <v>4</v>
      </c>
    </row>
    <row r="3" spans="1:31" ht="16.5" hidden="1" thickTop="1" thickBot="1" x14ac:dyDescent="0.3">
      <c r="A3" t="s">
        <v>129</v>
      </c>
      <c r="B3" t="str">
        <f t="shared" ref="B3:B34" si="2">VLOOKUP($A3,DATA,2,FALSE)</f>
        <v>ORMA - Geko</v>
      </c>
      <c r="C3" t="str">
        <f t="shared" ref="C3:C34" si="3">VLOOKUP($A3,DATA,3,FALSE)</f>
        <v>5.9.3.0</v>
      </c>
      <c r="D3">
        <f t="shared" ref="D3:D34" si="4">VLOOKUP($A3,DATA,4,FALSE)</f>
        <v>0</v>
      </c>
      <c r="E3">
        <f t="shared" ref="E3:E34" si="5">VLOOKUP($A3,DATA,7,FALSE)</f>
        <v>44183</v>
      </c>
      <c r="F3" s="62">
        <f t="shared" ref="F3:F34" si="6">VLOOKUP($A3,DATA,9,FALSE)</f>
        <v>51</v>
      </c>
      <c r="G3">
        <f t="shared" ref="G3:G34" si="7">VLOOKUP($A3,DATA,10,FALSE)</f>
        <v>5</v>
      </c>
      <c r="H3">
        <f t="shared" ref="H3:H34" si="8">VLOOKUP($A3,DATA,11,FALSE)</f>
        <v>436</v>
      </c>
      <c r="I3">
        <f t="shared" ref="I3:J22" si="9">H3+1</f>
        <v>437</v>
      </c>
      <c r="J3">
        <f t="shared" si="9"/>
        <v>438</v>
      </c>
      <c r="L3" s="7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  <c r="AA3" s="6"/>
      <c r="AB3" s="6"/>
      <c r="AC3" s="6"/>
      <c r="AD3" s="5"/>
      <c r="AE3" s="5"/>
    </row>
    <row r="4" spans="1:31" ht="16.5" hidden="1" thickTop="1" thickBot="1" x14ac:dyDescent="0.3">
      <c r="A4" t="s">
        <v>230</v>
      </c>
      <c r="B4" t="str">
        <f t="shared" si="2"/>
        <v>ORMA</v>
      </c>
      <c r="C4" t="str">
        <f t="shared" si="3"/>
        <v>5.5.0.1</v>
      </c>
      <c r="D4">
        <f t="shared" si="4"/>
        <v>0</v>
      </c>
      <c r="E4">
        <f t="shared" si="5"/>
        <v>43842</v>
      </c>
      <c r="F4" s="62">
        <f t="shared" si="6"/>
        <v>3</v>
      </c>
      <c r="G4">
        <f t="shared" si="7"/>
        <v>5</v>
      </c>
      <c r="H4">
        <f t="shared" si="8"/>
        <v>0</v>
      </c>
      <c r="I4">
        <f t="shared" si="9"/>
        <v>1</v>
      </c>
      <c r="J4">
        <f t="shared" si="9"/>
        <v>2</v>
      </c>
      <c r="L4" s="7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  <c r="AA4" s="6"/>
      <c r="AB4" s="6"/>
      <c r="AC4" s="6"/>
      <c r="AD4" s="5"/>
      <c r="AE4" s="5"/>
    </row>
    <row r="5" spans="1:31" ht="16.5" hidden="1" thickTop="1" thickBot="1" x14ac:dyDescent="0.3">
      <c r="A5" t="s">
        <v>221</v>
      </c>
      <c r="B5" t="str">
        <f t="shared" si="2"/>
        <v>eneXs EES</v>
      </c>
      <c r="C5" t="str">
        <f t="shared" si="3"/>
        <v>Sprint 2</v>
      </c>
      <c r="D5">
        <f t="shared" si="4"/>
        <v>0</v>
      </c>
      <c r="E5">
        <f t="shared" si="5"/>
        <v>44151</v>
      </c>
      <c r="F5" s="62">
        <f t="shared" si="6"/>
        <v>47</v>
      </c>
      <c r="G5">
        <f t="shared" si="7"/>
        <v>6</v>
      </c>
      <c r="H5">
        <f t="shared" si="8"/>
        <v>0</v>
      </c>
      <c r="I5">
        <f t="shared" si="9"/>
        <v>1</v>
      </c>
      <c r="J5">
        <f t="shared" si="9"/>
        <v>2</v>
      </c>
      <c r="L5" s="7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6"/>
      <c r="Y5" s="6"/>
      <c r="Z5" s="6"/>
      <c r="AA5" s="6"/>
      <c r="AB5" s="6"/>
      <c r="AC5" s="6"/>
      <c r="AD5" s="5"/>
      <c r="AE5" s="5"/>
    </row>
    <row r="6" spans="1:31" ht="16.5" hidden="1" thickTop="1" thickBot="1" x14ac:dyDescent="0.3">
      <c r="A6" t="s">
        <v>243</v>
      </c>
      <c r="B6" t="str">
        <f t="shared" si="2"/>
        <v>VI</v>
      </c>
      <c r="C6" t="str">
        <f t="shared" si="3"/>
        <v>0.9.3.0</v>
      </c>
      <c r="D6">
        <f t="shared" si="4"/>
        <v>0</v>
      </c>
      <c r="E6">
        <f t="shared" si="5"/>
        <v>44179</v>
      </c>
      <c r="F6" s="62">
        <f t="shared" si="6"/>
        <v>51</v>
      </c>
      <c r="G6">
        <f t="shared" si="7"/>
        <v>7</v>
      </c>
      <c r="H6">
        <f t="shared" si="8"/>
        <v>0</v>
      </c>
      <c r="I6">
        <f t="shared" si="9"/>
        <v>1</v>
      </c>
      <c r="J6">
        <f t="shared" si="9"/>
        <v>2</v>
      </c>
      <c r="L6" s="7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5"/>
      <c r="AE6" s="5"/>
    </row>
    <row r="7" spans="1:31" ht="16.5" hidden="1" thickTop="1" thickBot="1" x14ac:dyDescent="0.3">
      <c r="A7" t="s">
        <v>125</v>
      </c>
      <c r="B7" t="str">
        <f t="shared" si="2"/>
        <v>PO</v>
      </c>
      <c r="C7" t="str">
        <f t="shared" si="3"/>
        <v>1.5.5.0</v>
      </c>
      <c r="D7" t="str">
        <f t="shared" si="4"/>
        <v>Link</v>
      </c>
      <c r="E7">
        <f t="shared" si="5"/>
        <v>44228</v>
      </c>
      <c r="F7" s="62">
        <f t="shared" si="6"/>
        <v>6</v>
      </c>
      <c r="G7">
        <f t="shared" si="7"/>
        <v>10</v>
      </c>
      <c r="H7">
        <f t="shared" si="8"/>
        <v>192</v>
      </c>
      <c r="I7">
        <f t="shared" si="9"/>
        <v>193</v>
      </c>
      <c r="J7">
        <f t="shared" si="9"/>
        <v>194</v>
      </c>
      <c r="L7" s="7"/>
      <c r="M7" s="5"/>
      <c r="N7" s="5"/>
      <c r="O7" s="5"/>
      <c r="P7" s="5"/>
      <c r="Q7" s="5"/>
      <c r="R7" s="5"/>
      <c r="S7" s="5"/>
      <c r="T7" s="5"/>
      <c r="U7" s="5"/>
      <c r="V7" s="6"/>
      <c r="W7" s="6"/>
      <c r="X7" s="6"/>
      <c r="Y7" s="6"/>
      <c r="Z7" s="6"/>
      <c r="AA7" s="6"/>
      <c r="AB7" s="6"/>
      <c r="AC7" s="6"/>
      <c r="AD7" s="5"/>
      <c r="AE7" s="5"/>
    </row>
    <row r="8" spans="1:31" ht="16.5" hidden="1" thickTop="1" thickBot="1" x14ac:dyDescent="0.3">
      <c r="A8" t="s">
        <v>130</v>
      </c>
      <c r="B8" t="str">
        <f t="shared" si="2"/>
        <v>T</v>
      </c>
      <c r="C8" t="str">
        <f t="shared" si="3"/>
        <v xml:space="preserve">0.8.3.0 </v>
      </c>
      <c r="D8">
        <f t="shared" si="4"/>
        <v>0</v>
      </c>
      <c r="E8">
        <f t="shared" si="5"/>
        <v>44166</v>
      </c>
      <c r="F8" s="62">
        <f t="shared" si="6"/>
        <v>49</v>
      </c>
      <c r="G8">
        <f t="shared" si="7"/>
        <v>10</v>
      </c>
      <c r="H8">
        <f t="shared" si="8"/>
        <v>0</v>
      </c>
      <c r="I8">
        <f t="shared" si="9"/>
        <v>1</v>
      </c>
      <c r="J8">
        <f t="shared" si="9"/>
        <v>2</v>
      </c>
      <c r="L8" s="7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5"/>
      <c r="AE8" s="5"/>
    </row>
    <row r="9" spans="1:31" ht="16.5" hidden="1" thickTop="1" thickBot="1" x14ac:dyDescent="0.3">
      <c r="A9" t="s">
        <v>242</v>
      </c>
      <c r="B9" t="str">
        <f t="shared" si="2"/>
        <v>IT</v>
      </c>
      <c r="C9" t="str">
        <f t="shared" si="3"/>
        <v>FR21</v>
      </c>
      <c r="D9">
        <f t="shared" si="4"/>
        <v>0</v>
      </c>
      <c r="E9">
        <f t="shared" si="5"/>
        <v>44228</v>
      </c>
      <c r="F9" s="62">
        <f t="shared" si="6"/>
        <v>6</v>
      </c>
      <c r="G9">
        <f t="shared" si="7"/>
        <v>10</v>
      </c>
      <c r="H9">
        <f t="shared" si="8"/>
        <v>0</v>
      </c>
      <c r="I9">
        <f t="shared" si="9"/>
        <v>1</v>
      </c>
      <c r="J9">
        <f t="shared" si="9"/>
        <v>2</v>
      </c>
      <c r="L9" s="7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5"/>
      <c r="AE9" s="5"/>
    </row>
    <row r="10" spans="1:31" ht="16.5" hidden="1" thickTop="1" thickBot="1" x14ac:dyDescent="0.3">
      <c r="A10" t="s">
        <v>249</v>
      </c>
      <c r="B10" t="str">
        <f t="shared" si="2"/>
        <v>T</v>
      </c>
      <c r="C10" t="str">
        <f t="shared" si="3"/>
        <v>1.0.0.0</v>
      </c>
      <c r="D10">
        <f t="shared" si="4"/>
        <v>0</v>
      </c>
      <c r="E10">
        <f t="shared" si="5"/>
        <v>44562</v>
      </c>
      <c r="F10" s="62">
        <f t="shared" si="6"/>
        <v>1</v>
      </c>
      <c r="G10">
        <f t="shared" si="7"/>
        <v>10</v>
      </c>
      <c r="H10">
        <f t="shared" si="8"/>
        <v>0</v>
      </c>
      <c r="I10">
        <f t="shared" si="9"/>
        <v>1</v>
      </c>
      <c r="J10">
        <f t="shared" si="9"/>
        <v>2</v>
      </c>
      <c r="L10" s="7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5"/>
      <c r="AE10" s="5"/>
    </row>
    <row r="11" spans="1:31" ht="16.5" hidden="1" thickTop="1" thickBot="1" x14ac:dyDescent="0.3">
      <c r="A11" t="s">
        <v>251</v>
      </c>
      <c r="B11" t="str">
        <f t="shared" si="2"/>
        <v>JUGA</v>
      </c>
      <c r="C11" t="str">
        <f t="shared" si="3"/>
        <v>0.8.3.0</v>
      </c>
      <c r="D11">
        <f t="shared" si="4"/>
        <v>0</v>
      </c>
      <c r="E11">
        <f t="shared" si="5"/>
        <v>44197</v>
      </c>
      <c r="F11" s="62">
        <f t="shared" si="6"/>
        <v>1</v>
      </c>
      <c r="G11">
        <f t="shared" si="7"/>
        <v>10</v>
      </c>
      <c r="H11">
        <f t="shared" si="8"/>
        <v>0</v>
      </c>
      <c r="I11">
        <f t="shared" si="9"/>
        <v>1</v>
      </c>
      <c r="J11">
        <f t="shared" si="9"/>
        <v>2</v>
      </c>
      <c r="L11" s="7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5"/>
      <c r="AE11" s="5"/>
    </row>
    <row r="12" spans="1:31" ht="16.5" hidden="1" thickTop="1" thickBot="1" x14ac:dyDescent="0.3">
      <c r="A12" t="s">
        <v>259</v>
      </c>
      <c r="B12" t="str">
        <f t="shared" si="2"/>
        <v>KISS</v>
      </c>
      <c r="C12" t="str">
        <f t="shared" si="3"/>
        <v>0.9.8.0</v>
      </c>
      <c r="D12">
        <f t="shared" si="4"/>
        <v>0</v>
      </c>
      <c r="E12">
        <f t="shared" si="5"/>
        <v>44238</v>
      </c>
      <c r="F12" s="62">
        <f t="shared" si="6"/>
        <v>7</v>
      </c>
      <c r="G12">
        <f t="shared" si="7"/>
        <v>11</v>
      </c>
      <c r="H12">
        <f t="shared" si="8"/>
        <v>0</v>
      </c>
      <c r="I12">
        <f t="shared" si="9"/>
        <v>1</v>
      </c>
      <c r="J12">
        <f t="shared" si="9"/>
        <v>2</v>
      </c>
      <c r="L12" s="7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5"/>
      <c r="AE12" s="5"/>
    </row>
    <row r="13" spans="1:31" ht="16.5" hidden="1" thickTop="1" thickBot="1" x14ac:dyDescent="0.3">
      <c r="A13" t="s">
        <v>264</v>
      </c>
      <c r="B13" t="str">
        <f t="shared" si="2"/>
        <v>Geio</v>
      </c>
      <c r="C13" t="str">
        <f t="shared" si="3"/>
        <v>0.9.8.0</v>
      </c>
      <c r="D13">
        <f t="shared" si="4"/>
        <v>0</v>
      </c>
      <c r="E13">
        <f t="shared" si="5"/>
        <v>44238</v>
      </c>
      <c r="F13" s="62">
        <f t="shared" si="6"/>
        <v>7</v>
      </c>
      <c r="G13">
        <f t="shared" si="7"/>
        <v>11</v>
      </c>
      <c r="H13">
        <f t="shared" si="8"/>
        <v>0</v>
      </c>
      <c r="I13">
        <f t="shared" si="9"/>
        <v>1</v>
      </c>
      <c r="J13">
        <f t="shared" si="9"/>
        <v>2</v>
      </c>
      <c r="L13" s="7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5"/>
      <c r="AE13" s="5"/>
    </row>
    <row r="14" spans="1:31" ht="16.5" thickTop="1" thickBot="1" x14ac:dyDescent="0.3">
      <c r="A14" t="s">
        <v>94</v>
      </c>
      <c r="B14" t="str">
        <f t="shared" si="2"/>
        <v>IT</v>
      </c>
      <c r="C14" t="str">
        <f t="shared" si="3"/>
        <v>1.0.2.0</v>
      </c>
      <c r="D14" t="str">
        <f t="shared" si="4"/>
        <v>kein RE</v>
      </c>
      <c r="E14">
        <f t="shared" si="5"/>
        <v>43831</v>
      </c>
      <c r="F14" s="62">
        <f t="shared" si="6"/>
        <v>1</v>
      </c>
      <c r="G14">
        <f t="shared" si="7"/>
        <v>12</v>
      </c>
      <c r="H14">
        <f t="shared" si="8"/>
        <v>0</v>
      </c>
      <c r="I14">
        <f t="shared" si="9"/>
        <v>1</v>
      </c>
      <c r="J14">
        <f t="shared" si="9"/>
        <v>2</v>
      </c>
      <c r="L14" s="7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5"/>
      <c r="AE14" s="5"/>
    </row>
    <row r="15" spans="1:31" ht="16.5" hidden="1" thickTop="1" thickBot="1" x14ac:dyDescent="0.3">
      <c r="A15" t="s">
        <v>105</v>
      </c>
      <c r="B15" t="str">
        <f t="shared" si="2"/>
        <v>JORA</v>
      </c>
      <c r="C15" t="str">
        <f t="shared" si="3"/>
        <v>1.5.0.0</v>
      </c>
      <c r="D15" t="str">
        <f t="shared" si="4"/>
        <v>kein RE</v>
      </c>
      <c r="E15">
        <f t="shared" si="5"/>
        <v>43862</v>
      </c>
      <c r="F15" s="62">
        <f t="shared" si="6"/>
        <v>5</v>
      </c>
      <c r="G15">
        <f t="shared" si="7"/>
        <v>14</v>
      </c>
      <c r="H15">
        <f t="shared" si="8"/>
        <v>0</v>
      </c>
      <c r="I15">
        <f t="shared" si="9"/>
        <v>1</v>
      </c>
      <c r="J15">
        <f t="shared" si="9"/>
        <v>2</v>
      </c>
      <c r="L15" s="7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5"/>
      <c r="AE15" s="5"/>
    </row>
    <row r="16" spans="1:31" ht="16.5" thickTop="1" thickBot="1" x14ac:dyDescent="0.3">
      <c r="A16" t="s">
        <v>106</v>
      </c>
      <c r="B16" t="str">
        <f t="shared" si="2"/>
        <v>Interlaken</v>
      </c>
      <c r="C16" t="str">
        <f t="shared" si="3"/>
        <v>1.1.2.0</v>
      </c>
      <c r="D16" t="str">
        <f t="shared" si="4"/>
        <v>kein RE</v>
      </c>
      <c r="E16">
        <f t="shared" si="5"/>
        <v>43891</v>
      </c>
      <c r="F16" s="62">
        <f t="shared" si="6"/>
        <v>10</v>
      </c>
      <c r="G16">
        <f t="shared" si="7"/>
        <v>14</v>
      </c>
      <c r="H16">
        <f t="shared" si="8"/>
        <v>0</v>
      </c>
      <c r="I16">
        <f t="shared" si="9"/>
        <v>1</v>
      </c>
      <c r="J16">
        <f t="shared" si="9"/>
        <v>2</v>
      </c>
      <c r="L16" s="7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5"/>
      <c r="AE16" s="5"/>
    </row>
    <row r="17" spans="1:31" ht="16.5" hidden="1" thickTop="1" thickBot="1" x14ac:dyDescent="0.3">
      <c r="A17" t="s">
        <v>245</v>
      </c>
      <c r="B17" t="str">
        <f t="shared" si="2"/>
        <v>VI</v>
      </c>
      <c r="C17" t="str">
        <f t="shared" si="3"/>
        <v>1.0.0.0</v>
      </c>
      <c r="D17">
        <f t="shared" si="4"/>
        <v>0</v>
      </c>
      <c r="E17">
        <f t="shared" si="5"/>
        <v>43891</v>
      </c>
      <c r="F17" s="62">
        <f t="shared" si="6"/>
        <v>10</v>
      </c>
      <c r="G17">
        <f t="shared" si="7"/>
        <v>16</v>
      </c>
      <c r="H17">
        <f t="shared" si="8"/>
        <v>0</v>
      </c>
      <c r="I17">
        <f t="shared" si="9"/>
        <v>1</v>
      </c>
      <c r="J17">
        <f t="shared" si="9"/>
        <v>2</v>
      </c>
      <c r="L17" s="7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5"/>
      <c r="AE17" s="5"/>
    </row>
    <row r="18" spans="1:31" ht="16.5" hidden="1" thickTop="1" thickBot="1" x14ac:dyDescent="0.3">
      <c r="A18" t="s">
        <v>107</v>
      </c>
      <c r="B18" t="str">
        <f t="shared" si="2"/>
        <v>ORMA</v>
      </c>
      <c r="C18" t="str">
        <f t="shared" si="3"/>
        <v>5.3.4.0</v>
      </c>
      <c r="D18" t="str">
        <f t="shared" si="4"/>
        <v>Link</v>
      </c>
      <c r="E18">
        <f t="shared" si="5"/>
        <v>43891</v>
      </c>
      <c r="F18" s="62">
        <f t="shared" si="6"/>
        <v>10</v>
      </c>
      <c r="G18">
        <f t="shared" si="7"/>
        <v>17</v>
      </c>
      <c r="H18">
        <f t="shared" si="8"/>
        <v>0</v>
      </c>
      <c r="I18">
        <f t="shared" si="9"/>
        <v>1</v>
      </c>
      <c r="J18">
        <f t="shared" si="9"/>
        <v>2</v>
      </c>
      <c r="L18" s="7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5"/>
      <c r="AE18" s="5"/>
    </row>
    <row r="19" spans="1:31" ht="16.5" hidden="1" thickTop="1" thickBot="1" x14ac:dyDescent="0.3">
      <c r="A19" t="s">
        <v>108</v>
      </c>
      <c r="B19" t="str">
        <f t="shared" si="2"/>
        <v>PO Geko/KISS</v>
      </c>
      <c r="C19" t="str">
        <f t="shared" si="3"/>
        <v>0.9.3.0</v>
      </c>
      <c r="D19" t="str">
        <f t="shared" si="4"/>
        <v>Link</v>
      </c>
      <c r="E19">
        <f t="shared" si="5"/>
        <v>43922</v>
      </c>
      <c r="F19" s="62">
        <f t="shared" si="6"/>
        <v>14</v>
      </c>
      <c r="G19">
        <f t="shared" si="7"/>
        <v>18</v>
      </c>
      <c r="H19">
        <f t="shared" si="8"/>
        <v>0</v>
      </c>
      <c r="I19">
        <f t="shared" si="9"/>
        <v>1</v>
      </c>
      <c r="J19">
        <f t="shared" si="9"/>
        <v>2</v>
      </c>
      <c r="L19" s="7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5"/>
      <c r="AE19" s="5"/>
    </row>
    <row r="20" spans="1:31" ht="16.5" hidden="1" thickTop="1" thickBot="1" x14ac:dyDescent="0.3">
      <c r="A20" t="s">
        <v>109</v>
      </c>
      <c r="B20" t="str">
        <f t="shared" si="2"/>
        <v>NPA</v>
      </c>
      <c r="C20" t="str">
        <f t="shared" si="3"/>
        <v>1.3.0.0</v>
      </c>
      <c r="D20" t="str">
        <f t="shared" si="4"/>
        <v>kein RE</v>
      </c>
      <c r="E20">
        <f t="shared" si="5"/>
        <v>43922</v>
      </c>
      <c r="F20" s="62">
        <f t="shared" si="6"/>
        <v>14</v>
      </c>
      <c r="G20">
        <f t="shared" si="7"/>
        <v>18</v>
      </c>
      <c r="H20">
        <f t="shared" si="8"/>
        <v>0</v>
      </c>
      <c r="I20">
        <f t="shared" si="9"/>
        <v>1</v>
      </c>
      <c r="J20">
        <f t="shared" si="9"/>
        <v>2</v>
      </c>
      <c r="L20" s="7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5"/>
      <c r="AE20" s="5"/>
    </row>
    <row r="21" spans="1:31" ht="16.5" hidden="1" thickTop="1" thickBot="1" x14ac:dyDescent="0.3">
      <c r="A21" t="s">
        <v>110</v>
      </c>
      <c r="B21" t="str">
        <f t="shared" si="2"/>
        <v>VATRO</v>
      </c>
      <c r="C21" t="str">
        <f t="shared" si="3"/>
        <v>1.4.2.0</v>
      </c>
      <c r="D21" t="str">
        <f t="shared" si="4"/>
        <v>kein RE</v>
      </c>
      <c r="E21">
        <f t="shared" si="5"/>
        <v>43943</v>
      </c>
      <c r="F21" s="62">
        <f t="shared" si="6"/>
        <v>17</v>
      </c>
      <c r="G21">
        <f t="shared" si="7"/>
        <v>18</v>
      </c>
      <c r="H21">
        <f t="shared" si="8"/>
        <v>0</v>
      </c>
      <c r="I21">
        <f t="shared" si="9"/>
        <v>1</v>
      </c>
      <c r="J21">
        <f t="shared" si="9"/>
        <v>2</v>
      </c>
      <c r="L21" s="7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5"/>
      <c r="AE21" s="5"/>
    </row>
    <row r="22" spans="1:31" ht="16.5" hidden="1" thickTop="1" thickBot="1" x14ac:dyDescent="0.3">
      <c r="A22" t="s">
        <v>98</v>
      </c>
      <c r="B22" t="str">
        <f t="shared" si="2"/>
        <v>IT</v>
      </c>
      <c r="C22" t="str">
        <f t="shared" si="3"/>
        <v>1.0.4.0</v>
      </c>
      <c r="D22" t="str">
        <f t="shared" si="4"/>
        <v>Link</v>
      </c>
      <c r="E22">
        <f t="shared" si="5"/>
        <v>43862</v>
      </c>
      <c r="F22" s="62">
        <f t="shared" si="6"/>
        <v>5</v>
      </c>
      <c r="G22">
        <f t="shared" si="7"/>
        <v>18</v>
      </c>
      <c r="H22">
        <f t="shared" si="8"/>
        <v>0</v>
      </c>
      <c r="I22">
        <f t="shared" si="9"/>
        <v>1</v>
      </c>
      <c r="J22">
        <f t="shared" si="9"/>
        <v>2</v>
      </c>
      <c r="L22" s="7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5"/>
      <c r="AE22" s="5"/>
    </row>
    <row r="23" spans="1:31" ht="16.5" hidden="1" thickTop="1" thickBot="1" x14ac:dyDescent="0.3">
      <c r="A23" t="s">
        <v>104</v>
      </c>
      <c r="B23" t="str">
        <f t="shared" si="2"/>
        <v>IT</v>
      </c>
      <c r="C23" t="str">
        <f t="shared" si="3"/>
        <v>1.0.4.0 - Scanclient</v>
      </c>
      <c r="D23" t="str">
        <f t="shared" si="4"/>
        <v>Link</v>
      </c>
      <c r="E23">
        <f t="shared" si="5"/>
        <v>43862</v>
      </c>
      <c r="F23" s="62">
        <f t="shared" si="6"/>
        <v>5</v>
      </c>
      <c r="G23">
        <f t="shared" si="7"/>
        <v>18</v>
      </c>
      <c r="H23">
        <f t="shared" si="8"/>
        <v>0</v>
      </c>
      <c r="I23">
        <f t="shared" ref="I23:J42" si="10">H23+1</f>
        <v>1</v>
      </c>
      <c r="J23">
        <f t="shared" si="10"/>
        <v>2</v>
      </c>
      <c r="L23" s="7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5"/>
      <c r="AE23" s="5"/>
    </row>
    <row r="24" spans="1:31" ht="16.5" hidden="1" thickTop="1" thickBot="1" x14ac:dyDescent="0.3">
      <c r="A24" t="s">
        <v>260</v>
      </c>
      <c r="B24" t="str">
        <f t="shared" si="2"/>
        <v>KISS / Geko</v>
      </c>
      <c r="C24" t="str">
        <f t="shared" si="3"/>
        <v>0.9.9.0</v>
      </c>
      <c r="D24">
        <f t="shared" si="4"/>
        <v>0</v>
      </c>
      <c r="E24">
        <f t="shared" si="5"/>
        <v>44308</v>
      </c>
      <c r="F24" s="62">
        <f t="shared" si="6"/>
        <v>17</v>
      </c>
      <c r="G24">
        <f t="shared" si="7"/>
        <v>18</v>
      </c>
      <c r="H24">
        <f t="shared" si="8"/>
        <v>0</v>
      </c>
      <c r="I24">
        <f t="shared" si="10"/>
        <v>1</v>
      </c>
      <c r="J24">
        <f t="shared" si="10"/>
        <v>2</v>
      </c>
      <c r="L24" s="7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5"/>
      <c r="AE24" s="5"/>
    </row>
    <row r="25" spans="1:31" ht="16.5" hidden="1" thickTop="1" thickBot="1" x14ac:dyDescent="0.3">
      <c r="A25" t="s">
        <v>103</v>
      </c>
      <c r="B25" t="str">
        <f t="shared" si="2"/>
        <v>FOR</v>
      </c>
      <c r="C25" t="str">
        <f t="shared" si="3"/>
        <v>0.9.2</v>
      </c>
      <c r="D25" t="str">
        <f t="shared" si="4"/>
        <v>Link</v>
      </c>
      <c r="E25">
        <f t="shared" si="5"/>
        <v>43922</v>
      </c>
      <c r="F25" s="62">
        <f t="shared" si="6"/>
        <v>14</v>
      </c>
      <c r="G25">
        <f t="shared" si="7"/>
        <v>19</v>
      </c>
      <c r="H25">
        <f t="shared" si="8"/>
        <v>0</v>
      </c>
      <c r="I25">
        <f t="shared" si="10"/>
        <v>1</v>
      </c>
      <c r="J25">
        <f t="shared" si="10"/>
        <v>2</v>
      </c>
      <c r="L25" s="7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5"/>
      <c r="AE25" s="5"/>
    </row>
    <row r="26" spans="1:31" ht="16.5" hidden="1" thickTop="1" thickBot="1" x14ac:dyDescent="0.3">
      <c r="A26" t="s">
        <v>112</v>
      </c>
      <c r="B26" t="str">
        <f t="shared" si="2"/>
        <v>PO für TPO</v>
      </c>
      <c r="C26" t="str">
        <f t="shared" si="3"/>
        <v>0.8.0.0</v>
      </c>
      <c r="D26" t="str">
        <f t="shared" si="4"/>
        <v>Link</v>
      </c>
      <c r="E26">
        <f t="shared" si="5"/>
        <v>43922</v>
      </c>
      <c r="F26" s="62">
        <f t="shared" si="6"/>
        <v>14</v>
      </c>
      <c r="G26">
        <f t="shared" si="7"/>
        <v>21</v>
      </c>
      <c r="H26">
        <f t="shared" si="8"/>
        <v>0</v>
      </c>
      <c r="I26">
        <f t="shared" si="10"/>
        <v>1</v>
      </c>
      <c r="J26">
        <f t="shared" si="10"/>
        <v>2</v>
      </c>
      <c r="L26" s="7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5"/>
      <c r="AE26" s="5"/>
    </row>
    <row r="27" spans="1:31" ht="16.5" hidden="1" thickTop="1" thickBot="1" x14ac:dyDescent="0.3">
      <c r="A27" t="s">
        <v>101</v>
      </c>
      <c r="B27" t="str">
        <f t="shared" si="2"/>
        <v>VI</v>
      </c>
      <c r="C27" t="str">
        <f t="shared" si="3"/>
        <v>0.8.3.0</v>
      </c>
      <c r="D27" t="str">
        <f t="shared" si="4"/>
        <v>Link</v>
      </c>
      <c r="E27">
        <f t="shared" si="5"/>
        <v>43941</v>
      </c>
      <c r="F27" s="62">
        <f t="shared" si="6"/>
        <v>17</v>
      </c>
      <c r="G27">
        <f t="shared" si="7"/>
        <v>22</v>
      </c>
      <c r="H27">
        <f t="shared" si="8"/>
        <v>0</v>
      </c>
      <c r="I27">
        <f t="shared" si="10"/>
        <v>1</v>
      </c>
      <c r="J27">
        <f t="shared" si="10"/>
        <v>2</v>
      </c>
      <c r="L27" s="7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5"/>
      <c r="AE27" s="5"/>
    </row>
    <row r="28" spans="1:31" ht="16.5" hidden="1" thickTop="1" thickBot="1" x14ac:dyDescent="0.3">
      <c r="A28" t="s">
        <v>261</v>
      </c>
      <c r="B28" t="str">
        <f t="shared" si="2"/>
        <v>KISS / Geko</v>
      </c>
      <c r="C28" t="str">
        <f t="shared" si="3"/>
        <v>1.0.0.0</v>
      </c>
      <c r="D28">
        <f t="shared" si="4"/>
        <v>0</v>
      </c>
      <c r="E28">
        <f t="shared" si="5"/>
        <v>44333</v>
      </c>
      <c r="F28" s="62">
        <f t="shared" si="6"/>
        <v>21</v>
      </c>
      <c r="G28">
        <f t="shared" si="7"/>
        <v>22</v>
      </c>
      <c r="H28">
        <f t="shared" si="8"/>
        <v>0</v>
      </c>
      <c r="I28">
        <f t="shared" si="10"/>
        <v>1</v>
      </c>
      <c r="J28">
        <f t="shared" si="10"/>
        <v>2</v>
      </c>
      <c r="L28" s="7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5"/>
      <c r="AE28" s="5"/>
    </row>
    <row r="29" spans="1:31" ht="16.5" hidden="1" thickTop="1" thickBot="1" x14ac:dyDescent="0.3">
      <c r="A29" t="s">
        <v>246</v>
      </c>
      <c r="B29" t="str">
        <f t="shared" si="2"/>
        <v>T</v>
      </c>
      <c r="C29" t="str">
        <f t="shared" si="3"/>
        <v>0.9.0.0</v>
      </c>
      <c r="D29">
        <f t="shared" si="4"/>
        <v>0</v>
      </c>
      <c r="E29">
        <f t="shared" si="5"/>
        <v>44287</v>
      </c>
      <c r="F29" s="62">
        <f t="shared" si="6"/>
        <v>14</v>
      </c>
      <c r="G29">
        <f t="shared" si="7"/>
        <v>23</v>
      </c>
      <c r="H29">
        <f t="shared" si="8"/>
        <v>0</v>
      </c>
      <c r="I29">
        <f t="shared" si="10"/>
        <v>1</v>
      </c>
      <c r="J29">
        <f t="shared" si="10"/>
        <v>2</v>
      </c>
      <c r="L29" s="7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5"/>
      <c r="AE29" s="5"/>
    </row>
    <row r="30" spans="1:31" ht="16.5" hidden="1" thickTop="1" thickBot="1" x14ac:dyDescent="0.3">
      <c r="A30" t="s">
        <v>114</v>
      </c>
      <c r="B30" t="str">
        <f t="shared" si="2"/>
        <v>ORMA - Geko</v>
      </c>
      <c r="C30" t="str">
        <f t="shared" si="3"/>
        <v>5.9.1.0 a</v>
      </c>
      <c r="D30" t="str">
        <f t="shared" si="4"/>
        <v>Link</v>
      </c>
      <c r="E30">
        <f t="shared" si="5"/>
        <v>43965</v>
      </c>
      <c r="F30" s="62">
        <f t="shared" si="6"/>
        <v>20</v>
      </c>
      <c r="G30">
        <f t="shared" si="7"/>
        <v>26</v>
      </c>
      <c r="H30">
        <f t="shared" si="8"/>
        <v>336</v>
      </c>
      <c r="I30">
        <f t="shared" si="10"/>
        <v>337</v>
      </c>
      <c r="J30">
        <f t="shared" si="10"/>
        <v>338</v>
      </c>
      <c r="L30" s="7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5"/>
      <c r="AE30" s="5"/>
    </row>
    <row r="31" spans="1:31" ht="16.5" hidden="1" thickTop="1" thickBot="1" x14ac:dyDescent="0.3">
      <c r="A31" t="s">
        <v>97</v>
      </c>
      <c r="B31" t="str">
        <f t="shared" si="2"/>
        <v>PO Geko/KISS</v>
      </c>
      <c r="C31" t="str">
        <f t="shared" si="3"/>
        <v>0.9.4.0</v>
      </c>
      <c r="D31" t="str">
        <f t="shared" si="4"/>
        <v>Link</v>
      </c>
      <c r="E31">
        <f t="shared" si="5"/>
        <v>43976</v>
      </c>
      <c r="F31" s="62">
        <f t="shared" si="6"/>
        <v>22</v>
      </c>
      <c r="G31">
        <f t="shared" si="7"/>
        <v>27</v>
      </c>
      <c r="H31">
        <f t="shared" si="8"/>
        <v>480</v>
      </c>
      <c r="I31">
        <f t="shared" si="10"/>
        <v>481</v>
      </c>
      <c r="J31">
        <f t="shared" si="10"/>
        <v>482</v>
      </c>
      <c r="L31" s="7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5"/>
      <c r="AE31" s="5"/>
    </row>
    <row r="32" spans="1:31" ht="16.5" hidden="1" thickTop="1" thickBot="1" x14ac:dyDescent="0.3">
      <c r="A32" t="s">
        <v>138</v>
      </c>
      <c r="B32" t="str">
        <f t="shared" si="2"/>
        <v>PO für MP</v>
      </c>
      <c r="C32" t="str">
        <f t="shared" si="3"/>
        <v>0.9.0.0</v>
      </c>
      <c r="D32" t="str">
        <f t="shared" si="4"/>
        <v>kein RE</v>
      </c>
      <c r="E32">
        <f t="shared" si="5"/>
        <v>43990</v>
      </c>
      <c r="F32" s="62">
        <f t="shared" si="6"/>
        <v>24</v>
      </c>
      <c r="G32">
        <f t="shared" si="7"/>
        <v>27</v>
      </c>
      <c r="H32">
        <f t="shared" si="8"/>
        <v>0</v>
      </c>
      <c r="I32">
        <f t="shared" si="10"/>
        <v>1</v>
      </c>
      <c r="J32">
        <f t="shared" si="10"/>
        <v>2</v>
      </c>
      <c r="L32" s="7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5"/>
      <c r="AE32" s="5"/>
    </row>
    <row r="33" spans="1:31" ht="16.5" hidden="1" thickTop="1" thickBot="1" x14ac:dyDescent="0.3">
      <c r="A33" t="s">
        <v>100</v>
      </c>
      <c r="B33" t="str">
        <f t="shared" si="2"/>
        <v>T</v>
      </c>
      <c r="C33" t="str">
        <f t="shared" si="3"/>
        <v>0.8.1.0</v>
      </c>
      <c r="D33" t="str">
        <f t="shared" si="4"/>
        <v>Link</v>
      </c>
      <c r="E33">
        <f t="shared" si="5"/>
        <v>43969</v>
      </c>
      <c r="F33" s="62">
        <f t="shared" si="6"/>
        <v>21</v>
      </c>
      <c r="G33">
        <f t="shared" si="7"/>
        <v>30</v>
      </c>
      <c r="H33">
        <f t="shared" si="8"/>
        <v>21.5</v>
      </c>
      <c r="I33">
        <f t="shared" si="10"/>
        <v>22.5</v>
      </c>
      <c r="J33">
        <f t="shared" si="10"/>
        <v>23.5</v>
      </c>
      <c r="L33" s="7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5"/>
      <c r="AE33" s="5"/>
    </row>
    <row r="34" spans="1:31" ht="16.5" hidden="1" thickTop="1" thickBot="1" x14ac:dyDescent="0.3">
      <c r="A34" t="s">
        <v>180</v>
      </c>
      <c r="B34" t="str">
        <f t="shared" si="2"/>
        <v>ORMA</v>
      </c>
      <c r="C34" t="str">
        <f t="shared" si="3"/>
        <v>5.3.5.0</v>
      </c>
      <c r="D34" t="str">
        <f t="shared" si="4"/>
        <v>Link</v>
      </c>
      <c r="E34">
        <f t="shared" si="5"/>
        <v>43998</v>
      </c>
      <c r="F34" s="62">
        <f t="shared" si="6"/>
        <v>25</v>
      </c>
      <c r="G34">
        <f t="shared" si="7"/>
        <v>30</v>
      </c>
      <c r="H34">
        <f t="shared" si="8"/>
        <v>80</v>
      </c>
      <c r="I34">
        <f t="shared" si="10"/>
        <v>81</v>
      </c>
      <c r="J34">
        <f t="shared" si="10"/>
        <v>82</v>
      </c>
      <c r="L34" s="7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5"/>
      <c r="AE34" s="5"/>
    </row>
    <row r="35" spans="1:31" ht="16.5" hidden="1" thickTop="1" thickBot="1" x14ac:dyDescent="0.3">
      <c r="A35" t="s">
        <v>187</v>
      </c>
      <c r="B35" t="str">
        <f t="shared" ref="B35:B66" si="11">VLOOKUP($A35,DATA,2,FALSE)</f>
        <v>JTI/USP</v>
      </c>
      <c r="C35" t="str">
        <f t="shared" ref="C35:C66" si="12">VLOOKUP($A35,DATA,3,FALSE)</f>
        <v>JTI/USP</v>
      </c>
      <c r="D35" t="str">
        <f t="shared" ref="D35:D66" si="13">VLOOKUP($A35,DATA,4,FALSE)</f>
        <v>kein RE</v>
      </c>
      <c r="E35">
        <f t="shared" ref="E35:E66" si="14">VLOOKUP($A35,DATA,7,FALSE)</f>
        <v>43997</v>
      </c>
      <c r="F35" s="62">
        <f t="shared" ref="F35:F66" si="15">VLOOKUP($A35,DATA,9,FALSE)</f>
        <v>25</v>
      </c>
      <c r="G35">
        <f t="shared" ref="G35:G66" si="16">VLOOKUP($A35,DATA,10,FALSE)</f>
        <v>30</v>
      </c>
      <c r="H35">
        <f t="shared" ref="H35:H66" si="17">VLOOKUP($A35,DATA,11,FALSE)</f>
        <v>0</v>
      </c>
      <c r="I35">
        <f t="shared" si="10"/>
        <v>1</v>
      </c>
      <c r="J35">
        <f t="shared" si="10"/>
        <v>2</v>
      </c>
      <c r="L35" s="7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5"/>
      <c r="AE35" s="5"/>
    </row>
    <row r="36" spans="1:31" ht="16.5" hidden="1" thickTop="1" thickBot="1" x14ac:dyDescent="0.3">
      <c r="A36" t="s">
        <v>176</v>
      </c>
      <c r="B36" t="str">
        <f t="shared" si="11"/>
        <v>PO Geko/KISS</v>
      </c>
      <c r="C36" t="str">
        <f t="shared" si="12"/>
        <v>0.9.5.0</v>
      </c>
      <c r="D36" t="str">
        <f t="shared" si="13"/>
        <v>Link</v>
      </c>
      <c r="E36">
        <f t="shared" si="14"/>
        <v>44014</v>
      </c>
      <c r="F36" s="62">
        <f t="shared" si="15"/>
        <v>27</v>
      </c>
      <c r="G36">
        <f t="shared" si="16"/>
        <v>31</v>
      </c>
      <c r="H36">
        <f t="shared" si="17"/>
        <v>480</v>
      </c>
      <c r="I36">
        <f t="shared" si="10"/>
        <v>481</v>
      </c>
      <c r="J36">
        <f t="shared" si="10"/>
        <v>482</v>
      </c>
      <c r="L36" s="7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5"/>
      <c r="AE36" s="5"/>
    </row>
    <row r="37" spans="1:31" ht="16.5" hidden="1" thickTop="1" thickBot="1" x14ac:dyDescent="0.3">
      <c r="A37" t="s">
        <v>247</v>
      </c>
      <c r="B37" t="str">
        <f t="shared" si="11"/>
        <v>T</v>
      </c>
      <c r="C37" t="str">
        <f t="shared" si="12"/>
        <v>0.9.1.0</v>
      </c>
      <c r="D37">
        <f t="shared" si="13"/>
        <v>0</v>
      </c>
      <c r="E37">
        <f t="shared" si="14"/>
        <v>44317</v>
      </c>
      <c r="F37" s="62">
        <f t="shared" si="15"/>
        <v>18</v>
      </c>
      <c r="G37">
        <f t="shared" si="16"/>
        <v>31</v>
      </c>
      <c r="H37">
        <f t="shared" si="17"/>
        <v>0</v>
      </c>
      <c r="I37">
        <f t="shared" si="10"/>
        <v>1</v>
      </c>
      <c r="J37">
        <f t="shared" si="10"/>
        <v>2</v>
      </c>
      <c r="L37" s="7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5"/>
      <c r="AE37" s="5"/>
    </row>
    <row r="38" spans="1:31" ht="16.5" hidden="1" thickTop="1" thickBot="1" x14ac:dyDescent="0.3">
      <c r="A38" t="s">
        <v>99</v>
      </c>
      <c r="B38" t="str">
        <f t="shared" si="11"/>
        <v>PO</v>
      </c>
      <c r="C38" t="str">
        <f t="shared" si="12"/>
        <v>1.5.3.0</v>
      </c>
      <c r="D38" t="str">
        <f t="shared" si="13"/>
        <v>kein RE</v>
      </c>
      <c r="E38">
        <f t="shared" si="14"/>
        <v>43966</v>
      </c>
      <c r="F38" s="62">
        <f t="shared" si="15"/>
        <v>20</v>
      </c>
      <c r="G38">
        <f t="shared" si="16"/>
        <v>33</v>
      </c>
      <c r="H38">
        <f t="shared" si="17"/>
        <v>0</v>
      </c>
      <c r="I38">
        <f t="shared" si="10"/>
        <v>1</v>
      </c>
      <c r="J38">
        <f t="shared" si="10"/>
        <v>2</v>
      </c>
      <c r="L38" s="7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5"/>
      <c r="AE38" s="5"/>
    </row>
    <row r="39" spans="1:31" ht="16.5" hidden="1" thickTop="1" thickBot="1" x14ac:dyDescent="0.3">
      <c r="A39" t="s">
        <v>119</v>
      </c>
      <c r="B39" t="str">
        <f t="shared" si="11"/>
        <v>IT</v>
      </c>
      <c r="C39" t="str">
        <f t="shared" si="12"/>
        <v>1.0.6.0</v>
      </c>
      <c r="D39" t="str">
        <f t="shared" si="13"/>
        <v>Link</v>
      </c>
      <c r="E39">
        <f t="shared" si="14"/>
        <v>44032</v>
      </c>
      <c r="F39" s="62">
        <f t="shared" si="15"/>
        <v>30</v>
      </c>
      <c r="G39">
        <f t="shared" si="16"/>
        <v>33</v>
      </c>
      <c r="H39">
        <f t="shared" si="17"/>
        <v>460</v>
      </c>
      <c r="I39">
        <f t="shared" si="10"/>
        <v>461</v>
      </c>
      <c r="J39">
        <f t="shared" si="10"/>
        <v>462</v>
      </c>
      <c r="L39" s="7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5"/>
      <c r="AE39" s="5"/>
    </row>
    <row r="40" spans="1:31" ht="16.5" thickTop="1" thickBot="1" x14ac:dyDescent="0.3">
      <c r="A40" t="s">
        <v>95</v>
      </c>
      <c r="B40" t="str">
        <f t="shared" si="11"/>
        <v>Opus</v>
      </c>
      <c r="C40" t="str">
        <f t="shared" si="12"/>
        <v>1.3.3.0</v>
      </c>
      <c r="D40" t="str">
        <f t="shared" si="13"/>
        <v>kein RE</v>
      </c>
      <c r="E40">
        <f t="shared" si="14"/>
        <v>43922</v>
      </c>
      <c r="F40" s="62">
        <f t="shared" si="15"/>
        <v>14</v>
      </c>
      <c r="G40">
        <f t="shared" si="16"/>
        <v>34</v>
      </c>
      <c r="H40">
        <f t="shared" si="17"/>
        <v>0</v>
      </c>
      <c r="I40">
        <f t="shared" si="10"/>
        <v>1</v>
      </c>
      <c r="J40">
        <f t="shared" si="10"/>
        <v>2</v>
      </c>
      <c r="L40" s="7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5"/>
      <c r="AE40" s="5"/>
    </row>
    <row r="41" spans="1:31" ht="16.5" hidden="1" thickTop="1" thickBot="1" x14ac:dyDescent="0.3">
      <c r="A41" t="s">
        <v>150</v>
      </c>
      <c r="B41" t="str">
        <f t="shared" si="11"/>
        <v>ORMA - Geko</v>
      </c>
      <c r="C41" t="str">
        <f t="shared" si="12"/>
        <v>5.9.1.0 b</v>
      </c>
      <c r="D41" t="str">
        <f t="shared" si="13"/>
        <v>kein RE</v>
      </c>
      <c r="E41">
        <f t="shared" si="14"/>
        <v>43965</v>
      </c>
      <c r="F41" s="62">
        <f t="shared" si="15"/>
        <v>20</v>
      </c>
      <c r="G41">
        <f t="shared" si="16"/>
        <v>34</v>
      </c>
      <c r="H41">
        <f t="shared" si="17"/>
        <v>160</v>
      </c>
      <c r="I41">
        <f t="shared" si="10"/>
        <v>161</v>
      </c>
      <c r="J41">
        <f t="shared" si="10"/>
        <v>162</v>
      </c>
      <c r="L41" s="7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5"/>
      <c r="AE41" s="5"/>
    </row>
    <row r="42" spans="1:31" ht="16.5" hidden="1" thickTop="1" thickBot="1" x14ac:dyDescent="0.3">
      <c r="A42" t="s">
        <v>181</v>
      </c>
      <c r="B42" t="str">
        <f t="shared" si="11"/>
        <v>ORMA</v>
      </c>
      <c r="C42" t="str">
        <f t="shared" si="12"/>
        <v>5.3.5.1</v>
      </c>
      <c r="D42">
        <f t="shared" si="13"/>
        <v>0</v>
      </c>
      <c r="E42">
        <f t="shared" si="14"/>
        <v>44023</v>
      </c>
      <c r="F42" s="62">
        <f t="shared" si="15"/>
        <v>28</v>
      </c>
      <c r="G42">
        <f t="shared" si="16"/>
        <v>34</v>
      </c>
      <c r="H42">
        <f t="shared" si="17"/>
        <v>40</v>
      </c>
      <c r="I42">
        <f t="shared" si="10"/>
        <v>41</v>
      </c>
      <c r="J42">
        <f t="shared" si="10"/>
        <v>42</v>
      </c>
      <c r="L42" s="7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5"/>
      <c r="AE42" s="5"/>
    </row>
    <row r="43" spans="1:31" ht="16.5" hidden="1" thickTop="1" thickBot="1" x14ac:dyDescent="0.3">
      <c r="A43" t="s">
        <v>117</v>
      </c>
      <c r="B43" t="str">
        <f t="shared" si="11"/>
        <v>VI</v>
      </c>
      <c r="C43" t="str">
        <f t="shared" si="12"/>
        <v>0.9.0.0</v>
      </c>
      <c r="D43" t="str">
        <f t="shared" si="13"/>
        <v>Link</v>
      </c>
      <c r="E43">
        <f t="shared" si="14"/>
        <v>43997</v>
      </c>
      <c r="F43" s="62">
        <f t="shared" si="15"/>
        <v>25</v>
      </c>
      <c r="G43">
        <f t="shared" si="16"/>
        <v>35</v>
      </c>
      <c r="H43">
        <f t="shared" si="17"/>
        <v>0</v>
      </c>
      <c r="I43">
        <f t="shared" ref="I43:J62" si="18">H43+1</f>
        <v>1</v>
      </c>
      <c r="J43">
        <f t="shared" si="18"/>
        <v>2</v>
      </c>
      <c r="L43" s="7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5"/>
      <c r="AE43" s="5"/>
    </row>
    <row r="44" spans="1:31" ht="16.5" hidden="1" thickTop="1" thickBot="1" x14ac:dyDescent="0.3">
      <c r="A44" t="s">
        <v>139</v>
      </c>
      <c r="B44" t="str">
        <f t="shared" si="11"/>
        <v>PO für MP</v>
      </c>
      <c r="C44" t="str">
        <f t="shared" si="12"/>
        <v>AP3</v>
      </c>
      <c r="D44">
        <f t="shared" si="13"/>
        <v>0</v>
      </c>
      <c r="E44">
        <f t="shared" si="14"/>
        <v>43990</v>
      </c>
      <c r="F44" s="62">
        <f t="shared" si="15"/>
        <v>24</v>
      </c>
      <c r="G44">
        <f t="shared" si="16"/>
        <v>35</v>
      </c>
      <c r="H44">
        <f t="shared" si="17"/>
        <v>0</v>
      </c>
      <c r="I44">
        <f t="shared" si="18"/>
        <v>1</v>
      </c>
      <c r="J44">
        <f t="shared" si="18"/>
        <v>2</v>
      </c>
      <c r="L44" s="7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5"/>
      <c r="AE44" s="5"/>
    </row>
    <row r="45" spans="1:31" ht="16.5" hidden="1" thickTop="1" thickBot="1" x14ac:dyDescent="0.3">
      <c r="A45" t="s">
        <v>140</v>
      </c>
      <c r="B45" t="str">
        <f t="shared" si="11"/>
        <v>PO für MP</v>
      </c>
      <c r="C45" t="str">
        <f t="shared" si="12"/>
        <v>AP4</v>
      </c>
      <c r="D45">
        <f t="shared" si="13"/>
        <v>0</v>
      </c>
      <c r="E45">
        <f t="shared" si="14"/>
        <v>43990</v>
      </c>
      <c r="F45" s="62">
        <f t="shared" si="15"/>
        <v>24</v>
      </c>
      <c r="G45">
        <f t="shared" si="16"/>
        <v>35</v>
      </c>
      <c r="H45">
        <f t="shared" si="17"/>
        <v>0</v>
      </c>
      <c r="I45">
        <f t="shared" si="18"/>
        <v>1</v>
      </c>
      <c r="J45">
        <f t="shared" si="18"/>
        <v>2</v>
      </c>
      <c r="L45" s="7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5"/>
      <c r="AE45" s="5"/>
    </row>
    <row r="46" spans="1:31" ht="16.5" hidden="1" thickTop="1" thickBot="1" x14ac:dyDescent="0.3">
      <c r="A46" t="s">
        <v>115</v>
      </c>
      <c r="B46" t="str">
        <f t="shared" si="11"/>
        <v>FORMS 2.0</v>
      </c>
      <c r="C46" t="str">
        <f t="shared" si="12"/>
        <v>1.8.1.0</v>
      </c>
      <c r="D46">
        <f t="shared" si="13"/>
        <v>0</v>
      </c>
      <c r="E46">
        <f t="shared" si="14"/>
        <v>44044</v>
      </c>
      <c r="F46" s="62">
        <f t="shared" si="15"/>
        <v>31</v>
      </c>
      <c r="G46">
        <f t="shared" si="16"/>
        <v>36</v>
      </c>
      <c r="H46">
        <f t="shared" si="17"/>
        <v>0</v>
      </c>
      <c r="I46">
        <f t="shared" si="18"/>
        <v>1</v>
      </c>
      <c r="J46">
        <f t="shared" si="18"/>
        <v>2</v>
      </c>
      <c r="L46" s="7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5"/>
      <c r="AE46" s="5"/>
    </row>
    <row r="47" spans="1:31" ht="16.5" hidden="1" thickTop="1" thickBot="1" x14ac:dyDescent="0.3">
      <c r="A47" t="s">
        <v>118</v>
      </c>
      <c r="B47" t="str">
        <f t="shared" si="11"/>
        <v>FORMS 2.0</v>
      </c>
      <c r="C47" t="str">
        <f t="shared" si="12"/>
        <v>1.8.2.0</v>
      </c>
      <c r="D47">
        <f t="shared" si="13"/>
        <v>0</v>
      </c>
      <c r="E47">
        <f t="shared" si="14"/>
        <v>44013</v>
      </c>
      <c r="F47" s="62">
        <f t="shared" si="15"/>
        <v>27</v>
      </c>
      <c r="G47">
        <f t="shared" si="16"/>
        <v>36</v>
      </c>
      <c r="H47">
        <f t="shared" si="17"/>
        <v>0</v>
      </c>
      <c r="I47">
        <f t="shared" si="18"/>
        <v>1</v>
      </c>
      <c r="J47">
        <f t="shared" si="18"/>
        <v>2</v>
      </c>
      <c r="L47" s="7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5"/>
      <c r="AE47" s="5"/>
    </row>
    <row r="48" spans="1:31" ht="16.5" hidden="1" thickTop="1" thickBot="1" x14ac:dyDescent="0.3">
      <c r="A48" t="s">
        <v>156</v>
      </c>
      <c r="B48" t="str">
        <f t="shared" si="11"/>
        <v>IT</v>
      </c>
      <c r="C48" t="str">
        <f t="shared" si="12"/>
        <v>1.0.7.0</v>
      </c>
      <c r="D48" t="str">
        <f t="shared" si="13"/>
        <v>Link</v>
      </c>
      <c r="E48">
        <f t="shared" si="14"/>
        <v>44030</v>
      </c>
      <c r="F48" s="62">
        <f t="shared" si="15"/>
        <v>29</v>
      </c>
      <c r="G48">
        <f t="shared" si="16"/>
        <v>36</v>
      </c>
      <c r="H48">
        <f t="shared" si="17"/>
        <v>460</v>
      </c>
      <c r="I48">
        <f t="shared" si="18"/>
        <v>461</v>
      </c>
      <c r="J48">
        <f t="shared" si="18"/>
        <v>462</v>
      </c>
      <c r="L48" s="7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5"/>
      <c r="AE48" s="5"/>
    </row>
    <row r="49" spans="1:31" ht="16.5" hidden="1" thickTop="1" thickBot="1" x14ac:dyDescent="0.3">
      <c r="A49" t="s">
        <v>198</v>
      </c>
      <c r="B49" t="str">
        <f t="shared" si="11"/>
        <v>FOR</v>
      </c>
      <c r="C49" t="str">
        <f t="shared" si="12"/>
        <v>0.9.3.0</v>
      </c>
      <c r="D49" t="str">
        <f t="shared" si="13"/>
        <v>Link</v>
      </c>
      <c r="E49">
        <f t="shared" si="14"/>
        <v>44023</v>
      </c>
      <c r="F49" s="62">
        <f t="shared" si="15"/>
        <v>28</v>
      </c>
      <c r="G49">
        <f t="shared" si="16"/>
        <v>36</v>
      </c>
      <c r="H49">
        <f t="shared" si="17"/>
        <v>30</v>
      </c>
      <c r="I49">
        <f t="shared" si="18"/>
        <v>31</v>
      </c>
      <c r="J49">
        <f t="shared" si="18"/>
        <v>32</v>
      </c>
      <c r="L49" s="7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5"/>
      <c r="AE49" s="5"/>
    </row>
    <row r="50" spans="1:31" ht="16.5" hidden="1" thickTop="1" thickBot="1" x14ac:dyDescent="0.3">
      <c r="A50" t="s">
        <v>204</v>
      </c>
      <c r="B50" t="str">
        <f t="shared" si="11"/>
        <v>IT</v>
      </c>
      <c r="C50" t="str">
        <f t="shared" si="12"/>
        <v>1.0.4.1</v>
      </c>
      <c r="D50">
        <f t="shared" si="13"/>
        <v>0</v>
      </c>
      <c r="E50">
        <f t="shared" si="14"/>
        <v>44053</v>
      </c>
      <c r="F50" s="62">
        <f t="shared" si="15"/>
        <v>33</v>
      </c>
      <c r="G50">
        <f t="shared" si="16"/>
        <v>36</v>
      </c>
      <c r="H50">
        <f t="shared" si="17"/>
        <v>0</v>
      </c>
      <c r="I50">
        <f t="shared" si="18"/>
        <v>1</v>
      </c>
      <c r="J50">
        <f t="shared" si="18"/>
        <v>2</v>
      </c>
      <c r="L50" s="7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5"/>
      <c r="AE50" s="5"/>
    </row>
    <row r="51" spans="1:31" ht="16.5" hidden="1" thickTop="1" thickBot="1" x14ac:dyDescent="0.3">
      <c r="A51" t="s">
        <v>205</v>
      </c>
      <c r="B51" t="str">
        <f t="shared" si="11"/>
        <v>PO für MP</v>
      </c>
      <c r="C51" t="str">
        <f t="shared" si="12"/>
        <v>0.9.0.0+</v>
      </c>
      <c r="D51">
        <f t="shared" si="13"/>
        <v>0</v>
      </c>
      <c r="E51">
        <f t="shared" si="14"/>
        <v>44060</v>
      </c>
      <c r="F51" s="62">
        <f t="shared" si="15"/>
        <v>34</v>
      </c>
      <c r="G51">
        <f t="shared" si="16"/>
        <v>36</v>
      </c>
      <c r="H51">
        <f t="shared" si="17"/>
        <v>0</v>
      </c>
      <c r="I51">
        <f t="shared" si="18"/>
        <v>1</v>
      </c>
      <c r="J51">
        <f t="shared" si="18"/>
        <v>2</v>
      </c>
      <c r="L51" s="7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5"/>
      <c r="AE51" s="5"/>
    </row>
    <row r="52" spans="1:31" ht="16.5" hidden="1" thickTop="1" thickBot="1" x14ac:dyDescent="0.3">
      <c r="A52" t="s">
        <v>224</v>
      </c>
      <c r="B52" t="str">
        <f t="shared" si="11"/>
        <v>NPA</v>
      </c>
      <c r="C52" t="str">
        <f t="shared" si="12"/>
        <v>1.3.1.0</v>
      </c>
      <c r="D52">
        <f t="shared" si="13"/>
        <v>0</v>
      </c>
      <c r="E52">
        <f t="shared" si="14"/>
        <v>44067</v>
      </c>
      <c r="F52" s="62">
        <f t="shared" si="15"/>
        <v>35</v>
      </c>
      <c r="G52">
        <f t="shared" si="16"/>
        <v>36</v>
      </c>
      <c r="H52">
        <f t="shared" si="17"/>
        <v>0</v>
      </c>
      <c r="I52">
        <f t="shared" si="18"/>
        <v>1</v>
      </c>
      <c r="J52">
        <f t="shared" si="18"/>
        <v>2</v>
      </c>
      <c r="L52" s="7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5"/>
      <c r="AE52" s="5"/>
    </row>
    <row r="53" spans="1:31" ht="16.5" hidden="1" thickTop="1" thickBot="1" x14ac:dyDescent="0.3">
      <c r="A53" t="s">
        <v>131</v>
      </c>
      <c r="B53" t="str">
        <f t="shared" si="11"/>
        <v>PO für TPO</v>
      </c>
      <c r="C53" t="str">
        <f t="shared" si="12"/>
        <v>0.8.1 - MVP+ (PR1)</v>
      </c>
      <c r="D53">
        <f t="shared" si="13"/>
        <v>0</v>
      </c>
      <c r="E53">
        <f t="shared" si="14"/>
        <v>44074</v>
      </c>
      <c r="F53" s="62">
        <f t="shared" si="15"/>
        <v>36</v>
      </c>
      <c r="G53">
        <f t="shared" si="16"/>
        <v>37</v>
      </c>
      <c r="H53">
        <f t="shared" si="17"/>
        <v>0</v>
      </c>
      <c r="I53">
        <f t="shared" si="18"/>
        <v>1</v>
      </c>
      <c r="J53">
        <f t="shared" si="18"/>
        <v>2</v>
      </c>
      <c r="L53" s="7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5"/>
      <c r="AE53" s="5"/>
    </row>
    <row r="54" spans="1:31" ht="16.5" thickTop="1" thickBot="1" x14ac:dyDescent="0.3">
      <c r="A54" t="s">
        <v>164</v>
      </c>
      <c r="B54" t="str">
        <f t="shared" si="11"/>
        <v>Duplex</v>
      </c>
      <c r="C54" t="str">
        <f t="shared" si="12"/>
        <v>1.4</v>
      </c>
      <c r="D54">
        <f t="shared" si="13"/>
        <v>0</v>
      </c>
      <c r="E54">
        <f t="shared" si="14"/>
        <v>44053</v>
      </c>
      <c r="F54" s="62">
        <f t="shared" si="15"/>
        <v>33</v>
      </c>
      <c r="G54">
        <f t="shared" si="16"/>
        <v>37</v>
      </c>
      <c r="H54">
        <f t="shared" si="17"/>
        <v>0</v>
      </c>
      <c r="I54">
        <f t="shared" si="18"/>
        <v>1</v>
      </c>
      <c r="J54">
        <f t="shared" si="18"/>
        <v>2</v>
      </c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5"/>
      <c r="AE54" s="5"/>
    </row>
    <row r="55" spans="1:31" ht="16.5" hidden="1" thickTop="1" thickBot="1" x14ac:dyDescent="0.3">
      <c r="A55" t="s">
        <v>202</v>
      </c>
      <c r="B55" t="str">
        <f t="shared" si="11"/>
        <v>PO für MP</v>
      </c>
      <c r="C55" t="str">
        <f t="shared" si="12"/>
        <v>0.9.1.0</v>
      </c>
      <c r="D55">
        <f t="shared" si="13"/>
        <v>0</v>
      </c>
      <c r="E55">
        <f t="shared" si="14"/>
        <v>44044</v>
      </c>
      <c r="F55" s="62">
        <f t="shared" si="15"/>
        <v>31</v>
      </c>
      <c r="G55">
        <f t="shared" si="16"/>
        <v>37</v>
      </c>
      <c r="H55">
        <f t="shared" si="17"/>
        <v>0</v>
      </c>
      <c r="I55">
        <f t="shared" si="18"/>
        <v>1</v>
      </c>
      <c r="J55">
        <f t="shared" si="18"/>
        <v>2</v>
      </c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5"/>
      <c r="AE55" s="5"/>
    </row>
    <row r="56" spans="1:31" ht="16.5" thickTop="1" thickBot="1" x14ac:dyDescent="0.3">
      <c r="A56" t="s">
        <v>211</v>
      </c>
      <c r="B56" t="str">
        <f t="shared" si="11"/>
        <v>IT</v>
      </c>
      <c r="C56" t="str">
        <f t="shared" si="12"/>
        <v>1.0.4.2</v>
      </c>
      <c r="D56">
        <f t="shared" si="13"/>
        <v>0</v>
      </c>
      <c r="E56">
        <f t="shared" si="14"/>
        <v>44074</v>
      </c>
      <c r="F56" s="62">
        <f t="shared" si="15"/>
        <v>36</v>
      </c>
      <c r="G56">
        <f t="shared" si="16"/>
        <v>37</v>
      </c>
      <c r="H56">
        <f t="shared" si="17"/>
        <v>0</v>
      </c>
      <c r="I56">
        <f t="shared" si="18"/>
        <v>1</v>
      </c>
      <c r="J56">
        <f t="shared" si="18"/>
        <v>2</v>
      </c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5"/>
      <c r="AE56" s="5"/>
    </row>
    <row r="57" spans="1:31" ht="16.5" thickTop="1" thickBot="1" x14ac:dyDescent="0.3">
      <c r="A57" t="s">
        <v>111</v>
      </c>
      <c r="B57" t="str">
        <f t="shared" si="11"/>
        <v>FL Recherche</v>
      </c>
      <c r="C57" t="str">
        <f t="shared" si="12"/>
        <v>2.4.2.0</v>
      </c>
      <c r="D57" t="str">
        <f t="shared" si="13"/>
        <v>kein RE</v>
      </c>
      <c r="E57">
        <f t="shared" si="14"/>
        <v>44088</v>
      </c>
      <c r="F57" s="62">
        <f t="shared" si="15"/>
        <v>38</v>
      </c>
      <c r="G57">
        <f t="shared" si="16"/>
        <v>38</v>
      </c>
      <c r="H57">
        <f t="shared" si="17"/>
        <v>0</v>
      </c>
      <c r="I57">
        <f t="shared" si="18"/>
        <v>1</v>
      </c>
      <c r="J57">
        <f t="shared" si="18"/>
        <v>2</v>
      </c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5"/>
      <c r="AE57" s="5"/>
    </row>
    <row r="58" spans="1:31" ht="16.5" thickTop="1" thickBot="1" x14ac:dyDescent="0.3">
      <c r="A58" t="s">
        <v>116</v>
      </c>
      <c r="B58" t="str">
        <f t="shared" si="11"/>
        <v>ORMA</v>
      </c>
      <c r="C58" t="str">
        <f t="shared" si="12"/>
        <v>5.4.0.0</v>
      </c>
      <c r="D58" t="str">
        <f t="shared" si="13"/>
        <v>Link</v>
      </c>
      <c r="E58">
        <f t="shared" si="14"/>
        <v>44068</v>
      </c>
      <c r="F58" s="62">
        <f t="shared" si="15"/>
        <v>35</v>
      </c>
      <c r="G58">
        <f t="shared" si="16"/>
        <v>38</v>
      </c>
      <c r="H58">
        <f t="shared" si="17"/>
        <v>576</v>
      </c>
      <c r="I58">
        <f t="shared" si="18"/>
        <v>577</v>
      </c>
      <c r="J58">
        <f t="shared" si="18"/>
        <v>578</v>
      </c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5"/>
      <c r="AE58" s="5"/>
    </row>
    <row r="59" spans="1:31" ht="16.5" hidden="1" thickTop="1" thickBot="1" x14ac:dyDescent="0.3">
      <c r="A59" t="s">
        <v>200</v>
      </c>
      <c r="B59" t="str">
        <f t="shared" si="11"/>
        <v>KISS</v>
      </c>
      <c r="C59" t="str">
        <f t="shared" si="12"/>
        <v>0.9.6.0</v>
      </c>
      <c r="D59">
        <f t="shared" si="13"/>
        <v>0</v>
      </c>
      <c r="E59">
        <f t="shared" si="14"/>
        <v>44068</v>
      </c>
      <c r="F59" s="62">
        <f t="shared" si="15"/>
        <v>35</v>
      </c>
      <c r="G59">
        <f t="shared" si="16"/>
        <v>38</v>
      </c>
      <c r="H59">
        <f t="shared" si="17"/>
        <v>0</v>
      </c>
      <c r="I59">
        <f t="shared" si="18"/>
        <v>1</v>
      </c>
      <c r="J59">
        <f t="shared" si="18"/>
        <v>2</v>
      </c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5"/>
      <c r="AE59" s="5"/>
    </row>
    <row r="60" spans="1:31" ht="16.5" thickTop="1" thickBot="1" x14ac:dyDescent="0.3">
      <c r="A60" t="s">
        <v>113</v>
      </c>
      <c r="B60" t="str">
        <f t="shared" si="11"/>
        <v>FOR</v>
      </c>
      <c r="C60" t="str">
        <f t="shared" si="12"/>
        <v>0.9.5</v>
      </c>
      <c r="D60" t="str">
        <f t="shared" si="13"/>
        <v>Link</v>
      </c>
      <c r="E60">
        <f t="shared" si="14"/>
        <v>44088</v>
      </c>
      <c r="F60" s="62">
        <f t="shared" si="15"/>
        <v>38</v>
      </c>
      <c r="G60">
        <f t="shared" si="16"/>
        <v>40</v>
      </c>
      <c r="H60">
        <f t="shared" si="17"/>
        <v>150</v>
      </c>
      <c r="I60">
        <f t="shared" si="18"/>
        <v>151</v>
      </c>
      <c r="J60">
        <f t="shared" si="18"/>
        <v>152</v>
      </c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5"/>
      <c r="AE60" s="5"/>
    </row>
    <row r="61" spans="1:31" ht="16.5" thickTop="1" thickBot="1" x14ac:dyDescent="0.3">
      <c r="A61" t="s">
        <v>120</v>
      </c>
      <c r="B61" t="str">
        <f t="shared" si="11"/>
        <v>T</v>
      </c>
      <c r="C61" t="str">
        <f t="shared" si="12"/>
        <v>0.8.2.0</v>
      </c>
      <c r="D61">
        <f t="shared" si="13"/>
        <v>0</v>
      </c>
      <c r="E61">
        <f t="shared" si="14"/>
        <v>44053</v>
      </c>
      <c r="F61" s="62">
        <f t="shared" si="15"/>
        <v>33</v>
      </c>
      <c r="G61">
        <f t="shared" si="16"/>
        <v>40</v>
      </c>
      <c r="H61">
        <f t="shared" si="17"/>
        <v>0</v>
      </c>
      <c r="I61">
        <f t="shared" si="18"/>
        <v>1</v>
      </c>
      <c r="J61">
        <f t="shared" si="18"/>
        <v>2</v>
      </c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5"/>
      <c r="AE61" s="5"/>
    </row>
    <row r="62" spans="1:31" ht="16.5" hidden="1" thickTop="1" thickBot="1" x14ac:dyDescent="0.3">
      <c r="A62" t="s">
        <v>141</v>
      </c>
      <c r="B62" t="str">
        <f t="shared" si="11"/>
        <v>PO für MP</v>
      </c>
      <c r="C62" t="str">
        <f t="shared" si="12"/>
        <v>0.9.2.0</v>
      </c>
      <c r="D62">
        <f t="shared" si="13"/>
        <v>0</v>
      </c>
      <c r="E62">
        <f t="shared" si="14"/>
        <v>44088</v>
      </c>
      <c r="F62" s="62">
        <f t="shared" si="15"/>
        <v>38</v>
      </c>
      <c r="G62">
        <f t="shared" si="16"/>
        <v>40</v>
      </c>
      <c r="H62">
        <f t="shared" si="17"/>
        <v>0</v>
      </c>
      <c r="I62">
        <f t="shared" si="18"/>
        <v>1</v>
      </c>
      <c r="J62">
        <f t="shared" si="18"/>
        <v>2</v>
      </c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5"/>
      <c r="AE62" s="5"/>
    </row>
    <row r="63" spans="1:31" ht="16.5" hidden="1" thickTop="1" thickBot="1" x14ac:dyDescent="0.3">
      <c r="A63" t="s">
        <v>248</v>
      </c>
      <c r="B63" t="str">
        <f t="shared" si="11"/>
        <v>T</v>
      </c>
      <c r="C63" t="str">
        <f t="shared" si="12"/>
        <v>0.9.2.0</v>
      </c>
      <c r="D63">
        <f t="shared" si="13"/>
        <v>0</v>
      </c>
      <c r="E63">
        <f t="shared" si="14"/>
        <v>44409</v>
      </c>
      <c r="F63" s="62">
        <f t="shared" si="15"/>
        <v>32</v>
      </c>
      <c r="G63">
        <f t="shared" si="16"/>
        <v>40</v>
      </c>
      <c r="H63">
        <f t="shared" si="17"/>
        <v>0</v>
      </c>
      <c r="I63">
        <f t="shared" ref="I63:J82" si="19">H63+1</f>
        <v>1</v>
      </c>
      <c r="J63">
        <f t="shared" si="19"/>
        <v>2</v>
      </c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5"/>
      <c r="AE63" s="5"/>
    </row>
    <row r="64" spans="1:31" ht="16.5" thickTop="1" thickBot="1" x14ac:dyDescent="0.3">
      <c r="A64" t="s">
        <v>123</v>
      </c>
      <c r="B64" t="str">
        <f t="shared" si="11"/>
        <v>VATRO</v>
      </c>
      <c r="C64" t="str">
        <f t="shared" si="12"/>
        <v>1.5.0.0</v>
      </c>
      <c r="D64">
        <f t="shared" si="13"/>
        <v>0</v>
      </c>
      <c r="E64">
        <f t="shared" si="14"/>
        <v>44088</v>
      </c>
      <c r="F64" s="62">
        <f t="shared" si="15"/>
        <v>38</v>
      </c>
      <c r="G64">
        <f t="shared" si="16"/>
        <v>41</v>
      </c>
      <c r="H64">
        <f t="shared" si="17"/>
        <v>200</v>
      </c>
      <c r="I64">
        <f t="shared" si="19"/>
        <v>201</v>
      </c>
      <c r="J64">
        <f t="shared" si="19"/>
        <v>202</v>
      </c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5"/>
      <c r="AE64" s="5"/>
    </row>
    <row r="65" spans="1:31" ht="16.5" thickTop="1" thickBot="1" x14ac:dyDescent="0.3">
      <c r="A65" t="s">
        <v>132</v>
      </c>
      <c r="B65" t="str">
        <f t="shared" si="11"/>
        <v>PO für TPO</v>
      </c>
      <c r="C65" t="str">
        <f t="shared" si="12"/>
        <v>0.8.2 - MVP+ (PR2)</v>
      </c>
      <c r="D65">
        <f t="shared" si="13"/>
        <v>0</v>
      </c>
      <c r="E65">
        <f t="shared" si="14"/>
        <v>44088</v>
      </c>
      <c r="F65" s="62">
        <f t="shared" si="15"/>
        <v>38</v>
      </c>
      <c r="G65">
        <f t="shared" si="16"/>
        <v>41</v>
      </c>
      <c r="H65">
        <f t="shared" si="17"/>
        <v>0</v>
      </c>
      <c r="I65">
        <f t="shared" si="19"/>
        <v>1</v>
      </c>
      <c r="J65">
        <f t="shared" si="19"/>
        <v>2</v>
      </c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5"/>
      <c r="AE65" s="5"/>
    </row>
    <row r="66" spans="1:31" ht="16.5" thickTop="1" thickBot="1" x14ac:dyDescent="0.3">
      <c r="A66" t="s">
        <v>157</v>
      </c>
      <c r="B66" t="str">
        <f t="shared" si="11"/>
        <v>IT</v>
      </c>
      <c r="C66" t="str">
        <f t="shared" si="12"/>
        <v>1.0.8.0</v>
      </c>
      <c r="D66">
        <f t="shared" si="13"/>
        <v>0</v>
      </c>
      <c r="E66">
        <f t="shared" si="14"/>
        <v>44075</v>
      </c>
      <c r="F66" s="62">
        <f t="shared" si="15"/>
        <v>36</v>
      </c>
      <c r="G66">
        <f t="shared" si="16"/>
        <v>41</v>
      </c>
      <c r="H66">
        <f t="shared" si="17"/>
        <v>0</v>
      </c>
      <c r="I66">
        <f t="shared" si="19"/>
        <v>1</v>
      </c>
      <c r="J66">
        <f t="shared" si="19"/>
        <v>2</v>
      </c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5"/>
      <c r="AE66" s="5"/>
    </row>
    <row r="67" spans="1:31" ht="16.5" thickTop="1" thickBot="1" x14ac:dyDescent="0.3">
      <c r="A67" t="s">
        <v>262</v>
      </c>
      <c r="B67" t="str">
        <f t="shared" ref="B67:B84" si="20">VLOOKUP($A67,DATA,2,FALSE)</f>
        <v>Geko</v>
      </c>
      <c r="C67" t="str">
        <f t="shared" ref="C67:C84" si="21">VLOOKUP($A67,DATA,3,FALSE)</f>
        <v>0.9.6.0</v>
      </c>
      <c r="D67">
        <f t="shared" ref="D67:D84" si="22">VLOOKUP($A67,DATA,4,FALSE)</f>
        <v>0</v>
      </c>
      <c r="E67">
        <f t="shared" ref="E67:E84" si="23">VLOOKUP($A67,DATA,7,FALSE)</f>
        <v>44081</v>
      </c>
      <c r="F67" s="62">
        <f t="shared" ref="F67:F84" si="24">VLOOKUP($A67,DATA,9,FALSE)</f>
        <v>37</v>
      </c>
      <c r="G67">
        <f t="shared" ref="G67:G84" si="25">VLOOKUP($A67,DATA,10,FALSE)</f>
        <v>41</v>
      </c>
      <c r="H67">
        <f t="shared" ref="H67:H84" si="26">VLOOKUP($A67,DATA,11,FALSE)</f>
        <v>0</v>
      </c>
      <c r="I67">
        <f t="shared" si="19"/>
        <v>1</v>
      </c>
      <c r="J67">
        <f t="shared" si="19"/>
        <v>2</v>
      </c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5"/>
      <c r="AE67" s="5"/>
    </row>
    <row r="68" spans="1:31" ht="16.5" thickTop="1" thickBot="1" x14ac:dyDescent="0.3">
      <c r="A68" t="s">
        <v>137</v>
      </c>
      <c r="B68" t="str">
        <f t="shared" si="20"/>
        <v>PO für TPO</v>
      </c>
      <c r="C68" t="str">
        <f t="shared" si="21"/>
        <v>0.8.5 - MVP+</v>
      </c>
      <c r="D68">
        <f t="shared" si="22"/>
        <v>0</v>
      </c>
      <c r="E68">
        <f t="shared" si="23"/>
        <v>44097</v>
      </c>
      <c r="F68" s="62">
        <f t="shared" si="24"/>
        <v>39</v>
      </c>
      <c r="G68">
        <f t="shared" si="25"/>
        <v>42</v>
      </c>
      <c r="H68">
        <f t="shared" si="26"/>
        <v>0</v>
      </c>
      <c r="I68">
        <f t="shared" si="19"/>
        <v>1</v>
      </c>
      <c r="J68">
        <f t="shared" si="19"/>
        <v>2</v>
      </c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5"/>
      <c r="AE68" s="5"/>
    </row>
    <row r="69" spans="1:31" ht="16.5" thickTop="1" thickBot="1" x14ac:dyDescent="0.3">
      <c r="A69" t="s">
        <v>145</v>
      </c>
      <c r="B69" t="str">
        <f t="shared" si="20"/>
        <v>ESYSP</v>
      </c>
      <c r="C69" t="str">
        <f t="shared" si="21"/>
        <v>2.4.8.1</v>
      </c>
      <c r="D69" t="str">
        <f t="shared" si="22"/>
        <v>kein RE</v>
      </c>
      <c r="E69">
        <f t="shared" si="23"/>
        <v>44075</v>
      </c>
      <c r="F69" s="62">
        <f t="shared" si="24"/>
        <v>36</v>
      </c>
      <c r="G69">
        <f t="shared" si="25"/>
        <v>42</v>
      </c>
      <c r="H69">
        <f t="shared" si="26"/>
        <v>0</v>
      </c>
      <c r="I69">
        <f t="shared" si="19"/>
        <v>1</v>
      </c>
      <c r="J69">
        <f t="shared" si="19"/>
        <v>2</v>
      </c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5"/>
      <c r="AE69" s="5"/>
    </row>
    <row r="70" spans="1:31" ht="16.5" thickTop="1" thickBot="1" x14ac:dyDescent="0.3">
      <c r="A70" t="s">
        <v>122</v>
      </c>
      <c r="B70" t="str">
        <f t="shared" si="20"/>
        <v>VI</v>
      </c>
      <c r="C70" t="str">
        <f t="shared" si="21"/>
        <v>0.9.1.0</v>
      </c>
      <c r="D70">
        <f t="shared" si="22"/>
        <v>0</v>
      </c>
      <c r="E70">
        <f t="shared" si="23"/>
        <v>44075</v>
      </c>
      <c r="F70" s="62">
        <f t="shared" si="24"/>
        <v>36</v>
      </c>
      <c r="G70">
        <f t="shared" si="25"/>
        <v>43</v>
      </c>
      <c r="H70">
        <f t="shared" si="26"/>
        <v>0</v>
      </c>
      <c r="I70">
        <f t="shared" si="19"/>
        <v>1</v>
      </c>
      <c r="J70">
        <f t="shared" si="19"/>
        <v>2</v>
      </c>
      <c r="P70" s="5"/>
      <c r="Q70" s="5"/>
      <c r="R70" s="5"/>
      <c r="S70" s="5"/>
      <c r="T70" s="5"/>
      <c r="U70" s="5"/>
      <c r="V70" s="6"/>
      <c r="W70" s="6"/>
      <c r="X70" s="6"/>
      <c r="Y70" s="6"/>
      <c r="Z70" s="6"/>
      <c r="AA70" s="6"/>
      <c r="AB70" s="6"/>
      <c r="AC70" s="6"/>
      <c r="AD70" s="5"/>
      <c r="AE70" s="5"/>
    </row>
    <row r="71" spans="1:31" ht="16.5" thickTop="1" thickBot="1" x14ac:dyDescent="0.3">
      <c r="A71" t="s">
        <v>102</v>
      </c>
      <c r="B71" t="str">
        <f t="shared" si="20"/>
        <v>ORMA</v>
      </c>
      <c r="C71" t="str">
        <f t="shared" si="21"/>
        <v>5.4.0.1</v>
      </c>
      <c r="D71">
        <f t="shared" si="22"/>
        <v>0</v>
      </c>
      <c r="E71">
        <f t="shared" si="23"/>
        <v>44110</v>
      </c>
      <c r="F71" s="62">
        <f t="shared" si="24"/>
        <v>41</v>
      </c>
      <c r="G71">
        <f t="shared" si="25"/>
        <v>44</v>
      </c>
      <c r="H71">
        <f t="shared" si="26"/>
        <v>144</v>
      </c>
      <c r="I71">
        <f t="shared" si="19"/>
        <v>145</v>
      </c>
      <c r="J71">
        <f t="shared" si="19"/>
        <v>146</v>
      </c>
      <c r="P71" s="5"/>
      <c r="Q71" s="5"/>
      <c r="R71" s="5"/>
      <c r="S71" s="5"/>
      <c r="T71" s="5"/>
      <c r="U71" s="5"/>
      <c r="V71" s="6"/>
      <c r="W71" s="6"/>
      <c r="X71" s="6"/>
      <c r="Y71" s="6"/>
      <c r="Z71" s="6"/>
      <c r="AA71" s="6"/>
      <c r="AB71" s="6"/>
      <c r="AC71" s="6"/>
      <c r="AD71" s="5"/>
      <c r="AE71" s="5"/>
    </row>
    <row r="72" spans="1:31" ht="16.5" hidden="1" thickTop="1" thickBot="1" x14ac:dyDescent="0.3">
      <c r="A72" t="s">
        <v>124</v>
      </c>
      <c r="B72" t="str">
        <f t="shared" si="20"/>
        <v>FORMS 2.0</v>
      </c>
      <c r="C72" t="str">
        <f t="shared" si="21"/>
        <v>1.8.3.0</v>
      </c>
      <c r="D72">
        <f t="shared" si="22"/>
        <v>0</v>
      </c>
      <c r="E72">
        <f t="shared" si="23"/>
        <v>44075</v>
      </c>
      <c r="F72" s="62">
        <f t="shared" si="24"/>
        <v>36</v>
      </c>
      <c r="G72">
        <f t="shared" si="25"/>
        <v>44</v>
      </c>
      <c r="H72">
        <f t="shared" si="26"/>
        <v>0</v>
      </c>
      <c r="I72">
        <f t="shared" si="19"/>
        <v>1</v>
      </c>
      <c r="J72">
        <f t="shared" si="19"/>
        <v>2</v>
      </c>
      <c r="P72" s="5"/>
      <c r="Q72" s="5"/>
      <c r="R72" s="5"/>
      <c r="S72" s="5"/>
      <c r="T72" s="5"/>
      <c r="U72" s="5"/>
      <c r="V72" s="6"/>
      <c r="W72" s="6"/>
      <c r="X72" s="6"/>
      <c r="Y72" s="6"/>
      <c r="Z72" s="6"/>
      <c r="AA72" s="6"/>
      <c r="AB72" s="6"/>
      <c r="AC72" s="6"/>
      <c r="AD72" s="5"/>
      <c r="AE72" s="5"/>
    </row>
    <row r="73" spans="1:31" ht="16.5" thickTop="1" thickBot="1" x14ac:dyDescent="0.3">
      <c r="A73" t="s">
        <v>158</v>
      </c>
      <c r="B73" t="str">
        <f t="shared" si="20"/>
        <v>IT</v>
      </c>
      <c r="C73" t="str">
        <f t="shared" si="21"/>
        <v>1.1.0.0</v>
      </c>
      <c r="D73">
        <f t="shared" si="22"/>
        <v>0</v>
      </c>
      <c r="E73">
        <f t="shared" si="23"/>
        <v>44116</v>
      </c>
      <c r="F73" s="62">
        <f t="shared" si="24"/>
        <v>42</v>
      </c>
      <c r="G73">
        <f t="shared" si="25"/>
        <v>46</v>
      </c>
      <c r="H73">
        <f t="shared" si="26"/>
        <v>0</v>
      </c>
      <c r="I73">
        <f t="shared" si="19"/>
        <v>1</v>
      </c>
      <c r="J73">
        <f t="shared" si="19"/>
        <v>2</v>
      </c>
      <c r="P73" s="5"/>
      <c r="Q73" s="5"/>
      <c r="R73" s="5"/>
      <c r="S73" s="5"/>
      <c r="T73" s="5"/>
      <c r="U73" s="5"/>
      <c r="V73" s="6"/>
      <c r="W73" s="6"/>
      <c r="X73" s="6"/>
      <c r="Y73" s="6"/>
      <c r="Z73" s="6"/>
      <c r="AA73" s="6"/>
      <c r="AB73" s="6"/>
      <c r="AC73" s="6"/>
      <c r="AD73" s="5"/>
      <c r="AE73" s="5"/>
    </row>
    <row r="74" spans="1:31" ht="16.5" thickTop="1" thickBot="1" x14ac:dyDescent="0.3">
      <c r="A74" t="s">
        <v>218</v>
      </c>
      <c r="B74" t="str">
        <f t="shared" si="20"/>
        <v>eneXs EES</v>
      </c>
      <c r="C74" t="str">
        <f t="shared" si="21"/>
        <v>Sprint 1</v>
      </c>
      <c r="D74">
        <f t="shared" si="22"/>
        <v>0</v>
      </c>
      <c r="E74">
        <f t="shared" si="23"/>
        <v>44081</v>
      </c>
      <c r="F74" s="62">
        <f t="shared" si="24"/>
        <v>37</v>
      </c>
      <c r="G74">
        <f t="shared" si="25"/>
        <v>46</v>
      </c>
      <c r="H74">
        <f t="shared" si="26"/>
        <v>0</v>
      </c>
      <c r="I74">
        <f t="shared" si="19"/>
        <v>1</v>
      </c>
      <c r="J74">
        <f t="shared" si="19"/>
        <v>2</v>
      </c>
      <c r="P74" s="5"/>
      <c r="Q74" s="5"/>
      <c r="R74" s="5"/>
      <c r="S74" s="5"/>
      <c r="T74" s="5"/>
      <c r="U74" s="5"/>
      <c r="V74" s="6"/>
      <c r="W74" s="6"/>
      <c r="X74" s="6"/>
      <c r="Y74" s="6"/>
      <c r="Z74" s="6"/>
      <c r="AA74" s="6"/>
      <c r="AB74" s="6"/>
      <c r="AC74" s="6"/>
      <c r="AD74" s="5"/>
      <c r="AE74" s="5"/>
    </row>
    <row r="75" spans="1:31" ht="16.5" thickTop="1" thickBot="1" x14ac:dyDescent="0.3">
      <c r="A75" t="s">
        <v>126</v>
      </c>
      <c r="B75" t="str">
        <f t="shared" si="20"/>
        <v>ORMA - Geko</v>
      </c>
      <c r="C75" t="str">
        <f t="shared" si="21"/>
        <v>5.9.2.0</v>
      </c>
      <c r="D75">
        <f t="shared" si="22"/>
        <v>0</v>
      </c>
      <c r="E75">
        <f t="shared" si="23"/>
        <v>44099</v>
      </c>
      <c r="F75" s="62">
        <f t="shared" si="24"/>
        <v>39</v>
      </c>
      <c r="G75">
        <f t="shared" si="25"/>
        <v>47</v>
      </c>
      <c r="H75">
        <f t="shared" si="26"/>
        <v>560</v>
      </c>
      <c r="I75">
        <f t="shared" si="19"/>
        <v>561</v>
      </c>
      <c r="J75">
        <f t="shared" si="19"/>
        <v>562</v>
      </c>
      <c r="P75" s="5"/>
      <c r="Q75" s="5"/>
      <c r="R75" s="5"/>
      <c r="S75" s="5"/>
      <c r="T75" s="5"/>
      <c r="U75" s="5"/>
      <c r="V75" s="6"/>
      <c r="W75" s="6"/>
      <c r="X75" s="6"/>
      <c r="Y75" s="6"/>
      <c r="Z75" s="6"/>
      <c r="AA75" s="6"/>
      <c r="AB75" s="6"/>
      <c r="AC75" s="6"/>
      <c r="AD75" s="5"/>
      <c r="AE75" s="5"/>
    </row>
    <row r="76" spans="1:31" ht="16.5" hidden="1" thickTop="1" thickBot="1" x14ac:dyDescent="0.3">
      <c r="A76" t="s">
        <v>225</v>
      </c>
      <c r="B76" t="str">
        <f t="shared" si="20"/>
        <v>NPA</v>
      </c>
      <c r="C76" t="str">
        <f t="shared" si="21"/>
        <v>1.4.0.0</v>
      </c>
      <c r="D76">
        <f t="shared" si="22"/>
        <v>0</v>
      </c>
      <c r="E76">
        <f t="shared" si="23"/>
        <v>44105</v>
      </c>
      <c r="F76" s="62">
        <f t="shared" si="24"/>
        <v>40</v>
      </c>
      <c r="G76">
        <f t="shared" si="25"/>
        <v>47</v>
      </c>
      <c r="H76">
        <f t="shared" si="26"/>
        <v>0</v>
      </c>
      <c r="I76">
        <f t="shared" si="19"/>
        <v>1</v>
      </c>
      <c r="J76">
        <f t="shared" si="19"/>
        <v>2</v>
      </c>
      <c r="P76" s="5"/>
      <c r="Q76" s="5"/>
      <c r="R76" s="5"/>
      <c r="S76" s="5"/>
      <c r="T76" s="5"/>
      <c r="U76" s="5"/>
      <c r="V76" s="6"/>
      <c r="W76" s="6"/>
      <c r="X76" s="6"/>
      <c r="Y76" s="6"/>
      <c r="Z76" s="6"/>
      <c r="AA76" s="6"/>
      <c r="AB76" s="6"/>
      <c r="AC76" s="6"/>
      <c r="AD76" s="5"/>
      <c r="AE76" s="5"/>
    </row>
    <row r="77" spans="1:31" ht="16.5" thickTop="1" thickBot="1" x14ac:dyDescent="0.3">
      <c r="A77" t="s">
        <v>96</v>
      </c>
      <c r="B77" t="str">
        <f t="shared" si="20"/>
        <v>PO</v>
      </c>
      <c r="C77" t="str">
        <f t="shared" si="21"/>
        <v>1.5.4.0</v>
      </c>
      <c r="D77" t="str">
        <f t="shared" si="22"/>
        <v>Link</v>
      </c>
      <c r="E77">
        <f t="shared" si="23"/>
        <v>44123</v>
      </c>
      <c r="F77" s="62">
        <f t="shared" si="24"/>
        <v>43</v>
      </c>
      <c r="G77">
        <f t="shared" si="25"/>
        <v>48</v>
      </c>
      <c r="H77">
        <f t="shared" si="26"/>
        <v>152</v>
      </c>
      <c r="I77">
        <f t="shared" si="19"/>
        <v>153</v>
      </c>
      <c r="J77">
        <f t="shared" si="19"/>
        <v>154</v>
      </c>
      <c r="P77" s="5"/>
      <c r="Q77" s="5"/>
      <c r="R77" s="5"/>
      <c r="S77" s="5"/>
      <c r="T77" s="5"/>
      <c r="U77" s="5"/>
      <c r="V77" s="6"/>
      <c r="W77" s="6"/>
      <c r="X77" s="6"/>
      <c r="Y77" s="6"/>
      <c r="Z77" s="6"/>
      <c r="AA77" s="6"/>
      <c r="AB77" s="6"/>
      <c r="AC77" s="6"/>
      <c r="AD77" s="5"/>
      <c r="AE77" s="5"/>
    </row>
    <row r="78" spans="1:31" ht="16.5" thickTop="1" thickBot="1" x14ac:dyDescent="0.3">
      <c r="A78" t="s">
        <v>210</v>
      </c>
      <c r="B78" t="str">
        <f t="shared" si="20"/>
        <v>ORMA</v>
      </c>
      <c r="C78" t="str">
        <f t="shared" si="21"/>
        <v>5.5.0.0</v>
      </c>
      <c r="D78">
        <f t="shared" si="22"/>
        <v>0</v>
      </c>
      <c r="E78">
        <f t="shared" si="23"/>
        <v>44136</v>
      </c>
      <c r="F78" s="62">
        <f t="shared" si="24"/>
        <v>45</v>
      </c>
      <c r="G78">
        <f t="shared" si="25"/>
        <v>48</v>
      </c>
      <c r="H78">
        <f t="shared" si="26"/>
        <v>40</v>
      </c>
      <c r="I78">
        <f t="shared" si="19"/>
        <v>41</v>
      </c>
      <c r="J78">
        <f t="shared" si="19"/>
        <v>42</v>
      </c>
      <c r="P78" s="5"/>
      <c r="Q78" s="5"/>
      <c r="R78" s="5"/>
      <c r="S78" s="5"/>
      <c r="T78" s="5"/>
      <c r="U78" s="5"/>
      <c r="V78" s="6"/>
      <c r="W78" s="6"/>
      <c r="X78" s="6"/>
      <c r="Y78" s="6"/>
      <c r="Z78" s="6"/>
      <c r="AA78" s="6"/>
      <c r="AB78" s="6"/>
      <c r="AC78" s="6"/>
      <c r="AD78" s="5"/>
      <c r="AE78" s="5"/>
    </row>
    <row r="79" spans="1:31" ht="16.5" thickTop="1" thickBot="1" x14ac:dyDescent="0.3">
      <c r="A79" t="s">
        <v>236</v>
      </c>
      <c r="B79" t="str">
        <f t="shared" si="20"/>
        <v>VATRO</v>
      </c>
      <c r="C79" t="str">
        <f t="shared" si="21"/>
        <v>1.5.1.0</v>
      </c>
      <c r="D79">
        <f t="shared" si="22"/>
        <v>0</v>
      </c>
      <c r="E79">
        <f t="shared" si="23"/>
        <v>44123</v>
      </c>
      <c r="F79" s="62">
        <f t="shared" si="24"/>
        <v>43</v>
      </c>
      <c r="G79">
        <f t="shared" si="25"/>
        <v>48</v>
      </c>
      <c r="H79">
        <f t="shared" si="26"/>
        <v>0</v>
      </c>
      <c r="I79">
        <f t="shared" si="19"/>
        <v>1</v>
      </c>
      <c r="J79">
        <f t="shared" si="19"/>
        <v>2</v>
      </c>
      <c r="P79" s="5"/>
      <c r="Q79" s="5"/>
      <c r="R79" s="5"/>
      <c r="S79" s="5"/>
      <c r="T79" s="5"/>
      <c r="U79" s="5"/>
      <c r="V79" s="6"/>
      <c r="W79" s="6"/>
      <c r="X79" s="6"/>
      <c r="Y79" s="6"/>
      <c r="Z79" s="6"/>
      <c r="AA79" s="6"/>
      <c r="AB79" s="6"/>
      <c r="AC79" s="6"/>
      <c r="AD79" s="5"/>
      <c r="AE79" s="5"/>
    </row>
    <row r="80" spans="1:31" ht="16.5" thickTop="1" thickBot="1" x14ac:dyDescent="0.3">
      <c r="A80" t="s">
        <v>258</v>
      </c>
      <c r="B80" t="str">
        <f t="shared" si="20"/>
        <v>KISS</v>
      </c>
      <c r="C80" t="str">
        <f t="shared" si="21"/>
        <v>0.9.7.0</v>
      </c>
      <c r="D80">
        <f t="shared" si="22"/>
        <v>0</v>
      </c>
      <c r="E80">
        <f t="shared" si="23"/>
        <v>44136</v>
      </c>
      <c r="F80" s="62">
        <f t="shared" si="24"/>
        <v>45</v>
      </c>
      <c r="G80">
        <f t="shared" si="25"/>
        <v>48</v>
      </c>
      <c r="H80">
        <f t="shared" si="26"/>
        <v>0</v>
      </c>
      <c r="I80">
        <f t="shared" si="19"/>
        <v>1</v>
      </c>
      <c r="J80">
        <f t="shared" si="19"/>
        <v>2</v>
      </c>
      <c r="P80" s="5"/>
      <c r="Q80" s="5"/>
      <c r="R80" s="5"/>
      <c r="S80" s="5"/>
      <c r="T80" s="5"/>
      <c r="U80" s="5"/>
      <c r="V80" s="6"/>
      <c r="W80" s="6"/>
      <c r="X80" s="6"/>
      <c r="Y80" s="6"/>
      <c r="Z80" s="6"/>
      <c r="AA80" s="6"/>
      <c r="AB80" s="6"/>
      <c r="AC80" s="6"/>
      <c r="AD80" s="5"/>
      <c r="AE80" s="5"/>
    </row>
    <row r="81" spans="1:31" ht="16.5" hidden="1" thickTop="1" thickBot="1" x14ac:dyDescent="0.3">
      <c r="A81" t="s">
        <v>121</v>
      </c>
      <c r="B81" t="str">
        <f t="shared" si="20"/>
        <v>FOR</v>
      </c>
      <c r="C81" t="str">
        <f t="shared" si="21"/>
        <v>1.0.0</v>
      </c>
      <c r="D81">
        <f t="shared" si="22"/>
        <v>0</v>
      </c>
      <c r="E81">
        <f t="shared" si="23"/>
        <v>44151</v>
      </c>
      <c r="F81" s="62">
        <f t="shared" si="24"/>
        <v>47</v>
      </c>
      <c r="G81">
        <f t="shared" si="25"/>
        <v>49</v>
      </c>
      <c r="H81">
        <f t="shared" si="26"/>
        <v>0</v>
      </c>
      <c r="I81">
        <f t="shared" si="19"/>
        <v>1</v>
      </c>
      <c r="J81">
        <f t="shared" si="19"/>
        <v>2</v>
      </c>
      <c r="P81" s="5"/>
      <c r="Q81" s="5"/>
      <c r="R81" s="5"/>
      <c r="S81" s="5"/>
      <c r="T81" s="5"/>
      <c r="U81" s="5"/>
      <c r="V81" s="6"/>
      <c r="W81" s="6"/>
      <c r="X81" s="6"/>
      <c r="Y81" s="6"/>
      <c r="Z81" s="6"/>
      <c r="AA81" s="6"/>
      <c r="AB81" s="6"/>
      <c r="AC81" s="6"/>
      <c r="AD81" s="5"/>
      <c r="AE81" s="5"/>
    </row>
    <row r="82" spans="1:31" ht="16.5" thickTop="1" thickBot="1" x14ac:dyDescent="0.3">
      <c r="A82" t="s">
        <v>127</v>
      </c>
      <c r="B82" t="str">
        <f t="shared" si="20"/>
        <v>VI</v>
      </c>
      <c r="C82" t="str">
        <f t="shared" si="21"/>
        <v>0.9.2.0</v>
      </c>
      <c r="D82">
        <f t="shared" si="22"/>
        <v>0</v>
      </c>
      <c r="E82">
        <f t="shared" si="23"/>
        <v>44120</v>
      </c>
      <c r="F82" s="62">
        <f t="shared" si="24"/>
        <v>42</v>
      </c>
      <c r="G82">
        <f t="shared" si="25"/>
        <v>49</v>
      </c>
      <c r="H82">
        <f t="shared" si="26"/>
        <v>0</v>
      </c>
      <c r="I82">
        <f t="shared" si="19"/>
        <v>1</v>
      </c>
      <c r="J82">
        <f t="shared" si="19"/>
        <v>2</v>
      </c>
      <c r="P82" s="5"/>
      <c r="Q82" s="5"/>
      <c r="R82" s="5"/>
      <c r="S82" s="5"/>
      <c r="T82" s="5"/>
      <c r="U82" s="5"/>
      <c r="V82" s="6"/>
      <c r="W82" s="6"/>
      <c r="X82" s="6"/>
      <c r="Y82" s="6"/>
      <c r="Z82" s="6"/>
      <c r="AA82" s="6"/>
      <c r="AB82" s="6"/>
      <c r="AC82" s="6"/>
      <c r="AD82" s="5"/>
      <c r="AE82" s="5"/>
    </row>
    <row r="83" spans="1:31" ht="16.5" thickTop="1" thickBot="1" x14ac:dyDescent="0.3">
      <c r="A83" t="s">
        <v>263</v>
      </c>
      <c r="B83" t="str">
        <f t="shared" si="20"/>
        <v>Gekio</v>
      </c>
      <c r="C83" t="str">
        <f t="shared" si="21"/>
        <v>0.9.7.0</v>
      </c>
      <c r="D83">
        <f t="shared" si="22"/>
        <v>0</v>
      </c>
      <c r="E83">
        <f t="shared" si="23"/>
        <v>44151</v>
      </c>
      <c r="F83" s="62">
        <f t="shared" si="24"/>
        <v>47</v>
      </c>
      <c r="G83">
        <f t="shared" si="25"/>
        <v>50</v>
      </c>
      <c r="H83">
        <f t="shared" si="26"/>
        <v>0</v>
      </c>
      <c r="I83">
        <f t="shared" ref="I83:J84" si="27">H83+1</f>
        <v>1</v>
      </c>
      <c r="J83">
        <f t="shared" si="27"/>
        <v>2</v>
      </c>
      <c r="P83" s="5"/>
      <c r="Q83" s="5"/>
      <c r="R83" s="5"/>
      <c r="S83" s="5"/>
      <c r="T83" s="5"/>
      <c r="U83" s="5"/>
      <c r="V83" s="6"/>
      <c r="W83" s="6"/>
      <c r="X83" s="6"/>
      <c r="Y83" s="6"/>
      <c r="Z83" s="6"/>
      <c r="AA83" s="6"/>
      <c r="AB83" s="6"/>
      <c r="AC83" s="6"/>
      <c r="AD83" s="5"/>
      <c r="AE83" s="5"/>
    </row>
    <row r="84" spans="1:31" ht="16.5" hidden="1" thickTop="1" thickBot="1" x14ac:dyDescent="0.3">
      <c r="A84" t="s">
        <v>128</v>
      </c>
      <c r="B84" t="str">
        <f t="shared" si="20"/>
        <v>FORMS 2.0</v>
      </c>
      <c r="C84" t="str">
        <f t="shared" si="21"/>
        <v>1.9.0.0</v>
      </c>
      <c r="D84">
        <f t="shared" si="22"/>
        <v>0</v>
      </c>
      <c r="E84">
        <f t="shared" si="23"/>
        <v>44136</v>
      </c>
      <c r="F84" s="62">
        <f t="shared" si="24"/>
        <v>45</v>
      </c>
      <c r="G84">
        <f t="shared" si="25"/>
        <v>53</v>
      </c>
      <c r="H84">
        <f t="shared" si="26"/>
        <v>0</v>
      </c>
      <c r="I84">
        <f t="shared" si="27"/>
        <v>1</v>
      </c>
      <c r="J84">
        <f t="shared" si="27"/>
        <v>2</v>
      </c>
      <c r="P84" s="5"/>
      <c r="Q84" s="5"/>
      <c r="R84" s="5"/>
      <c r="S84" s="5"/>
      <c r="T84" s="5"/>
      <c r="U84" s="5"/>
      <c r="V84" s="6"/>
      <c r="W84" s="6"/>
      <c r="X84" s="6"/>
      <c r="Y84" s="6"/>
      <c r="Z84" s="6"/>
      <c r="AA84" s="6"/>
      <c r="AB84" s="6"/>
      <c r="AC84" s="6"/>
      <c r="AD84" s="5"/>
      <c r="AE84" s="5"/>
    </row>
    <row r="85" spans="1:31" ht="15.75" thickTop="1" x14ac:dyDescent="0.25"/>
  </sheetData>
  <autoFilter ref="A1:J84" xr:uid="{00000000-0009-0000-0000-000001000000}">
    <filterColumn colId="4">
      <filters blank="1">
        <filter val="In Bugfixing"/>
        <filter val="In development"/>
        <filter val="Planned"/>
        <filter val="Waiting"/>
      </filters>
    </filterColumn>
    <filterColumn colId="5">
      <filters>
        <filter val="Fertigstellung Jahr"/>
        <dateGroupItem year="2020" dateTimeGrouping="year"/>
      </filters>
    </filterColumn>
    <sortState xmlns:xlrd2="http://schemas.microsoft.com/office/spreadsheetml/2017/richdata2" ref="A4:J84">
      <sortCondition ref="H5:H84"/>
    </sortState>
  </autoFilter>
  <sortState xmlns:xlrd2="http://schemas.microsoft.com/office/spreadsheetml/2017/richdata2" ref="A1:J84">
    <sortCondition ref="H13"/>
  </sortState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conditionalFormatting sqref="L2:AE2">
    <cfRule type="expression" dxfId="21" priority="47">
      <formula>WEEKNUM(NOW(),2)=L$2</formula>
    </cfRule>
  </conditionalFormatting>
  <conditionalFormatting sqref="L3:AE53 P3:AE70">
    <cfRule type="expression" dxfId="20" priority="58">
      <formula>AND(L$2&gt;=$I3,L$2&lt;=$J3,$E3="In Bugfixing")</formula>
    </cfRule>
    <cfRule type="expression" dxfId="19" priority="59">
      <formula>AND(L$2&gt;=$G3,L$2&lt;=$H3,$E3="In development")</formula>
    </cfRule>
    <cfRule type="expression" dxfId="18" priority="60">
      <formula>AND(L$2&gt;=$I3,L$2&lt;=$J3)</formula>
    </cfRule>
    <cfRule type="expression" dxfId="17" priority="61">
      <formula>AND(L$2&gt;=$G3,L$2&lt;=$H3)</formula>
    </cfRule>
  </conditionalFormatting>
  <conditionalFormatting sqref="P71:AE84">
    <cfRule type="expression" dxfId="16" priority="1">
      <formula>AND(P$2&gt;=$I71,P$2&lt;=$J71,$E71="In Bugfixing")</formula>
    </cfRule>
    <cfRule type="expression" dxfId="15" priority="2">
      <formula>AND(P$2&gt;=$G71,P$2&lt;=$H71,$E71="In development")</formula>
    </cfRule>
    <cfRule type="expression" dxfId="14" priority="3">
      <formula>AND(P$2&gt;=$I71,P$2&lt;=$J71)</formula>
    </cfRule>
    <cfRule type="expression" dxfId="13" priority="4">
      <formula>AND(P$2&gt;=$G71,P$2&lt;=$H71)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B3:H22"/>
  <sheetViews>
    <sheetView workbookViewId="0">
      <selection activeCell="D8" sqref="D8"/>
    </sheetView>
  </sheetViews>
  <sheetFormatPr defaultColWidth="11.42578125" defaultRowHeight="15" x14ac:dyDescent="0.25"/>
  <cols>
    <col min="2" max="2" width="19" bestFit="1" customWidth="1"/>
    <col min="3" max="3" width="10.140625" bestFit="1" customWidth="1"/>
    <col min="4" max="4" width="8.28515625" bestFit="1" customWidth="1"/>
    <col min="5" max="5" width="15.140625" bestFit="1" customWidth="1"/>
    <col min="6" max="6" width="11.42578125" bestFit="1" customWidth="1"/>
    <col min="7" max="7" width="9.140625" bestFit="1" customWidth="1"/>
    <col min="8" max="8" width="7.85546875" bestFit="1" customWidth="1"/>
    <col min="9" max="9" width="9.140625" bestFit="1" customWidth="1"/>
  </cols>
  <sheetData>
    <row r="3" spans="2:8" x14ac:dyDescent="0.25">
      <c r="B3" t="s">
        <v>1</v>
      </c>
      <c r="C3" s="1">
        <f ca="1">NOW()</f>
        <v>44113.482059606482</v>
      </c>
    </row>
    <row r="4" spans="2:8" x14ac:dyDescent="0.25">
      <c r="B4" t="s">
        <v>0</v>
      </c>
      <c r="C4" s="1">
        <f ca="1">C3-WEEKDAY(C3,2)+1</f>
        <v>44109.482059606482</v>
      </c>
    </row>
    <row r="5" spans="2:8" x14ac:dyDescent="0.25">
      <c r="B5" t="s">
        <v>34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26</v>
      </c>
    </row>
    <row r="6" spans="2:8" x14ac:dyDescent="0.25">
      <c r="B6" t="s">
        <v>175</v>
      </c>
      <c r="C6">
        <f ca="1">WEEKNUM(TODAY())</f>
        <v>41</v>
      </c>
    </row>
    <row r="8" spans="2:8" x14ac:dyDescent="0.25">
      <c r="B8" t="s">
        <v>193</v>
      </c>
      <c r="C8" t="s">
        <v>197</v>
      </c>
      <c r="D8" t="s">
        <v>196</v>
      </c>
      <c r="E8" t="s">
        <v>194</v>
      </c>
    </row>
    <row r="22" spans="3:3" x14ac:dyDescent="0.25">
      <c r="C22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Y57"/>
  <sheetViews>
    <sheetView topLeftCell="B1" zoomScaleNormal="100" workbookViewId="0">
      <selection activeCell="FD3" activeCellId="3" sqref="EO3 ET3 EY3 FD3"/>
    </sheetView>
  </sheetViews>
  <sheetFormatPr defaultColWidth="11.42578125" defaultRowHeight="15" x14ac:dyDescent="0.25"/>
  <cols>
    <col min="1" max="5" width="11.42578125" style="18"/>
    <col min="6" max="9" width="9.7109375" style="18" customWidth="1"/>
    <col min="10" max="10" width="8" style="18" customWidth="1"/>
    <col min="11" max="14" width="4.140625" style="18" customWidth="1"/>
    <col min="15" max="15" width="4.85546875" style="18" customWidth="1"/>
    <col min="16" max="140" width="4.28515625" style="18" hidden="1" customWidth="1"/>
    <col min="141" max="229" width="4.28515625" style="18" bestFit="1" customWidth="1"/>
    <col min="230" max="230" width="4.28515625" style="18" customWidth="1"/>
    <col min="231" max="240" width="4.28515625" style="18" bestFit="1" customWidth="1"/>
    <col min="241" max="16384" width="11.42578125" style="18"/>
  </cols>
  <sheetData>
    <row r="1" spans="1:285" customFormat="1" ht="75.75" customHeight="1" x14ac:dyDescent="0.25">
      <c r="F1" s="3"/>
      <c r="G1" s="3"/>
      <c r="H1" s="3"/>
      <c r="I1" s="3"/>
      <c r="O1" s="27"/>
      <c r="P1" s="23" t="s">
        <v>171</v>
      </c>
      <c r="Q1" s="23" t="s">
        <v>172</v>
      </c>
      <c r="R1" s="23" t="s">
        <v>173</v>
      </c>
      <c r="S1" s="23" t="s">
        <v>174</v>
      </c>
      <c r="T1" s="28" t="s">
        <v>163</v>
      </c>
      <c r="U1" s="23" t="s">
        <v>171</v>
      </c>
      <c r="V1" s="23" t="s">
        <v>172</v>
      </c>
      <c r="W1" s="23" t="s">
        <v>173</v>
      </c>
      <c r="X1" s="23" t="s">
        <v>174</v>
      </c>
      <c r="Y1" s="28" t="s">
        <v>163</v>
      </c>
      <c r="Z1" s="23" t="s">
        <v>171</v>
      </c>
      <c r="AA1" s="23" t="s">
        <v>172</v>
      </c>
      <c r="AB1" s="23" t="s">
        <v>173</v>
      </c>
      <c r="AC1" s="23" t="s">
        <v>174</v>
      </c>
      <c r="AD1" s="28" t="s">
        <v>163</v>
      </c>
      <c r="AE1" s="23" t="s">
        <v>171</v>
      </c>
      <c r="AF1" s="23" t="s">
        <v>172</v>
      </c>
      <c r="AG1" s="23" t="s">
        <v>173</v>
      </c>
      <c r="AH1" s="23" t="s">
        <v>174</v>
      </c>
      <c r="AI1" s="28" t="s">
        <v>163</v>
      </c>
      <c r="AJ1" s="23" t="s">
        <v>171</v>
      </c>
      <c r="AK1" s="23" t="s">
        <v>172</v>
      </c>
      <c r="AL1" s="23" t="s">
        <v>173</v>
      </c>
      <c r="AM1" s="23" t="s">
        <v>174</v>
      </c>
      <c r="AN1" s="28" t="s">
        <v>163</v>
      </c>
      <c r="AO1" s="23" t="s">
        <v>171</v>
      </c>
      <c r="AP1" s="23" t="s">
        <v>172</v>
      </c>
      <c r="AQ1" s="23" t="s">
        <v>173</v>
      </c>
      <c r="AR1" s="23" t="s">
        <v>174</v>
      </c>
      <c r="AS1" s="28" t="s">
        <v>163</v>
      </c>
      <c r="AT1" s="23" t="s">
        <v>171</v>
      </c>
      <c r="AU1" s="23" t="s">
        <v>172</v>
      </c>
      <c r="AV1" s="23" t="s">
        <v>173</v>
      </c>
      <c r="AW1" s="23" t="s">
        <v>174</v>
      </c>
      <c r="AX1" s="28" t="s">
        <v>163</v>
      </c>
      <c r="AY1" s="23" t="s">
        <v>171</v>
      </c>
      <c r="AZ1" s="23" t="s">
        <v>172</v>
      </c>
      <c r="BA1" s="23" t="s">
        <v>173</v>
      </c>
      <c r="BB1" s="23" t="s">
        <v>174</v>
      </c>
      <c r="BC1" s="28" t="s">
        <v>163</v>
      </c>
      <c r="BD1" s="23" t="s">
        <v>171</v>
      </c>
      <c r="BE1" s="23" t="s">
        <v>172</v>
      </c>
      <c r="BF1" s="23" t="s">
        <v>173</v>
      </c>
      <c r="BG1" s="23" t="s">
        <v>174</v>
      </c>
      <c r="BH1" s="28" t="s">
        <v>163</v>
      </c>
      <c r="BI1" s="23" t="s">
        <v>171</v>
      </c>
      <c r="BJ1" s="23" t="s">
        <v>172</v>
      </c>
      <c r="BK1" s="23" t="s">
        <v>173</v>
      </c>
      <c r="BL1" s="23" t="s">
        <v>174</v>
      </c>
      <c r="BM1" s="28" t="s">
        <v>163</v>
      </c>
      <c r="BN1" s="23" t="s">
        <v>171</v>
      </c>
      <c r="BO1" s="23" t="s">
        <v>172</v>
      </c>
      <c r="BP1" s="23" t="s">
        <v>173</v>
      </c>
      <c r="BQ1" s="23" t="s">
        <v>174</v>
      </c>
      <c r="BR1" s="28" t="s">
        <v>163</v>
      </c>
      <c r="BS1" s="23" t="s">
        <v>171</v>
      </c>
      <c r="BT1" s="23" t="s">
        <v>172</v>
      </c>
      <c r="BU1" s="23" t="s">
        <v>173</v>
      </c>
      <c r="BV1" s="23" t="s">
        <v>174</v>
      </c>
      <c r="BW1" s="28" t="s">
        <v>163</v>
      </c>
      <c r="BX1" s="23" t="s">
        <v>171</v>
      </c>
      <c r="BY1" s="23" t="s">
        <v>172</v>
      </c>
      <c r="BZ1" s="23" t="s">
        <v>173</v>
      </c>
      <c r="CA1" s="23" t="s">
        <v>174</v>
      </c>
      <c r="CB1" s="28" t="s">
        <v>163</v>
      </c>
      <c r="CC1" s="23" t="s">
        <v>171</v>
      </c>
      <c r="CD1" s="23" t="s">
        <v>172</v>
      </c>
      <c r="CE1" s="23" t="s">
        <v>173</v>
      </c>
      <c r="CF1" s="23" t="s">
        <v>174</v>
      </c>
      <c r="CG1" s="28" t="s">
        <v>163</v>
      </c>
      <c r="CH1" s="23" t="s">
        <v>171</v>
      </c>
      <c r="CI1" s="23" t="s">
        <v>172</v>
      </c>
      <c r="CJ1" s="23" t="s">
        <v>173</v>
      </c>
      <c r="CK1" s="23" t="s">
        <v>174</v>
      </c>
      <c r="CL1" s="28" t="s">
        <v>163</v>
      </c>
      <c r="CM1" s="23" t="s">
        <v>171</v>
      </c>
      <c r="CN1" s="23" t="s">
        <v>172</v>
      </c>
      <c r="CO1" s="23" t="s">
        <v>173</v>
      </c>
      <c r="CP1" s="23" t="s">
        <v>174</v>
      </c>
      <c r="CQ1" s="28" t="s">
        <v>163</v>
      </c>
      <c r="CR1" s="23" t="s">
        <v>171</v>
      </c>
      <c r="CS1" s="23" t="s">
        <v>172</v>
      </c>
      <c r="CT1" s="23" t="s">
        <v>173</v>
      </c>
      <c r="CU1" s="23" t="s">
        <v>174</v>
      </c>
      <c r="CV1" s="28" t="s">
        <v>163</v>
      </c>
      <c r="CW1" s="23" t="s">
        <v>171</v>
      </c>
      <c r="CX1" s="23" t="s">
        <v>172</v>
      </c>
      <c r="CY1" s="23" t="s">
        <v>173</v>
      </c>
      <c r="CZ1" s="23" t="s">
        <v>174</v>
      </c>
      <c r="DA1" s="28" t="s">
        <v>163</v>
      </c>
      <c r="DB1" s="23" t="s">
        <v>171</v>
      </c>
      <c r="DC1" s="23" t="s">
        <v>172</v>
      </c>
      <c r="DD1" s="23" t="s">
        <v>173</v>
      </c>
      <c r="DE1" s="23" t="s">
        <v>174</v>
      </c>
      <c r="DF1" s="28" t="s">
        <v>163</v>
      </c>
      <c r="DG1" s="23" t="s">
        <v>171</v>
      </c>
      <c r="DH1" s="23" t="s">
        <v>172</v>
      </c>
      <c r="DI1" s="23" t="s">
        <v>173</v>
      </c>
      <c r="DJ1" s="23" t="s">
        <v>174</v>
      </c>
      <c r="DK1" s="28" t="s">
        <v>163</v>
      </c>
      <c r="DL1" s="23" t="s">
        <v>171</v>
      </c>
      <c r="DM1" s="23" t="s">
        <v>172</v>
      </c>
      <c r="DN1" s="23" t="s">
        <v>173</v>
      </c>
      <c r="DO1" s="23" t="s">
        <v>174</v>
      </c>
      <c r="DP1" s="28" t="s">
        <v>163</v>
      </c>
      <c r="DQ1" s="23" t="s">
        <v>171</v>
      </c>
      <c r="DR1" s="23" t="s">
        <v>172</v>
      </c>
      <c r="DS1" s="23" t="s">
        <v>173</v>
      </c>
      <c r="DT1" s="23" t="s">
        <v>174</v>
      </c>
      <c r="DU1" s="28" t="s">
        <v>163</v>
      </c>
      <c r="DV1" s="23" t="s">
        <v>171</v>
      </c>
      <c r="DW1" s="23" t="s">
        <v>172</v>
      </c>
      <c r="DX1" s="23" t="s">
        <v>173</v>
      </c>
      <c r="DY1" s="23" t="s">
        <v>174</v>
      </c>
      <c r="DZ1" s="28" t="s">
        <v>163</v>
      </c>
      <c r="EA1" s="23" t="s">
        <v>171</v>
      </c>
      <c r="EB1" s="23" t="s">
        <v>172</v>
      </c>
      <c r="EC1" s="23" t="s">
        <v>173</v>
      </c>
      <c r="ED1" s="23" t="s">
        <v>174</v>
      </c>
      <c r="EE1" s="28" t="s">
        <v>163</v>
      </c>
      <c r="EF1" s="23" t="s">
        <v>171</v>
      </c>
      <c r="EG1" s="23" t="s">
        <v>172</v>
      </c>
      <c r="EH1" s="23" t="s">
        <v>173</v>
      </c>
      <c r="EI1" s="23" t="s">
        <v>174</v>
      </c>
      <c r="EJ1" s="28" t="s">
        <v>163</v>
      </c>
      <c r="EK1" s="23" t="s">
        <v>171</v>
      </c>
      <c r="EL1" s="23" t="s">
        <v>172</v>
      </c>
      <c r="EM1" s="23" t="s">
        <v>173</v>
      </c>
      <c r="EN1" s="23" t="s">
        <v>174</v>
      </c>
      <c r="EO1" s="28" t="s">
        <v>163</v>
      </c>
      <c r="EP1" s="23" t="s">
        <v>171</v>
      </c>
      <c r="EQ1" s="23" t="s">
        <v>172</v>
      </c>
      <c r="ER1" s="23" t="s">
        <v>173</v>
      </c>
      <c r="ES1" s="23" t="s">
        <v>174</v>
      </c>
      <c r="ET1" s="28" t="s">
        <v>163</v>
      </c>
      <c r="EU1" s="23" t="s">
        <v>171</v>
      </c>
      <c r="EV1" s="23" t="s">
        <v>172</v>
      </c>
      <c r="EW1" s="23" t="s">
        <v>173</v>
      </c>
      <c r="EX1" s="23" t="s">
        <v>174</v>
      </c>
      <c r="EY1" s="28" t="s">
        <v>163</v>
      </c>
      <c r="EZ1" s="23" t="s">
        <v>171</v>
      </c>
      <c r="FA1" s="23" t="s">
        <v>172</v>
      </c>
      <c r="FB1" s="23" t="s">
        <v>173</v>
      </c>
      <c r="FC1" s="23" t="s">
        <v>174</v>
      </c>
      <c r="FD1" s="28" t="s">
        <v>163</v>
      </c>
      <c r="FE1" s="23" t="s">
        <v>171</v>
      </c>
      <c r="FF1" s="23" t="s">
        <v>172</v>
      </c>
      <c r="FG1" s="23" t="s">
        <v>173</v>
      </c>
      <c r="FH1" s="23" t="s">
        <v>174</v>
      </c>
      <c r="FI1" s="28" t="s">
        <v>163</v>
      </c>
      <c r="FJ1" s="23" t="s">
        <v>171</v>
      </c>
      <c r="FK1" s="23" t="s">
        <v>172</v>
      </c>
      <c r="FL1" s="23" t="s">
        <v>173</v>
      </c>
      <c r="FM1" s="23" t="s">
        <v>174</v>
      </c>
      <c r="FN1" s="28" t="s">
        <v>163</v>
      </c>
      <c r="FO1" s="23" t="s">
        <v>171</v>
      </c>
      <c r="FP1" s="23" t="s">
        <v>172</v>
      </c>
      <c r="FQ1" s="23" t="s">
        <v>173</v>
      </c>
      <c r="FR1" s="23" t="s">
        <v>174</v>
      </c>
      <c r="FS1" s="28" t="s">
        <v>163</v>
      </c>
      <c r="FT1" s="23" t="s">
        <v>171</v>
      </c>
      <c r="FU1" s="23" t="s">
        <v>172</v>
      </c>
      <c r="FV1" s="23" t="s">
        <v>173</v>
      </c>
      <c r="FW1" s="23" t="s">
        <v>174</v>
      </c>
      <c r="FX1" s="28" t="s">
        <v>163</v>
      </c>
      <c r="FY1" s="23" t="s">
        <v>171</v>
      </c>
      <c r="FZ1" s="23" t="s">
        <v>172</v>
      </c>
      <c r="GA1" s="23" t="s">
        <v>173</v>
      </c>
      <c r="GB1" s="23" t="s">
        <v>174</v>
      </c>
      <c r="GC1" s="28" t="s">
        <v>163</v>
      </c>
      <c r="GD1" s="23" t="s">
        <v>171</v>
      </c>
      <c r="GE1" s="23" t="s">
        <v>172</v>
      </c>
      <c r="GF1" s="23" t="s">
        <v>173</v>
      </c>
      <c r="GG1" s="23" t="s">
        <v>174</v>
      </c>
      <c r="GH1" s="28" t="s">
        <v>163</v>
      </c>
      <c r="GI1" s="23" t="s">
        <v>171</v>
      </c>
      <c r="GJ1" s="23" t="s">
        <v>172</v>
      </c>
      <c r="GK1" s="23" t="s">
        <v>173</v>
      </c>
      <c r="GL1" s="23" t="s">
        <v>174</v>
      </c>
      <c r="GM1" s="28" t="s">
        <v>163</v>
      </c>
      <c r="GN1" s="23" t="s">
        <v>171</v>
      </c>
      <c r="GO1" s="23" t="s">
        <v>172</v>
      </c>
      <c r="GP1" s="23" t="s">
        <v>173</v>
      </c>
      <c r="GQ1" s="23" t="s">
        <v>174</v>
      </c>
      <c r="GR1" s="28" t="s">
        <v>163</v>
      </c>
      <c r="GS1" s="23" t="s">
        <v>171</v>
      </c>
      <c r="GT1" s="23" t="s">
        <v>172</v>
      </c>
      <c r="GU1" s="23" t="s">
        <v>173</v>
      </c>
      <c r="GV1" s="23" t="s">
        <v>174</v>
      </c>
      <c r="GW1" s="28" t="s">
        <v>163</v>
      </c>
      <c r="GX1" s="23" t="s">
        <v>171</v>
      </c>
      <c r="GY1" s="23" t="s">
        <v>172</v>
      </c>
      <c r="GZ1" s="23" t="s">
        <v>173</v>
      </c>
      <c r="HA1" s="23" t="s">
        <v>174</v>
      </c>
      <c r="HB1" s="28" t="s">
        <v>163</v>
      </c>
      <c r="HC1" s="23" t="s">
        <v>171</v>
      </c>
      <c r="HD1" s="23" t="s">
        <v>172</v>
      </c>
      <c r="HE1" s="23" t="s">
        <v>173</v>
      </c>
      <c r="HF1" s="23" t="s">
        <v>174</v>
      </c>
      <c r="HG1" s="28" t="s">
        <v>163</v>
      </c>
      <c r="HH1" s="23" t="s">
        <v>171</v>
      </c>
      <c r="HI1" s="23" t="s">
        <v>172</v>
      </c>
      <c r="HJ1" s="23" t="s">
        <v>173</v>
      </c>
      <c r="HK1" s="23" t="s">
        <v>174</v>
      </c>
      <c r="HL1" s="28" t="s">
        <v>163</v>
      </c>
      <c r="HM1" s="23" t="s">
        <v>171</v>
      </c>
      <c r="HN1" s="23" t="s">
        <v>172</v>
      </c>
      <c r="HO1" s="23" t="s">
        <v>173</v>
      </c>
      <c r="HP1" s="23" t="s">
        <v>174</v>
      </c>
      <c r="HQ1" s="28" t="s">
        <v>163</v>
      </c>
      <c r="HR1" s="23" t="s">
        <v>171</v>
      </c>
      <c r="HS1" s="23" t="s">
        <v>172</v>
      </c>
      <c r="HT1" s="23" t="s">
        <v>173</v>
      </c>
      <c r="HU1" s="23" t="s">
        <v>174</v>
      </c>
      <c r="HV1" s="28" t="s">
        <v>163</v>
      </c>
      <c r="HW1" s="23" t="s">
        <v>171</v>
      </c>
      <c r="HX1" s="23" t="s">
        <v>172</v>
      </c>
      <c r="HY1" s="23" t="s">
        <v>173</v>
      </c>
      <c r="HZ1" s="23" t="s">
        <v>174</v>
      </c>
      <c r="IA1" s="28" t="s">
        <v>163</v>
      </c>
      <c r="IB1" s="23" t="s">
        <v>171</v>
      </c>
      <c r="IC1" s="23" t="s">
        <v>172</v>
      </c>
      <c r="ID1" s="23" t="s">
        <v>173</v>
      </c>
      <c r="IE1" s="23" t="s">
        <v>174</v>
      </c>
      <c r="IF1" s="28" t="s">
        <v>163</v>
      </c>
    </row>
    <row r="2" spans="1:285" customFormat="1" hidden="1" x14ac:dyDescent="0.25">
      <c r="O2" s="27"/>
      <c r="P2" s="24">
        <v>1</v>
      </c>
      <c r="Q2" s="24">
        <v>2</v>
      </c>
      <c r="R2" s="24">
        <v>3</v>
      </c>
      <c r="S2" s="24">
        <v>4</v>
      </c>
      <c r="T2" s="29">
        <v>5</v>
      </c>
      <c r="U2" s="24">
        <v>1</v>
      </c>
      <c r="V2" s="24">
        <v>2</v>
      </c>
      <c r="W2" s="24">
        <v>3</v>
      </c>
      <c r="X2" s="24">
        <v>4</v>
      </c>
      <c r="Y2" s="29">
        <v>5</v>
      </c>
      <c r="Z2" s="24">
        <v>1</v>
      </c>
      <c r="AA2" s="24">
        <v>2</v>
      </c>
      <c r="AB2" s="24">
        <v>3</v>
      </c>
      <c r="AC2" s="24">
        <v>4</v>
      </c>
      <c r="AD2" s="29">
        <v>5</v>
      </c>
      <c r="AE2" s="24">
        <v>1</v>
      </c>
      <c r="AF2" s="24">
        <v>2</v>
      </c>
      <c r="AG2" s="24">
        <v>3</v>
      </c>
      <c r="AH2" s="24">
        <v>4</v>
      </c>
      <c r="AI2" s="29">
        <v>5</v>
      </c>
      <c r="AJ2" s="24">
        <v>1</v>
      </c>
      <c r="AK2" s="24">
        <v>2</v>
      </c>
      <c r="AL2" s="24">
        <v>3</v>
      </c>
      <c r="AM2" s="24">
        <v>4</v>
      </c>
      <c r="AN2" s="29">
        <v>5</v>
      </c>
      <c r="AO2" s="24">
        <v>1</v>
      </c>
      <c r="AP2" s="24">
        <v>2</v>
      </c>
      <c r="AQ2" s="24">
        <v>3</v>
      </c>
      <c r="AR2" s="24">
        <v>4</v>
      </c>
      <c r="AS2" s="29">
        <v>5</v>
      </c>
      <c r="AT2" s="24">
        <v>1</v>
      </c>
      <c r="AU2" s="24">
        <v>2</v>
      </c>
      <c r="AV2" s="24">
        <v>3</v>
      </c>
      <c r="AW2" s="24">
        <v>4</v>
      </c>
      <c r="AX2" s="29">
        <v>5</v>
      </c>
      <c r="AY2" s="24">
        <v>1</v>
      </c>
      <c r="AZ2" s="24">
        <v>2</v>
      </c>
      <c r="BA2" s="24">
        <v>3</v>
      </c>
      <c r="BB2" s="24">
        <v>4</v>
      </c>
      <c r="BC2" s="29">
        <v>5</v>
      </c>
      <c r="BD2" s="24">
        <v>1</v>
      </c>
      <c r="BE2" s="24">
        <v>2</v>
      </c>
      <c r="BF2" s="24">
        <v>3</v>
      </c>
      <c r="BG2" s="24">
        <v>4</v>
      </c>
      <c r="BH2" s="29">
        <v>5</v>
      </c>
      <c r="BI2" s="24">
        <v>1</v>
      </c>
      <c r="BJ2" s="24">
        <v>2</v>
      </c>
      <c r="BK2" s="24">
        <v>3</v>
      </c>
      <c r="BL2" s="24">
        <v>4</v>
      </c>
      <c r="BM2" s="29">
        <v>5</v>
      </c>
      <c r="BN2" s="24">
        <v>1</v>
      </c>
      <c r="BO2" s="24">
        <v>2</v>
      </c>
      <c r="BP2" s="24">
        <v>3</v>
      </c>
      <c r="BQ2" s="24">
        <v>4</v>
      </c>
      <c r="BR2" s="29">
        <v>5</v>
      </c>
      <c r="BS2" s="24">
        <v>1</v>
      </c>
      <c r="BT2" s="24">
        <v>2</v>
      </c>
      <c r="BU2" s="24">
        <v>3</v>
      </c>
      <c r="BV2" s="24">
        <v>4</v>
      </c>
      <c r="BW2" s="29">
        <v>5</v>
      </c>
      <c r="BX2" s="24">
        <v>1</v>
      </c>
      <c r="BY2" s="24">
        <v>2</v>
      </c>
      <c r="BZ2" s="24">
        <v>3</v>
      </c>
      <c r="CA2" s="24">
        <v>4</v>
      </c>
      <c r="CB2" s="29">
        <v>5</v>
      </c>
      <c r="CC2" s="24">
        <v>1</v>
      </c>
      <c r="CD2" s="24">
        <v>2</v>
      </c>
      <c r="CE2" s="24">
        <v>3</v>
      </c>
      <c r="CF2" s="24">
        <v>4</v>
      </c>
      <c r="CG2" s="29">
        <v>5</v>
      </c>
      <c r="CH2" s="24">
        <v>1</v>
      </c>
      <c r="CI2" s="24">
        <v>2</v>
      </c>
      <c r="CJ2" s="24">
        <v>3</v>
      </c>
      <c r="CK2" s="24">
        <v>4</v>
      </c>
      <c r="CL2" s="29">
        <v>5</v>
      </c>
      <c r="CM2" s="24">
        <v>1</v>
      </c>
      <c r="CN2" s="24">
        <v>2</v>
      </c>
      <c r="CO2" s="24">
        <v>3</v>
      </c>
      <c r="CP2" s="24">
        <v>4</v>
      </c>
      <c r="CQ2" s="29">
        <v>5</v>
      </c>
      <c r="CR2" s="24">
        <v>1</v>
      </c>
      <c r="CS2" s="24">
        <v>2</v>
      </c>
      <c r="CT2" s="24">
        <v>3</v>
      </c>
      <c r="CU2" s="24">
        <v>4</v>
      </c>
      <c r="CV2" s="29">
        <v>5</v>
      </c>
      <c r="CW2" s="24">
        <v>1</v>
      </c>
      <c r="CX2" s="24">
        <v>2</v>
      </c>
      <c r="CY2" s="24">
        <v>3</v>
      </c>
      <c r="CZ2" s="24">
        <v>4</v>
      </c>
      <c r="DA2" s="29">
        <v>5</v>
      </c>
      <c r="DB2" s="24">
        <v>1</v>
      </c>
      <c r="DC2" s="24">
        <v>2</v>
      </c>
      <c r="DD2" s="24">
        <v>3</v>
      </c>
      <c r="DE2" s="24">
        <v>4</v>
      </c>
      <c r="DF2" s="29">
        <v>5</v>
      </c>
      <c r="DG2" s="24">
        <v>1</v>
      </c>
      <c r="DH2" s="24">
        <v>2</v>
      </c>
      <c r="DI2" s="24">
        <v>3</v>
      </c>
      <c r="DJ2" s="24">
        <v>4</v>
      </c>
      <c r="DK2" s="29">
        <v>5</v>
      </c>
      <c r="DL2" s="24">
        <v>1</v>
      </c>
      <c r="DM2" s="24">
        <v>2</v>
      </c>
      <c r="DN2" s="24">
        <v>3</v>
      </c>
      <c r="DO2" s="24">
        <v>4</v>
      </c>
      <c r="DP2" s="29">
        <v>5</v>
      </c>
      <c r="DQ2" s="24">
        <v>1</v>
      </c>
      <c r="DR2" s="24">
        <v>2</v>
      </c>
      <c r="DS2" s="24">
        <v>3</v>
      </c>
      <c r="DT2" s="24">
        <v>4</v>
      </c>
      <c r="DU2" s="29">
        <v>5</v>
      </c>
      <c r="DV2" s="24">
        <v>1</v>
      </c>
      <c r="DW2" s="24">
        <v>2</v>
      </c>
      <c r="DX2" s="24">
        <v>3</v>
      </c>
      <c r="DY2" s="24">
        <v>4</v>
      </c>
      <c r="DZ2" s="29">
        <v>5</v>
      </c>
      <c r="EA2" s="24">
        <v>1</v>
      </c>
      <c r="EB2" s="24">
        <v>2</v>
      </c>
      <c r="EC2" s="24">
        <v>3</v>
      </c>
      <c r="ED2" s="24">
        <v>4</v>
      </c>
      <c r="EE2" s="29">
        <v>5</v>
      </c>
      <c r="EF2" s="24">
        <v>1</v>
      </c>
      <c r="EG2" s="24">
        <v>2</v>
      </c>
      <c r="EH2" s="24">
        <v>3</v>
      </c>
      <c r="EI2" s="24">
        <v>4</v>
      </c>
      <c r="EJ2" s="29">
        <v>5</v>
      </c>
      <c r="EK2" s="24">
        <v>1</v>
      </c>
      <c r="EL2" s="24">
        <v>2</v>
      </c>
      <c r="EM2" s="24">
        <v>3</v>
      </c>
      <c r="EN2" s="24">
        <v>4</v>
      </c>
      <c r="EO2" s="29">
        <v>5</v>
      </c>
      <c r="EP2" s="24">
        <v>1</v>
      </c>
      <c r="EQ2" s="24">
        <v>2</v>
      </c>
      <c r="ER2" s="24">
        <v>3</v>
      </c>
      <c r="ES2" s="24">
        <v>4</v>
      </c>
      <c r="ET2" s="29">
        <v>5</v>
      </c>
      <c r="EU2" s="24">
        <v>1</v>
      </c>
      <c r="EV2" s="24">
        <v>2</v>
      </c>
      <c r="EW2" s="24">
        <v>3</v>
      </c>
      <c r="EX2" s="24">
        <v>4</v>
      </c>
      <c r="EY2" s="29">
        <v>5</v>
      </c>
      <c r="EZ2" s="24">
        <v>1</v>
      </c>
      <c r="FA2" s="24">
        <v>2</v>
      </c>
      <c r="FB2" s="24">
        <v>3</v>
      </c>
      <c r="FC2" s="24">
        <v>4</v>
      </c>
      <c r="FD2" s="29">
        <v>5</v>
      </c>
      <c r="FE2" s="24">
        <v>1</v>
      </c>
      <c r="FF2" s="24">
        <v>2</v>
      </c>
      <c r="FG2" s="24">
        <v>3</v>
      </c>
      <c r="FH2" s="24">
        <v>4</v>
      </c>
      <c r="FI2" s="29">
        <v>5</v>
      </c>
      <c r="FJ2" s="24">
        <v>1</v>
      </c>
      <c r="FK2" s="24">
        <v>2</v>
      </c>
      <c r="FL2" s="24">
        <v>3</v>
      </c>
      <c r="FM2" s="24">
        <v>4</v>
      </c>
      <c r="FN2" s="29">
        <v>5</v>
      </c>
      <c r="FO2" s="24">
        <v>1</v>
      </c>
      <c r="FP2" s="24">
        <v>2</v>
      </c>
      <c r="FQ2" s="24">
        <v>3</v>
      </c>
      <c r="FR2" s="24">
        <v>4</v>
      </c>
      <c r="FS2" s="29">
        <v>5</v>
      </c>
      <c r="FT2" s="24">
        <v>1</v>
      </c>
      <c r="FU2" s="24">
        <v>2</v>
      </c>
      <c r="FV2" s="24">
        <v>3</v>
      </c>
      <c r="FW2" s="24">
        <v>4</v>
      </c>
      <c r="FX2" s="29">
        <v>5</v>
      </c>
      <c r="FY2" s="24">
        <v>1</v>
      </c>
      <c r="FZ2" s="24">
        <v>2</v>
      </c>
      <c r="GA2" s="24">
        <v>3</v>
      </c>
      <c r="GB2" s="24">
        <v>4</v>
      </c>
      <c r="GC2" s="29">
        <v>5</v>
      </c>
      <c r="GD2" s="24">
        <v>1</v>
      </c>
      <c r="GE2" s="24">
        <v>2</v>
      </c>
      <c r="GF2" s="24">
        <v>3</v>
      </c>
      <c r="GG2" s="24">
        <v>4</v>
      </c>
      <c r="GH2" s="29">
        <v>5</v>
      </c>
      <c r="GI2" s="24">
        <v>1</v>
      </c>
      <c r="GJ2" s="24">
        <v>2</v>
      </c>
      <c r="GK2" s="24">
        <v>3</v>
      </c>
      <c r="GL2" s="24">
        <v>4</v>
      </c>
      <c r="GM2" s="29">
        <v>5</v>
      </c>
      <c r="GN2" s="24">
        <v>1</v>
      </c>
      <c r="GO2" s="24">
        <v>2</v>
      </c>
      <c r="GP2" s="24">
        <v>3</v>
      </c>
      <c r="GQ2" s="24">
        <v>4</v>
      </c>
      <c r="GR2" s="29">
        <v>5</v>
      </c>
      <c r="GS2" s="24">
        <v>1</v>
      </c>
      <c r="GT2" s="24">
        <v>2</v>
      </c>
      <c r="GU2" s="24">
        <v>3</v>
      </c>
      <c r="GV2" s="24">
        <v>4</v>
      </c>
      <c r="GW2" s="29">
        <v>5</v>
      </c>
      <c r="GX2" s="24">
        <v>1</v>
      </c>
      <c r="GY2" s="24">
        <v>2</v>
      </c>
      <c r="GZ2" s="24">
        <v>3</v>
      </c>
      <c r="HA2" s="24">
        <v>4</v>
      </c>
      <c r="HB2" s="29">
        <v>5</v>
      </c>
      <c r="HC2" s="24">
        <v>1</v>
      </c>
      <c r="HD2" s="24">
        <v>2</v>
      </c>
      <c r="HE2" s="24">
        <v>3</v>
      </c>
      <c r="HF2" s="24">
        <v>4</v>
      </c>
      <c r="HG2" s="29">
        <v>5</v>
      </c>
      <c r="HH2" s="24">
        <v>1</v>
      </c>
      <c r="HI2" s="24">
        <v>2</v>
      </c>
      <c r="HJ2" s="24">
        <v>3</v>
      </c>
      <c r="HK2" s="24">
        <v>4</v>
      </c>
      <c r="HL2" s="29">
        <v>5</v>
      </c>
      <c r="HM2" s="24">
        <v>1</v>
      </c>
      <c r="HN2" s="24">
        <v>2</v>
      </c>
      <c r="HO2" s="24">
        <v>3</v>
      </c>
      <c r="HP2" s="24">
        <v>4</v>
      </c>
      <c r="HQ2" s="29">
        <v>5</v>
      </c>
      <c r="HR2" s="24">
        <v>1</v>
      </c>
      <c r="HS2" s="24">
        <v>2</v>
      </c>
      <c r="HT2" s="24">
        <v>3</v>
      </c>
      <c r="HU2" s="24">
        <v>4</v>
      </c>
      <c r="HV2" s="29">
        <v>5</v>
      </c>
      <c r="HW2" s="24">
        <v>1</v>
      </c>
      <c r="HX2" s="24">
        <v>2</v>
      </c>
      <c r="HY2" s="24">
        <v>3</v>
      </c>
      <c r="HZ2" s="24">
        <v>4</v>
      </c>
      <c r="IA2" s="29">
        <v>5</v>
      </c>
      <c r="IB2" s="24">
        <v>1</v>
      </c>
      <c r="IC2" s="24">
        <v>2</v>
      </c>
      <c r="ID2" s="24">
        <v>3</v>
      </c>
      <c r="IE2" s="24">
        <v>4</v>
      </c>
      <c r="IF2" s="29">
        <v>5</v>
      </c>
      <c r="IG2" s="18"/>
      <c r="IH2" s="18"/>
      <c r="II2" s="18"/>
      <c r="IJ2" s="19"/>
      <c r="IK2" s="18"/>
      <c r="IL2" s="18"/>
      <c r="IM2" s="18"/>
      <c r="IN2" s="18"/>
      <c r="IO2" s="19"/>
      <c r="IP2" s="18"/>
      <c r="IQ2" s="18"/>
      <c r="IR2" s="18"/>
      <c r="IS2" s="18"/>
      <c r="IT2" s="19"/>
      <c r="IU2" s="18"/>
      <c r="IV2" s="18"/>
      <c r="IW2" s="18"/>
      <c r="IX2" s="18"/>
      <c r="IY2" s="19"/>
      <c r="IZ2" s="18"/>
      <c r="JA2" s="18"/>
      <c r="JB2" s="18"/>
      <c r="JC2" s="18"/>
      <c r="JD2" s="19"/>
      <c r="JE2" s="18"/>
      <c r="JF2" s="18"/>
      <c r="JG2" s="18"/>
      <c r="JH2" s="18"/>
      <c r="JI2" s="19"/>
      <c r="JJ2" s="18"/>
      <c r="JK2" s="18"/>
      <c r="JL2" s="18"/>
      <c r="JM2" s="18"/>
      <c r="JN2" s="19"/>
      <c r="JO2" s="18"/>
      <c r="JP2" s="18"/>
      <c r="JQ2" s="18"/>
      <c r="JR2" s="18"/>
      <c r="JS2" s="19"/>
      <c r="JT2" s="18"/>
      <c r="JU2" s="18"/>
      <c r="JV2" s="18"/>
      <c r="JW2" s="18"/>
      <c r="JX2" s="19"/>
      <c r="JY2" s="18"/>
    </row>
    <row r="3" spans="1:285" customFormat="1" x14ac:dyDescent="0.25">
      <c r="L3" s="69" t="s">
        <v>208</v>
      </c>
      <c r="M3" s="69"/>
      <c r="N3" s="69"/>
      <c r="O3" s="69"/>
      <c r="P3" s="24"/>
      <c r="Q3" s="24"/>
      <c r="R3" s="24"/>
      <c r="S3" s="24"/>
      <c r="T3" s="29"/>
      <c r="U3" s="24"/>
      <c r="V3" s="24"/>
      <c r="W3" s="24"/>
      <c r="X3" s="24"/>
      <c r="Y3" s="29"/>
      <c r="Z3" s="24"/>
      <c r="AA3" s="24"/>
      <c r="AB3" s="24"/>
      <c r="AC3" s="24"/>
      <c r="AD3" s="29"/>
      <c r="AE3" s="24"/>
      <c r="AF3" s="24"/>
      <c r="AG3" s="24"/>
      <c r="AH3" s="24"/>
      <c r="AI3" s="29"/>
      <c r="AJ3" s="24"/>
      <c r="AK3" s="24"/>
      <c r="AL3" s="24"/>
      <c r="AM3" s="24"/>
      <c r="AN3" s="29"/>
      <c r="AO3" s="24"/>
      <c r="AP3" s="24"/>
      <c r="AQ3" s="24"/>
      <c r="AR3" s="24"/>
      <c r="AS3" s="29"/>
      <c r="AT3" s="24"/>
      <c r="AU3" s="24"/>
      <c r="AV3" s="24"/>
      <c r="AW3" s="24"/>
      <c r="AX3" s="29"/>
      <c r="AY3" s="24"/>
      <c r="AZ3" s="24"/>
      <c r="BA3" s="24"/>
      <c r="BB3" s="24"/>
      <c r="BC3" s="29"/>
      <c r="BD3" s="24"/>
      <c r="BE3" s="24"/>
      <c r="BF3" s="24"/>
      <c r="BG3" s="24"/>
      <c r="BH3" s="29"/>
      <c r="BI3" s="24"/>
      <c r="BJ3" s="24"/>
      <c r="BK3" s="24"/>
      <c r="BL3" s="24"/>
      <c r="BM3" s="29"/>
      <c r="BN3" s="24"/>
      <c r="BO3" s="24"/>
      <c r="BP3" s="24"/>
      <c r="BQ3" s="24"/>
      <c r="BR3" s="29"/>
      <c r="BS3" s="24"/>
      <c r="BT3" s="24"/>
      <c r="BU3" s="24"/>
      <c r="BV3" s="24"/>
      <c r="BW3" s="29"/>
      <c r="BX3" s="24"/>
      <c r="BY3" s="24"/>
      <c r="BZ3" s="24"/>
      <c r="CA3" s="24"/>
      <c r="CB3" s="29"/>
      <c r="CC3" s="24"/>
      <c r="CD3" s="24"/>
      <c r="CE3" s="24"/>
      <c r="CF3" s="24"/>
      <c r="CG3" s="29"/>
      <c r="CH3" s="24"/>
      <c r="CI3" s="24"/>
      <c r="CJ3" s="24"/>
      <c r="CK3" s="24"/>
      <c r="CL3" s="29"/>
      <c r="CM3" s="24"/>
      <c r="CN3" s="24"/>
      <c r="CO3" s="24"/>
      <c r="CP3" s="24"/>
      <c r="CQ3" s="29"/>
      <c r="CR3" s="24">
        <f>CR57</f>
        <v>13</v>
      </c>
      <c r="CS3" s="24">
        <f t="shared" ref="CS3:FD3" si="0">CS57</f>
        <v>14</v>
      </c>
      <c r="CT3" s="24">
        <f t="shared" si="0"/>
        <v>3</v>
      </c>
      <c r="CU3" s="24">
        <f t="shared" si="0"/>
        <v>1</v>
      </c>
      <c r="CV3" s="24">
        <f t="shared" si="0"/>
        <v>1.8</v>
      </c>
      <c r="CW3" s="24">
        <f t="shared" si="0"/>
        <v>12</v>
      </c>
      <c r="CX3" s="24">
        <f t="shared" si="0"/>
        <v>13</v>
      </c>
      <c r="CY3" s="24">
        <f t="shared" si="0"/>
        <v>3</v>
      </c>
      <c r="CZ3" s="24">
        <f t="shared" si="0"/>
        <v>1</v>
      </c>
      <c r="DA3" s="24">
        <f t="shared" si="0"/>
        <v>1.6</v>
      </c>
      <c r="DB3" s="24">
        <f t="shared" si="0"/>
        <v>8</v>
      </c>
      <c r="DC3" s="24">
        <f t="shared" si="0"/>
        <v>9</v>
      </c>
      <c r="DD3" s="24">
        <f t="shared" si="0"/>
        <v>3</v>
      </c>
      <c r="DE3" s="24">
        <f t="shared" si="0"/>
        <v>1</v>
      </c>
      <c r="DF3" s="24">
        <f t="shared" si="0"/>
        <v>1.4</v>
      </c>
      <c r="DG3" s="24">
        <f t="shared" si="0"/>
        <v>8</v>
      </c>
      <c r="DH3" s="24">
        <f t="shared" si="0"/>
        <v>9</v>
      </c>
      <c r="DI3" s="24">
        <f t="shared" si="0"/>
        <v>3</v>
      </c>
      <c r="DJ3" s="24">
        <f t="shared" si="0"/>
        <v>1</v>
      </c>
      <c r="DK3" s="24">
        <f t="shared" si="0"/>
        <v>1.4</v>
      </c>
      <c r="DL3" s="24">
        <f t="shared" si="0"/>
        <v>8</v>
      </c>
      <c r="DM3" s="24">
        <f t="shared" si="0"/>
        <v>9</v>
      </c>
      <c r="DN3" s="24">
        <f t="shared" si="0"/>
        <v>3</v>
      </c>
      <c r="DO3" s="24">
        <f t="shared" si="0"/>
        <v>1</v>
      </c>
      <c r="DP3" s="24">
        <f t="shared" si="0"/>
        <v>1.4</v>
      </c>
      <c r="DQ3" s="24">
        <f t="shared" si="0"/>
        <v>8</v>
      </c>
      <c r="DR3" s="24">
        <f t="shared" si="0"/>
        <v>9</v>
      </c>
      <c r="DS3" s="24">
        <f t="shared" si="0"/>
        <v>3</v>
      </c>
      <c r="DT3" s="24">
        <f t="shared" si="0"/>
        <v>1</v>
      </c>
      <c r="DU3" s="24">
        <f t="shared" si="0"/>
        <v>1.4</v>
      </c>
      <c r="DV3" s="24">
        <f t="shared" si="0"/>
        <v>8</v>
      </c>
      <c r="DW3" s="24">
        <f t="shared" si="0"/>
        <v>9</v>
      </c>
      <c r="DX3" s="24">
        <f t="shared" si="0"/>
        <v>3</v>
      </c>
      <c r="DY3" s="24">
        <f t="shared" si="0"/>
        <v>1</v>
      </c>
      <c r="DZ3" s="24">
        <f t="shared" si="0"/>
        <v>1.4</v>
      </c>
      <c r="EA3" s="24">
        <f t="shared" si="0"/>
        <v>8</v>
      </c>
      <c r="EB3" s="24">
        <f t="shared" si="0"/>
        <v>9</v>
      </c>
      <c r="EC3" s="24">
        <f t="shared" si="0"/>
        <v>3</v>
      </c>
      <c r="ED3" s="24">
        <f t="shared" si="0"/>
        <v>1</v>
      </c>
      <c r="EE3" s="24">
        <f t="shared" si="0"/>
        <v>1.4</v>
      </c>
      <c r="EF3" s="24">
        <f t="shared" si="0"/>
        <v>6</v>
      </c>
      <c r="EG3" s="24">
        <f t="shared" si="0"/>
        <v>8</v>
      </c>
      <c r="EH3" s="24">
        <f t="shared" si="0"/>
        <v>3</v>
      </c>
      <c r="EI3" s="24">
        <f t="shared" si="0"/>
        <v>1</v>
      </c>
      <c r="EJ3" s="24">
        <f t="shared" si="0"/>
        <v>1.2</v>
      </c>
      <c r="EK3" s="48">
        <f t="shared" si="0"/>
        <v>5</v>
      </c>
      <c r="EL3" s="48">
        <f t="shared" si="0"/>
        <v>8</v>
      </c>
      <c r="EM3" s="48">
        <f t="shared" si="0"/>
        <v>3</v>
      </c>
      <c r="EN3" s="48">
        <f t="shared" si="0"/>
        <v>1</v>
      </c>
      <c r="EO3" s="48">
        <f t="shared" si="0"/>
        <v>1</v>
      </c>
      <c r="EP3" s="48">
        <f t="shared" si="0"/>
        <v>5</v>
      </c>
      <c r="EQ3" s="48">
        <f t="shared" si="0"/>
        <v>8</v>
      </c>
      <c r="ER3" s="48">
        <f t="shared" si="0"/>
        <v>3</v>
      </c>
      <c r="ES3" s="48">
        <f t="shared" si="0"/>
        <v>1</v>
      </c>
      <c r="ET3" s="48">
        <f t="shared" si="0"/>
        <v>1</v>
      </c>
      <c r="EU3" s="48">
        <f t="shared" si="0"/>
        <v>5</v>
      </c>
      <c r="EV3" s="48">
        <f t="shared" si="0"/>
        <v>8</v>
      </c>
      <c r="EW3" s="48">
        <f t="shared" si="0"/>
        <v>3</v>
      </c>
      <c r="EX3" s="48">
        <f t="shared" si="0"/>
        <v>1</v>
      </c>
      <c r="EY3" s="48">
        <f t="shared" si="0"/>
        <v>0.8</v>
      </c>
      <c r="EZ3" s="48">
        <f t="shared" si="0"/>
        <v>5</v>
      </c>
      <c r="FA3" s="48">
        <f t="shared" si="0"/>
        <v>8</v>
      </c>
      <c r="FB3" s="48">
        <f t="shared" si="0"/>
        <v>3</v>
      </c>
      <c r="FC3" s="48">
        <f t="shared" si="0"/>
        <v>1</v>
      </c>
      <c r="FD3" s="48">
        <f t="shared" si="0"/>
        <v>0.8</v>
      </c>
      <c r="FE3" s="48">
        <f t="shared" ref="FE3:HP3" si="1">FE57</f>
        <v>3</v>
      </c>
      <c r="FF3" s="48">
        <f t="shared" si="1"/>
        <v>7</v>
      </c>
      <c r="FG3" s="48">
        <f t="shared" si="1"/>
        <v>3</v>
      </c>
      <c r="FH3" s="48">
        <f t="shared" si="1"/>
        <v>1</v>
      </c>
      <c r="FI3" s="48">
        <f t="shared" si="1"/>
        <v>0.60000000000000009</v>
      </c>
      <c r="FJ3" s="48">
        <f t="shared" si="1"/>
        <v>3</v>
      </c>
      <c r="FK3" s="48">
        <f t="shared" si="1"/>
        <v>7</v>
      </c>
      <c r="FL3" s="48">
        <f t="shared" si="1"/>
        <v>3</v>
      </c>
      <c r="FM3" s="48">
        <f t="shared" si="1"/>
        <v>1</v>
      </c>
      <c r="FN3" s="48">
        <f t="shared" si="1"/>
        <v>0.60000000000000009</v>
      </c>
      <c r="FO3" s="48">
        <f t="shared" si="1"/>
        <v>2</v>
      </c>
      <c r="FP3" s="48">
        <f t="shared" si="1"/>
        <v>5</v>
      </c>
      <c r="FQ3" s="48">
        <f t="shared" si="1"/>
        <v>3</v>
      </c>
      <c r="FR3" s="48">
        <f t="shared" si="1"/>
        <v>0</v>
      </c>
      <c r="FS3" s="48">
        <f t="shared" si="1"/>
        <v>0.40000000000000013</v>
      </c>
      <c r="FT3" s="48">
        <f t="shared" si="1"/>
        <v>2</v>
      </c>
      <c r="FU3" s="48">
        <f t="shared" si="1"/>
        <v>5</v>
      </c>
      <c r="FV3" s="48">
        <f t="shared" si="1"/>
        <v>3</v>
      </c>
      <c r="FW3" s="48">
        <f t="shared" si="1"/>
        <v>0</v>
      </c>
      <c r="FX3" s="48">
        <f t="shared" si="1"/>
        <v>0.40000000000000013</v>
      </c>
      <c r="FY3" s="48">
        <f t="shared" si="1"/>
        <v>2</v>
      </c>
      <c r="FZ3" s="48">
        <f t="shared" si="1"/>
        <v>5</v>
      </c>
      <c r="GA3" s="48">
        <f t="shared" si="1"/>
        <v>3</v>
      </c>
      <c r="GB3" s="48">
        <f t="shared" si="1"/>
        <v>0</v>
      </c>
      <c r="GC3" s="48">
        <f t="shared" si="1"/>
        <v>0.40000000000000013</v>
      </c>
      <c r="GD3" s="48">
        <f t="shared" si="1"/>
        <v>2</v>
      </c>
      <c r="GE3" s="48">
        <f t="shared" si="1"/>
        <v>5</v>
      </c>
      <c r="GF3" s="48">
        <f t="shared" si="1"/>
        <v>3</v>
      </c>
      <c r="GG3" s="48">
        <f t="shared" si="1"/>
        <v>0</v>
      </c>
      <c r="GH3" s="48">
        <f t="shared" si="1"/>
        <v>0.40000000000000013</v>
      </c>
      <c r="GI3" s="48">
        <f t="shared" si="1"/>
        <v>1</v>
      </c>
      <c r="GJ3" s="48">
        <f t="shared" si="1"/>
        <v>4</v>
      </c>
      <c r="GK3" s="48">
        <f t="shared" si="1"/>
        <v>3</v>
      </c>
      <c r="GL3" s="48">
        <f t="shared" si="1"/>
        <v>0</v>
      </c>
      <c r="GM3" s="48">
        <f t="shared" si="1"/>
        <v>0.20000000000000018</v>
      </c>
      <c r="GN3" s="48">
        <f t="shared" si="1"/>
        <v>1</v>
      </c>
      <c r="GO3" s="48">
        <f t="shared" si="1"/>
        <v>4</v>
      </c>
      <c r="GP3" s="48">
        <f t="shared" si="1"/>
        <v>3</v>
      </c>
      <c r="GQ3" s="48">
        <f t="shared" si="1"/>
        <v>0</v>
      </c>
      <c r="GR3" s="48">
        <f t="shared" si="1"/>
        <v>0.20000000000000018</v>
      </c>
      <c r="GS3" s="48">
        <f t="shared" si="1"/>
        <v>1</v>
      </c>
      <c r="GT3" s="48">
        <f t="shared" si="1"/>
        <v>4</v>
      </c>
      <c r="GU3" s="48">
        <f t="shared" si="1"/>
        <v>3</v>
      </c>
      <c r="GV3" s="48">
        <f t="shared" si="1"/>
        <v>0</v>
      </c>
      <c r="GW3" s="48">
        <f t="shared" si="1"/>
        <v>0.20000000000000018</v>
      </c>
      <c r="GX3" s="48">
        <f t="shared" si="1"/>
        <v>-1</v>
      </c>
      <c r="GY3" s="48">
        <f t="shared" si="1"/>
        <v>3</v>
      </c>
      <c r="GZ3" s="48">
        <f t="shared" si="1"/>
        <v>3</v>
      </c>
      <c r="HA3" s="48">
        <f t="shared" si="1"/>
        <v>0</v>
      </c>
      <c r="HB3" s="48">
        <f t="shared" si="1"/>
        <v>0</v>
      </c>
      <c r="HC3" s="48">
        <f t="shared" si="1"/>
        <v>-2</v>
      </c>
      <c r="HD3" s="48">
        <f t="shared" si="1"/>
        <v>2</v>
      </c>
      <c r="HE3" s="48">
        <f t="shared" si="1"/>
        <v>3</v>
      </c>
      <c r="HF3" s="48">
        <f t="shared" si="1"/>
        <v>0</v>
      </c>
      <c r="HG3" s="48">
        <f t="shared" si="1"/>
        <v>-0.19999999999999973</v>
      </c>
      <c r="HH3" s="48">
        <f t="shared" si="1"/>
        <v>-2</v>
      </c>
      <c r="HI3" s="48">
        <f t="shared" si="1"/>
        <v>2</v>
      </c>
      <c r="HJ3" s="48">
        <f t="shared" si="1"/>
        <v>3</v>
      </c>
      <c r="HK3" s="48">
        <f t="shared" si="1"/>
        <v>0</v>
      </c>
      <c r="HL3" s="48">
        <f t="shared" si="1"/>
        <v>-0.19999999999999973</v>
      </c>
      <c r="HM3" s="48">
        <f t="shared" si="1"/>
        <v>-2</v>
      </c>
      <c r="HN3" s="48">
        <f t="shared" si="1"/>
        <v>2</v>
      </c>
      <c r="HO3" s="48">
        <f t="shared" si="1"/>
        <v>3</v>
      </c>
      <c r="HP3" s="48">
        <f t="shared" si="1"/>
        <v>0</v>
      </c>
      <c r="HQ3" s="48">
        <f t="shared" ref="HQ3:IF3" si="2">HQ57</f>
        <v>-0.19999999999999973</v>
      </c>
      <c r="HR3" s="48">
        <f t="shared" si="2"/>
        <v>-2</v>
      </c>
      <c r="HS3" s="48">
        <f t="shared" si="2"/>
        <v>2</v>
      </c>
      <c r="HT3" s="48">
        <f t="shared" si="2"/>
        <v>3</v>
      </c>
      <c r="HU3" s="48">
        <f t="shared" si="2"/>
        <v>0</v>
      </c>
      <c r="HV3" s="48">
        <f t="shared" si="2"/>
        <v>-0.19999999999999973</v>
      </c>
      <c r="HW3" s="48">
        <f t="shared" si="2"/>
        <v>-2</v>
      </c>
      <c r="HX3" s="48">
        <f t="shared" si="2"/>
        <v>2</v>
      </c>
      <c r="HY3" s="48">
        <f t="shared" si="2"/>
        <v>3</v>
      </c>
      <c r="HZ3" s="48">
        <f t="shared" si="2"/>
        <v>0</v>
      </c>
      <c r="IA3" s="48">
        <f t="shared" si="2"/>
        <v>-0.19999999999999973</v>
      </c>
      <c r="IB3" s="48">
        <f t="shared" si="2"/>
        <v>-2</v>
      </c>
      <c r="IC3" s="48">
        <f t="shared" si="2"/>
        <v>2</v>
      </c>
      <c r="ID3" s="48">
        <f t="shared" si="2"/>
        <v>3</v>
      </c>
      <c r="IE3" s="48">
        <f t="shared" si="2"/>
        <v>0</v>
      </c>
      <c r="IF3" s="48">
        <f t="shared" si="2"/>
        <v>-0.19999999999999973</v>
      </c>
      <c r="IG3" s="18"/>
      <c r="IH3" s="18"/>
      <c r="II3" s="18"/>
      <c r="IJ3" s="19"/>
      <c r="IK3" s="18"/>
      <c r="IL3" s="18"/>
      <c r="IM3" s="18"/>
      <c r="IN3" s="18"/>
      <c r="IO3" s="19"/>
      <c r="IP3" s="18"/>
      <c r="IQ3" s="18"/>
      <c r="IR3" s="18"/>
      <c r="IS3" s="18"/>
      <c r="IT3" s="19"/>
      <c r="IU3" s="18"/>
      <c r="IV3" s="18"/>
      <c r="IW3" s="18"/>
      <c r="IX3" s="18"/>
      <c r="IY3" s="19"/>
      <c r="IZ3" s="18"/>
      <c r="JA3" s="18"/>
      <c r="JB3" s="18"/>
      <c r="JC3" s="18"/>
      <c r="JD3" s="19"/>
      <c r="JE3" s="18"/>
      <c r="JF3" s="18"/>
      <c r="JG3" s="18"/>
      <c r="JH3" s="18"/>
      <c r="JI3" s="19"/>
      <c r="JJ3" s="18"/>
      <c r="JK3" s="18"/>
      <c r="JL3" s="18"/>
      <c r="JM3" s="18"/>
      <c r="JN3" s="19"/>
      <c r="JO3" s="18"/>
      <c r="JP3" s="18"/>
      <c r="JQ3" s="18"/>
      <c r="JR3" s="18"/>
      <c r="JS3" s="19"/>
      <c r="JT3" s="18"/>
      <c r="JU3" s="18"/>
      <c r="JV3" s="18"/>
      <c r="JW3" s="18"/>
      <c r="JX3" s="19"/>
      <c r="JY3" s="18"/>
    </row>
    <row r="4" spans="1:285" customFormat="1" ht="69" x14ac:dyDescent="0.25">
      <c r="A4" s="20" t="s">
        <v>2</v>
      </c>
      <c r="B4" s="21" t="s">
        <v>3</v>
      </c>
      <c r="C4" s="21" t="s">
        <v>4</v>
      </c>
      <c r="D4" s="21" t="s">
        <v>5</v>
      </c>
      <c r="E4" s="21" t="s">
        <v>14</v>
      </c>
      <c r="F4" s="20" t="s">
        <v>10</v>
      </c>
      <c r="G4" s="20" t="s">
        <v>11</v>
      </c>
      <c r="H4" s="20" t="s">
        <v>12</v>
      </c>
      <c r="I4" s="20" t="s">
        <v>13</v>
      </c>
      <c r="J4" s="20" t="s">
        <v>170</v>
      </c>
      <c r="K4" s="22" t="s">
        <v>171</v>
      </c>
      <c r="L4" s="23" t="s">
        <v>172</v>
      </c>
      <c r="M4" s="23" t="s">
        <v>173</v>
      </c>
      <c r="N4" s="23" t="s">
        <v>174</v>
      </c>
      <c r="O4" s="28" t="s">
        <v>163</v>
      </c>
      <c r="P4" s="25">
        <v>9</v>
      </c>
      <c r="Q4" s="25">
        <v>9</v>
      </c>
      <c r="R4" s="25">
        <v>9</v>
      </c>
      <c r="S4" s="25">
        <v>9</v>
      </c>
      <c r="T4" s="30">
        <v>9</v>
      </c>
      <c r="U4" s="25">
        <v>10</v>
      </c>
      <c r="V4" s="25">
        <v>10</v>
      </c>
      <c r="W4" s="25">
        <v>10</v>
      </c>
      <c r="X4" s="25">
        <v>10</v>
      </c>
      <c r="Y4" s="30">
        <v>10</v>
      </c>
      <c r="Z4" s="25">
        <v>11</v>
      </c>
      <c r="AA4" s="25">
        <v>11</v>
      </c>
      <c r="AB4" s="25">
        <v>11</v>
      </c>
      <c r="AC4" s="25">
        <v>11</v>
      </c>
      <c r="AD4" s="30">
        <v>11</v>
      </c>
      <c r="AE4" s="25">
        <v>12</v>
      </c>
      <c r="AF4" s="25">
        <v>12</v>
      </c>
      <c r="AG4" s="25">
        <v>12</v>
      </c>
      <c r="AH4" s="25">
        <v>12</v>
      </c>
      <c r="AI4" s="30">
        <v>12</v>
      </c>
      <c r="AJ4" s="25">
        <v>13</v>
      </c>
      <c r="AK4" s="25">
        <v>13</v>
      </c>
      <c r="AL4" s="25">
        <v>13</v>
      </c>
      <c r="AM4" s="25">
        <v>13</v>
      </c>
      <c r="AN4" s="30">
        <v>13</v>
      </c>
      <c r="AO4" s="25">
        <v>14</v>
      </c>
      <c r="AP4" s="25">
        <v>14</v>
      </c>
      <c r="AQ4" s="25">
        <v>14</v>
      </c>
      <c r="AR4" s="25">
        <v>14</v>
      </c>
      <c r="AS4" s="30">
        <v>14</v>
      </c>
      <c r="AT4" s="25">
        <v>15</v>
      </c>
      <c r="AU4" s="25">
        <v>15</v>
      </c>
      <c r="AV4" s="25">
        <v>15</v>
      </c>
      <c r="AW4" s="25">
        <v>15</v>
      </c>
      <c r="AX4" s="30">
        <v>15</v>
      </c>
      <c r="AY4" s="25">
        <v>16</v>
      </c>
      <c r="AZ4" s="25">
        <v>16</v>
      </c>
      <c r="BA4" s="25">
        <v>16</v>
      </c>
      <c r="BB4" s="25">
        <v>16</v>
      </c>
      <c r="BC4" s="30">
        <v>16</v>
      </c>
      <c r="BD4" s="25">
        <v>17</v>
      </c>
      <c r="BE4" s="25">
        <v>17</v>
      </c>
      <c r="BF4" s="25">
        <v>17</v>
      </c>
      <c r="BG4" s="25">
        <v>17</v>
      </c>
      <c r="BH4" s="30">
        <v>17</v>
      </c>
      <c r="BI4" s="25">
        <v>18</v>
      </c>
      <c r="BJ4" s="25">
        <v>18</v>
      </c>
      <c r="BK4" s="25">
        <v>18</v>
      </c>
      <c r="BL4" s="25">
        <v>18</v>
      </c>
      <c r="BM4" s="30">
        <v>18</v>
      </c>
      <c r="BN4" s="26">
        <v>19</v>
      </c>
      <c r="BO4" s="26">
        <v>19</v>
      </c>
      <c r="BP4" s="26">
        <v>19</v>
      </c>
      <c r="BQ4" s="26">
        <v>19</v>
      </c>
      <c r="BR4" s="30">
        <v>19</v>
      </c>
      <c r="BS4" s="26">
        <v>20</v>
      </c>
      <c r="BT4" s="26">
        <v>20</v>
      </c>
      <c r="BU4" s="26">
        <v>20</v>
      </c>
      <c r="BV4" s="26">
        <v>20</v>
      </c>
      <c r="BW4" s="30">
        <v>20</v>
      </c>
      <c r="BX4" s="26">
        <v>21</v>
      </c>
      <c r="BY4" s="26">
        <v>21</v>
      </c>
      <c r="BZ4" s="26">
        <v>21</v>
      </c>
      <c r="CA4" s="26">
        <v>21</v>
      </c>
      <c r="CB4" s="30">
        <v>21</v>
      </c>
      <c r="CC4" s="26">
        <v>22</v>
      </c>
      <c r="CD4" s="26">
        <v>22</v>
      </c>
      <c r="CE4" s="26">
        <v>22</v>
      </c>
      <c r="CF4" s="26">
        <v>22</v>
      </c>
      <c r="CG4" s="30">
        <v>22</v>
      </c>
      <c r="CH4" s="26">
        <v>23</v>
      </c>
      <c r="CI4" s="26">
        <v>23</v>
      </c>
      <c r="CJ4" s="26">
        <v>23</v>
      </c>
      <c r="CK4" s="26">
        <v>23</v>
      </c>
      <c r="CL4" s="30">
        <v>23</v>
      </c>
      <c r="CM4" s="26">
        <v>24</v>
      </c>
      <c r="CN4" s="26">
        <v>24</v>
      </c>
      <c r="CO4" s="26">
        <v>24</v>
      </c>
      <c r="CP4" s="26">
        <v>24</v>
      </c>
      <c r="CQ4" s="30">
        <v>24</v>
      </c>
      <c r="CR4" s="26">
        <v>25</v>
      </c>
      <c r="CS4" s="26">
        <v>25</v>
      </c>
      <c r="CT4" s="26">
        <v>25</v>
      </c>
      <c r="CU4" s="26">
        <v>25</v>
      </c>
      <c r="CV4" s="30">
        <v>25</v>
      </c>
      <c r="CW4" s="26">
        <v>26</v>
      </c>
      <c r="CX4" s="26">
        <v>26</v>
      </c>
      <c r="CY4" s="26">
        <v>26</v>
      </c>
      <c r="CZ4" s="26">
        <v>26</v>
      </c>
      <c r="DA4" s="30">
        <v>26</v>
      </c>
      <c r="DB4" s="26">
        <v>27</v>
      </c>
      <c r="DC4" s="26">
        <v>27</v>
      </c>
      <c r="DD4" s="26">
        <v>27</v>
      </c>
      <c r="DE4" s="26">
        <v>27</v>
      </c>
      <c r="DF4" s="30">
        <v>27</v>
      </c>
      <c r="DG4" s="26">
        <v>28</v>
      </c>
      <c r="DH4" s="26">
        <v>28</v>
      </c>
      <c r="DI4" s="26">
        <v>28</v>
      </c>
      <c r="DJ4" s="26">
        <v>28</v>
      </c>
      <c r="DK4" s="30">
        <v>28</v>
      </c>
      <c r="DL4" s="26">
        <v>29</v>
      </c>
      <c r="DM4" s="26">
        <v>29</v>
      </c>
      <c r="DN4" s="26">
        <v>29</v>
      </c>
      <c r="DO4" s="26">
        <v>29</v>
      </c>
      <c r="DP4" s="30">
        <v>29</v>
      </c>
      <c r="DQ4" s="26">
        <v>30</v>
      </c>
      <c r="DR4" s="26">
        <v>30</v>
      </c>
      <c r="DS4" s="26">
        <v>30</v>
      </c>
      <c r="DT4" s="26">
        <v>30</v>
      </c>
      <c r="DU4" s="30">
        <v>30</v>
      </c>
      <c r="DV4" s="26">
        <v>31</v>
      </c>
      <c r="DW4" s="26">
        <v>31</v>
      </c>
      <c r="DX4" s="26">
        <v>31</v>
      </c>
      <c r="DY4" s="26">
        <v>31</v>
      </c>
      <c r="DZ4" s="30">
        <v>31</v>
      </c>
      <c r="EA4" s="26">
        <v>32</v>
      </c>
      <c r="EB4" s="26">
        <v>32</v>
      </c>
      <c r="EC4" s="26">
        <v>32</v>
      </c>
      <c r="ED4" s="26">
        <v>32</v>
      </c>
      <c r="EE4" s="30">
        <v>32</v>
      </c>
      <c r="EF4" s="26">
        <v>33</v>
      </c>
      <c r="EG4" s="26">
        <v>33</v>
      </c>
      <c r="EH4" s="26">
        <v>33</v>
      </c>
      <c r="EI4" s="26">
        <v>33</v>
      </c>
      <c r="EJ4" s="30">
        <v>33</v>
      </c>
      <c r="EK4" s="26">
        <v>34</v>
      </c>
      <c r="EL4" s="26">
        <v>34</v>
      </c>
      <c r="EM4" s="26">
        <v>34</v>
      </c>
      <c r="EN4" s="26">
        <v>34</v>
      </c>
      <c r="EO4" s="30">
        <v>34</v>
      </c>
      <c r="EP4" s="26">
        <v>35</v>
      </c>
      <c r="EQ4" s="26">
        <v>35</v>
      </c>
      <c r="ER4" s="26">
        <v>35</v>
      </c>
      <c r="ES4" s="26">
        <v>35</v>
      </c>
      <c r="ET4" s="30">
        <v>35</v>
      </c>
      <c r="EU4" s="26">
        <v>36</v>
      </c>
      <c r="EV4" s="26">
        <v>36</v>
      </c>
      <c r="EW4" s="26">
        <v>36</v>
      </c>
      <c r="EX4" s="26">
        <v>36</v>
      </c>
      <c r="EY4" s="30">
        <v>36</v>
      </c>
      <c r="EZ4" s="26">
        <v>37</v>
      </c>
      <c r="FA4" s="26">
        <v>37</v>
      </c>
      <c r="FB4" s="26">
        <v>37</v>
      </c>
      <c r="FC4" s="26">
        <v>37</v>
      </c>
      <c r="FD4" s="30">
        <v>37</v>
      </c>
      <c r="FE4" s="26">
        <v>38</v>
      </c>
      <c r="FF4" s="26">
        <v>38</v>
      </c>
      <c r="FG4" s="26">
        <v>38</v>
      </c>
      <c r="FH4" s="26">
        <v>38</v>
      </c>
      <c r="FI4" s="30">
        <v>38</v>
      </c>
      <c r="FJ4" s="26">
        <v>39</v>
      </c>
      <c r="FK4" s="26">
        <v>39</v>
      </c>
      <c r="FL4" s="26">
        <v>39</v>
      </c>
      <c r="FM4" s="26">
        <v>39</v>
      </c>
      <c r="FN4" s="30">
        <v>39</v>
      </c>
      <c r="FO4" s="26">
        <v>40</v>
      </c>
      <c r="FP4" s="26">
        <v>40</v>
      </c>
      <c r="FQ4" s="26">
        <v>40</v>
      </c>
      <c r="FR4" s="26">
        <v>40</v>
      </c>
      <c r="FS4" s="30">
        <v>40</v>
      </c>
      <c r="FT4" s="26">
        <v>41</v>
      </c>
      <c r="FU4" s="26">
        <v>41</v>
      </c>
      <c r="FV4" s="26">
        <v>41</v>
      </c>
      <c r="FW4" s="26">
        <v>41</v>
      </c>
      <c r="FX4" s="30">
        <v>41</v>
      </c>
      <c r="FY4" s="26">
        <v>42</v>
      </c>
      <c r="FZ4" s="26">
        <v>42</v>
      </c>
      <c r="GA4" s="26">
        <v>42</v>
      </c>
      <c r="GB4" s="26">
        <v>42</v>
      </c>
      <c r="GC4" s="30">
        <v>42</v>
      </c>
      <c r="GD4" s="26">
        <v>43</v>
      </c>
      <c r="GE4" s="26">
        <v>43</v>
      </c>
      <c r="GF4" s="26">
        <v>43</v>
      </c>
      <c r="GG4" s="26">
        <v>43</v>
      </c>
      <c r="GH4" s="30">
        <v>43</v>
      </c>
      <c r="GI4" s="26">
        <v>44</v>
      </c>
      <c r="GJ4" s="26">
        <v>44</v>
      </c>
      <c r="GK4" s="26">
        <v>44</v>
      </c>
      <c r="GL4" s="26">
        <v>44</v>
      </c>
      <c r="GM4" s="30">
        <v>44</v>
      </c>
      <c r="GN4" s="26">
        <v>45</v>
      </c>
      <c r="GO4" s="26">
        <v>45</v>
      </c>
      <c r="GP4" s="26">
        <v>45</v>
      </c>
      <c r="GQ4" s="26">
        <v>45</v>
      </c>
      <c r="GR4" s="30">
        <v>45</v>
      </c>
      <c r="GS4" s="26">
        <v>46</v>
      </c>
      <c r="GT4" s="26">
        <v>46</v>
      </c>
      <c r="GU4" s="26">
        <v>46</v>
      </c>
      <c r="GV4" s="26">
        <v>46</v>
      </c>
      <c r="GW4" s="30">
        <v>46</v>
      </c>
      <c r="GX4" s="26">
        <v>47</v>
      </c>
      <c r="GY4" s="26">
        <v>47</v>
      </c>
      <c r="GZ4" s="26">
        <v>47</v>
      </c>
      <c r="HA4" s="26">
        <v>47</v>
      </c>
      <c r="HB4" s="30">
        <v>47</v>
      </c>
      <c r="HC4" s="26">
        <v>48</v>
      </c>
      <c r="HD4" s="26">
        <v>48</v>
      </c>
      <c r="HE4" s="26">
        <v>48</v>
      </c>
      <c r="HF4" s="26">
        <v>48</v>
      </c>
      <c r="HG4" s="30">
        <v>48</v>
      </c>
      <c r="HH4" s="26">
        <v>49</v>
      </c>
      <c r="HI4" s="26">
        <v>49</v>
      </c>
      <c r="HJ4" s="26">
        <v>49</v>
      </c>
      <c r="HK4" s="26">
        <v>49</v>
      </c>
      <c r="HL4" s="30">
        <v>49</v>
      </c>
      <c r="HM4" s="26">
        <v>50</v>
      </c>
      <c r="HN4" s="26">
        <v>50</v>
      </c>
      <c r="HO4" s="26">
        <v>50</v>
      </c>
      <c r="HP4" s="26">
        <v>50</v>
      </c>
      <c r="HQ4" s="30">
        <v>50</v>
      </c>
      <c r="HR4" s="26">
        <v>51</v>
      </c>
      <c r="HS4" s="26">
        <v>51</v>
      </c>
      <c r="HT4" s="26">
        <v>51</v>
      </c>
      <c r="HU4" s="26">
        <v>51</v>
      </c>
      <c r="HV4" s="30">
        <v>51</v>
      </c>
      <c r="HW4" s="26">
        <v>52</v>
      </c>
      <c r="HX4" s="26">
        <v>52</v>
      </c>
      <c r="HY4" s="26">
        <v>52</v>
      </c>
      <c r="HZ4" s="26">
        <v>52</v>
      </c>
      <c r="IA4" s="30">
        <v>52</v>
      </c>
      <c r="IB4" s="26">
        <v>53</v>
      </c>
      <c r="IC4" s="26">
        <v>53</v>
      </c>
      <c r="ID4" s="26">
        <v>53</v>
      </c>
      <c r="IE4" s="26">
        <v>53</v>
      </c>
      <c r="IF4" s="30">
        <v>53</v>
      </c>
    </row>
    <row r="5" spans="1:285" customFormat="1" x14ac:dyDescent="0.25">
      <c r="A5" t="s">
        <v>94</v>
      </c>
      <c r="B5" t="str">
        <f t="shared" ref="B5:B36" si="3">VLOOKUP($A5,DATA,2,FALSE)</f>
        <v>IT</v>
      </c>
      <c r="C5" t="str">
        <f t="shared" ref="C5:C36" si="4">VLOOKUP($A5,DATA,3,FALSE)</f>
        <v>1.0.2.0</v>
      </c>
      <c r="D5" t="str">
        <f t="shared" ref="D5:D36" si="5">VLOOKUP($A5,DATA,4,FALSE)</f>
        <v>kein RE</v>
      </c>
      <c r="E5">
        <f t="shared" ref="E5:E36" si="6">VLOOKUP($A5,DATA,7,FALSE)</f>
        <v>43831</v>
      </c>
      <c r="F5">
        <f t="shared" ref="F5:F36" si="7">VLOOKUP($A5,DATA,10,FALSE)</f>
        <v>12</v>
      </c>
      <c r="G5">
        <f t="shared" ref="G5:G36" si="8">VLOOKUP($A5,DATA,11,FALSE)</f>
        <v>0</v>
      </c>
      <c r="H5">
        <f t="shared" ref="H5:I24" si="9">G5+1</f>
        <v>1</v>
      </c>
      <c r="I5">
        <f t="shared" si="9"/>
        <v>2</v>
      </c>
      <c r="K5">
        <v>0</v>
      </c>
      <c r="L5">
        <v>0</v>
      </c>
      <c r="M5">
        <v>0</v>
      </c>
      <c r="N5">
        <v>0</v>
      </c>
      <c r="O5" s="27">
        <v>0</v>
      </c>
      <c r="P5" t="str">
        <f t="shared" ref="P5:Y11" si="10">IF(OR(AND($F5&lt;=P$4,$G5&gt;=P$4),AND($H5&lt;=P$4,$I5&gt;=P$4)),IF(P$2=1,$K5,IF(P$2=2,$L5,IF(P$2=3,$M5,IF(P$2=4,$N5,IF(P$2=5,$O5,"nada"))))),"")</f>
        <v/>
      </c>
      <c r="Q5" t="str">
        <f t="shared" si="10"/>
        <v/>
      </c>
      <c r="R5" t="str">
        <f t="shared" si="10"/>
        <v/>
      </c>
      <c r="S5" t="str">
        <f t="shared" si="10"/>
        <v/>
      </c>
      <c r="T5" s="27" t="str">
        <f t="shared" si="10"/>
        <v/>
      </c>
      <c r="U5" t="str">
        <f t="shared" si="10"/>
        <v/>
      </c>
      <c r="V5" t="str">
        <f t="shared" si="10"/>
        <v/>
      </c>
      <c r="W5" t="str">
        <f t="shared" si="10"/>
        <v/>
      </c>
      <c r="X5" t="str">
        <f t="shared" si="10"/>
        <v/>
      </c>
      <c r="Y5" s="27" t="str">
        <f t="shared" si="10"/>
        <v/>
      </c>
      <c r="Z5" t="str">
        <f t="shared" ref="Z5:AI11" si="11">IF(OR(AND($F5&lt;=Z$4,$G5&gt;=Z$4),AND($H5&lt;=Z$4,$I5&gt;=Z$4)),IF(Z$2=1,$K5,IF(Z$2=2,$L5,IF(Z$2=3,$M5,IF(Z$2=4,$N5,IF(Z$2=5,$O5,"nada"))))),"")</f>
        <v/>
      </c>
      <c r="AA5" t="str">
        <f t="shared" si="11"/>
        <v/>
      </c>
      <c r="AB5" t="str">
        <f t="shared" si="11"/>
        <v/>
      </c>
      <c r="AC5" t="str">
        <f t="shared" si="11"/>
        <v/>
      </c>
      <c r="AD5" s="27" t="str">
        <f t="shared" si="11"/>
        <v/>
      </c>
      <c r="AE5" t="str">
        <f t="shared" si="11"/>
        <v/>
      </c>
      <c r="AF5" t="str">
        <f t="shared" si="11"/>
        <v/>
      </c>
      <c r="AG5" t="str">
        <f t="shared" si="11"/>
        <v/>
      </c>
      <c r="AH5" t="str">
        <f t="shared" si="11"/>
        <v/>
      </c>
      <c r="AI5" s="27" t="str">
        <f t="shared" si="11"/>
        <v/>
      </c>
      <c r="AJ5" t="str">
        <f t="shared" ref="AJ5:AS11" si="12">IF(OR(AND($F5&lt;=AJ$4,$G5&gt;=AJ$4),AND($H5&lt;=AJ$4,$I5&gt;=AJ$4)),IF(AJ$2=1,$K5,IF(AJ$2=2,$L5,IF(AJ$2=3,$M5,IF(AJ$2=4,$N5,IF(AJ$2=5,$O5,"nada"))))),"")</f>
        <v/>
      </c>
      <c r="AK5" t="str">
        <f t="shared" si="12"/>
        <v/>
      </c>
      <c r="AL5" t="str">
        <f t="shared" si="12"/>
        <v/>
      </c>
      <c r="AM5" t="str">
        <f t="shared" si="12"/>
        <v/>
      </c>
      <c r="AN5" s="27" t="str">
        <f t="shared" si="12"/>
        <v/>
      </c>
      <c r="AO5" t="str">
        <f t="shared" si="12"/>
        <v/>
      </c>
      <c r="AP5" t="str">
        <f t="shared" si="12"/>
        <v/>
      </c>
      <c r="AQ5" t="str">
        <f t="shared" si="12"/>
        <v/>
      </c>
      <c r="AR5" t="str">
        <f t="shared" si="12"/>
        <v/>
      </c>
      <c r="AS5" s="27" t="str">
        <f t="shared" si="12"/>
        <v/>
      </c>
      <c r="AT5" t="str">
        <f t="shared" ref="AT5:BC11" si="13">IF(OR(AND($F5&lt;=AT$4,$G5&gt;=AT$4),AND($H5&lt;=AT$4,$I5&gt;=AT$4)),IF(AT$2=1,$K5,IF(AT$2=2,$L5,IF(AT$2=3,$M5,IF(AT$2=4,$N5,IF(AT$2=5,$O5,"nada"))))),"")</f>
        <v/>
      </c>
      <c r="AU5" t="str">
        <f t="shared" si="13"/>
        <v/>
      </c>
      <c r="AV5" t="str">
        <f t="shared" si="13"/>
        <v/>
      </c>
      <c r="AW5" t="str">
        <f t="shared" si="13"/>
        <v/>
      </c>
      <c r="AX5" s="27" t="str">
        <f t="shared" si="13"/>
        <v/>
      </c>
      <c r="AY5" t="str">
        <f t="shared" si="13"/>
        <v/>
      </c>
      <c r="AZ5" t="str">
        <f t="shared" si="13"/>
        <v/>
      </c>
      <c r="BA5" t="str">
        <f t="shared" si="13"/>
        <v/>
      </c>
      <c r="BB5" t="str">
        <f t="shared" si="13"/>
        <v/>
      </c>
      <c r="BC5" s="27" t="str">
        <f t="shared" si="13"/>
        <v/>
      </c>
      <c r="BD5" t="str">
        <f t="shared" ref="BD5:BM11" si="14">IF(OR(AND($F5&lt;=BD$4,$G5&gt;=BD$4),AND($H5&lt;=BD$4,$I5&gt;=BD$4)),IF(BD$2=1,$K5,IF(BD$2=2,$L5,IF(BD$2=3,$M5,IF(BD$2=4,$N5,IF(BD$2=5,$O5,"nada"))))),"")</f>
        <v/>
      </c>
      <c r="BE5" t="str">
        <f t="shared" si="14"/>
        <v/>
      </c>
      <c r="BF5" t="str">
        <f t="shared" si="14"/>
        <v/>
      </c>
      <c r="BG5" t="str">
        <f t="shared" si="14"/>
        <v/>
      </c>
      <c r="BH5" s="27" t="str">
        <f t="shared" si="14"/>
        <v/>
      </c>
      <c r="BI5" t="str">
        <f t="shared" si="14"/>
        <v/>
      </c>
      <c r="BJ5" t="str">
        <f t="shared" si="14"/>
        <v/>
      </c>
      <c r="BK5" t="str">
        <f t="shared" si="14"/>
        <v/>
      </c>
      <c r="BL5" t="str">
        <f t="shared" si="14"/>
        <v/>
      </c>
      <c r="BM5" s="27" t="str">
        <f t="shared" si="14"/>
        <v/>
      </c>
      <c r="BN5" t="str">
        <f t="shared" ref="BN5:BW11" si="15">IF(OR(AND($F5&lt;=BN$4,$G5&gt;=BN$4),AND($H5&lt;=BN$4,$I5&gt;=BN$4)),IF(BN$2=1,$K5,IF(BN$2=2,$L5,IF(BN$2=3,$M5,IF(BN$2=4,$N5,IF(BN$2=5,$O5,"nada"))))),"")</f>
        <v/>
      </c>
      <c r="BO5" t="str">
        <f t="shared" si="15"/>
        <v/>
      </c>
      <c r="BP5" t="str">
        <f t="shared" si="15"/>
        <v/>
      </c>
      <c r="BQ5" t="str">
        <f t="shared" si="15"/>
        <v/>
      </c>
      <c r="BR5" s="27" t="str">
        <f t="shared" si="15"/>
        <v/>
      </c>
      <c r="BS5" t="str">
        <f t="shared" si="15"/>
        <v/>
      </c>
      <c r="BT5" t="str">
        <f t="shared" si="15"/>
        <v/>
      </c>
      <c r="BU5" t="str">
        <f t="shared" si="15"/>
        <v/>
      </c>
      <c r="BV5" t="str">
        <f t="shared" si="15"/>
        <v/>
      </c>
      <c r="BW5" s="27" t="str">
        <f t="shared" si="15"/>
        <v/>
      </c>
      <c r="BX5" t="str">
        <f t="shared" ref="BX5:CG11" si="16">IF(OR(AND($F5&lt;=BX$4,$G5&gt;=BX$4),AND($H5&lt;=BX$4,$I5&gt;=BX$4)),IF(BX$2=1,$K5,IF(BX$2=2,$L5,IF(BX$2=3,$M5,IF(BX$2=4,$N5,IF(BX$2=5,$O5,"nada"))))),"")</f>
        <v/>
      </c>
      <c r="BY5" t="str">
        <f t="shared" si="16"/>
        <v/>
      </c>
      <c r="BZ5" t="str">
        <f t="shared" si="16"/>
        <v/>
      </c>
      <c r="CA5" t="str">
        <f t="shared" si="16"/>
        <v/>
      </c>
      <c r="CB5" s="27" t="str">
        <f t="shared" si="16"/>
        <v/>
      </c>
      <c r="CC5" t="str">
        <f t="shared" si="16"/>
        <v/>
      </c>
      <c r="CD5" t="str">
        <f t="shared" si="16"/>
        <v/>
      </c>
      <c r="CE5" t="str">
        <f t="shared" si="16"/>
        <v/>
      </c>
      <c r="CF5" t="str">
        <f t="shared" si="16"/>
        <v/>
      </c>
      <c r="CG5" s="27" t="str">
        <f t="shared" si="16"/>
        <v/>
      </c>
      <c r="CH5" t="str">
        <f t="shared" ref="CH5:CQ11" si="17">IF(OR(AND($F5&lt;=CH$4,$G5&gt;=CH$4),AND($H5&lt;=CH$4,$I5&gt;=CH$4)),IF(CH$2=1,$K5,IF(CH$2=2,$L5,IF(CH$2=3,$M5,IF(CH$2=4,$N5,IF(CH$2=5,$O5,"nada"))))),"")</f>
        <v/>
      </c>
      <c r="CI5" t="str">
        <f t="shared" si="17"/>
        <v/>
      </c>
      <c r="CJ5" t="str">
        <f t="shared" si="17"/>
        <v/>
      </c>
      <c r="CK5" t="str">
        <f t="shared" si="17"/>
        <v/>
      </c>
      <c r="CL5" s="27" t="str">
        <f t="shared" si="17"/>
        <v/>
      </c>
      <c r="CM5" t="str">
        <f t="shared" si="17"/>
        <v/>
      </c>
      <c r="CN5" t="str">
        <f t="shared" si="17"/>
        <v/>
      </c>
      <c r="CO5" t="str">
        <f t="shared" si="17"/>
        <v/>
      </c>
      <c r="CP5" t="str">
        <f t="shared" si="17"/>
        <v/>
      </c>
      <c r="CQ5" s="27" t="str">
        <f t="shared" si="17"/>
        <v/>
      </c>
      <c r="CR5" t="str">
        <f t="shared" ref="CR5:DA11" si="18">IF(OR(AND($F5&lt;=CR$4,$G5&gt;=CR$4),AND($H5&lt;=CR$4,$I5&gt;=CR$4)),IF(CR$2=1,$K5,IF(CR$2=2,$L5,IF(CR$2=3,$M5,IF(CR$2=4,$N5,IF(CR$2=5,$O5,"nada"))))),"")</f>
        <v/>
      </c>
      <c r="CS5" t="str">
        <f t="shared" si="18"/>
        <v/>
      </c>
      <c r="CT5" t="str">
        <f t="shared" si="18"/>
        <v/>
      </c>
      <c r="CU5" t="str">
        <f t="shared" si="18"/>
        <v/>
      </c>
      <c r="CV5" s="27" t="str">
        <f t="shared" si="18"/>
        <v/>
      </c>
      <c r="CW5" t="str">
        <f t="shared" si="18"/>
        <v/>
      </c>
      <c r="CX5" t="str">
        <f t="shared" si="18"/>
        <v/>
      </c>
      <c r="CY5" t="str">
        <f t="shared" si="18"/>
        <v/>
      </c>
      <c r="CZ5" t="str">
        <f t="shared" si="18"/>
        <v/>
      </c>
      <c r="DA5" s="27" t="str">
        <f t="shared" si="18"/>
        <v/>
      </c>
      <c r="DB5" t="str">
        <f t="shared" ref="DB5:DK11" si="19">IF(OR(AND($F5&lt;=DB$4,$G5&gt;=DB$4),AND($H5&lt;=DB$4,$I5&gt;=DB$4)),IF(DB$2=1,$K5,IF(DB$2=2,$L5,IF(DB$2=3,$M5,IF(DB$2=4,$N5,IF(DB$2=5,$O5,"nada"))))),"")</f>
        <v/>
      </c>
      <c r="DC5" t="str">
        <f t="shared" si="19"/>
        <v/>
      </c>
      <c r="DD5" t="str">
        <f t="shared" si="19"/>
        <v/>
      </c>
      <c r="DE5" t="str">
        <f t="shared" si="19"/>
        <v/>
      </c>
      <c r="DF5" s="27" t="str">
        <f t="shared" si="19"/>
        <v/>
      </c>
      <c r="DG5" t="str">
        <f t="shared" si="19"/>
        <v/>
      </c>
      <c r="DH5" t="str">
        <f t="shared" si="19"/>
        <v/>
      </c>
      <c r="DI5" t="str">
        <f t="shared" si="19"/>
        <v/>
      </c>
      <c r="DJ5" t="str">
        <f t="shared" si="19"/>
        <v/>
      </c>
      <c r="DK5" s="27" t="str">
        <f t="shared" si="19"/>
        <v/>
      </c>
      <c r="DL5" t="str">
        <f t="shared" ref="DL5:DU11" si="20">IF(OR(AND($F5&lt;=DL$4,$G5&gt;=DL$4),AND($H5&lt;=DL$4,$I5&gt;=DL$4)),IF(DL$2=1,$K5,IF(DL$2=2,$L5,IF(DL$2=3,$M5,IF(DL$2=4,$N5,IF(DL$2=5,$O5,"nada"))))),"")</f>
        <v/>
      </c>
      <c r="DM5" t="str">
        <f t="shared" si="20"/>
        <v/>
      </c>
      <c r="DN5" t="str">
        <f t="shared" si="20"/>
        <v/>
      </c>
      <c r="DO5" t="str">
        <f t="shared" si="20"/>
        <v/>
      </c>
      <c r="DP5" s="27" t="str">
        <f t="shared" si="20"/>
        <v/>
      </c>
      <c r="DQ5" t="str">
        <f t="shared" si="20"/>
        <v/>
      </c>
      <c r="DR5" t="str">
        <f t="shared" si="20"/>
        <v/>
      </c>
      <c r="DS5" t="str">
        <f t="shared" si="20"/>
        <v/>
      </c>
      <c r="DT5" t="str">
        <f t="shared" si="20"/>
        <v/>
      </c>
      <c r="DU5" s="27" t="str">
        <f t="shared" si="20"/>
        <v/>
      </c>
      <c r="DV5" t="str">
        <f t="shared" ref="DV5:EE11" si="21">IF(OR(AND($F5&lt;=DV$4,$G5&gt;=DV$4),AND($H5&lt;=DV$4,$I5&gt;=DV$4)),IF(DV$2=1,$K5,IF(DV$2=2,$L5,IF(DV$2=3,$M5,IF(DV$2=4,$N5,IF(DV$2=5,$O5,"nada"))))),"")</f>
        <v/>
      </c>
      <c r="DW5" t="str">
        <f t="shared" si="21"/>
        <v/>
      </c>
      <c r="DX5" t="str">
        <f t="shared" si="21"/>
        <v/>
      </c>
      <c r="DY5" t="str">
        <f t="shared" si="21"/>
        <v/>
      </c>
      <c r="DZ5" s="27" t="str">
        <f t="shared" si="21"/>
        <v/>
      </c>
      <c r="EA5" t="str">
        <f t="shared" si="21"/>
        <v/>
      </c>
      <c r="EB5" t="str">
        <f t="shared" si="21"/>
        <v/>
      </c>
      <c r="EC5" t="str">
        <f t="shared" si="21"/>
        <v/>
      </c>
      <c r="ED5" t="str">
        <f t="shared" si="21"/>
        <v/>
      </c>
      <c r="EE5" s="27" t="str">
        <f t="shared" si="21"/>
        <v/>
      </c>
      <c r="EF5" t="str">
        <f t="shared" ref="EF5:EO11" si="22">IF(OR(AND($F5&lt;=EF$4,$G5&gt;=EF$4),AND($H5&lt;=EF$4,$I5&gt;=EF$4)),IF(EF$2=1,$K5,IF(EF$2=2,$L5,IF(EF$2=3,$M5,IF(EF$2=4,$N5,IF(EF$2=5,$O5,"nada"))))),"")</f>
        <v/>
      </c>
      <c r="EG5" t="str">
        <f t="shared" si="22"/>
        <v/>
      </c>
      <c r="EH5" t="str">
        <f t="shared" si="22"/>
        <v/>
      </c>
      <c r="EI5" t="str">
        <f t="shared" si="22"/>
        <v/>
      </c>
      <c r="EJ5" s="27" t="str">
        <f t="shared" si="22"/>
        <v/>
      </c>
      <c r="EK5" t="str">
        <f t="shared" si="22"/>
        <v/>
      </c>
      <c r="EL5" t="str">
        <f t="shared" si="22"/>
        <v/>
      </c>
      <c r="EM5" t="str">
        <f t="shared" si="22"/>
        <v/>
      </c>
      <c r="EN5" t="str">
        <f t="shared" si="22"/>
        <v/>
      </c>
      <c r="EO5" s="27" t="str">
        <f t="shared" si="22"/>
        <v/>
      </c>
      <c r="EP5" t="str">
        <f t="shared" ref="EP5:EY11" si="23">IF(OR(AND($F5&lt;=EP$4,$G5&gt;=EP$4),AND($H5&lt;=EP$4,$I5&gt;=EP$4)),IF(EP$2=1,$K5,IF(EP$2=2,$L5,IF(EP$2=3,$M5,IF(EP$2=4,$N5,IF(EP$2=5,$O5,"nada"))))),"")</f>
        <v/>
      </c>
      <c r="EQ5" t="str">
        <f t="shared" si="23"/>
        <v/>
      </c>
      <c r="ER5" t="str">
        <f t="shared" si="23"/>
        <v/>
      </c>
      <c r="ES5" t="str">
        <f t="shared" si="23"/>
        <v/>
      </c>
      <c r="ET5" s="27" t="str">
        <f t="shared" si="23"/>
        <v/>
      </c>
      <c r="EU5" t="str">
        <f t="shared" si="23"/>
        <v/>
      </c>
      <c r="EV5" t="str">
        <f t="shared" si="23"/>
        <v/>
      </c>
      <c r="EW5" t="str">
        <f t="shared" si="23"/>
        <v/>
      </c>
      <c r="EX5" t="str">
        <f t="shared" si="23"/>
        <v/>
      </c>
      <c r="EY5" s="27" t="str">
        <f t="shared" si="23"/>
        <v/>
      </c>
      <c r="EZ5" t="str">
        <f t="shared" ref="EZ5:FI11" si="24">IF(OR(AND($F5&lt;=EZ$4,$G5&gt;=EZ$4),AND($H5&lt;=EZ$4,$I5&gt;=EZ$4)),IF(EZ$2=1,$K5,IF(EZ$2=2,$L5,IF(EZ$2=3,$M5,IF(EZ$2=4,$N5,IF(EZ$2=5,$O5,"nada"))))),"")</f>
        <v/>
      </c>
      <c r="FA5" t="str">
        <f t="shared" si="24"/>
        <v/>
      </c>
      <c r="FB5" t="str">
        <f t="shared" si="24"/>
        <v/>
      </c>
      <c r="FC5" t="str">
        <f t="shared" si="24"/>
        <v/>
      </c>
      <c r="FD5" s="27" t="str">
        <f t="shared" si="24"/>
        <v/>
      </c>
      <c r="FE5" t="str">
        <f t="shared" si="24"/>
        <v/>
      </c>
      <c r="FF5" t="str">
        <f t="shared" si="24"/>
        <v/>
      </c>
      <c r="FG5" t="str">
        <f t="shared" si="24"/>
        <v/>
      </c>
      <c r="FH5" t="str">
        <f t="shared" si="24"/>
        <v/>
      </c>
      <c r="FI5" s="27" t="str">
        <f t="shared" si="24"/>
        <v/>
      </c>
      <c r="FJ5" t="str">
        <f t="shared" ref="FJ5:FS11" si="25">IF(OR(AND($F5&lt;=FJ$4,$G5&gt;=FJ$4),AND($H5&lt;=FJ$4,$I5&gt;=FJ$4)),IF(FJ$2=1,$K5,IF(FJ$2=2,$L5,IF(FJ$2=3,$M5,IF(FJ$2=4,$N5,IF(FJ$2=5,$O5,"nada"))))),"")</f>
        <v/>
      </c>
      <c r="FK5" t="str">
        <f t="shared" si="25"/>
        <v/>
      </c>
      <c r="FL5" t="str">
        <f t="shared" si="25"/>
        <v/>
      </c>
      <c r="FM5" t="str">
        <f t="shared" si="25"/>
        <v/>
      </c>
      <c r="FN5" s="27" t="str">
        <f t="shared" si="25"/>
        <v/>
      </c>
      <c r="FO5" t="str">
        <f t="shared" si="25"/>
        <v/>
      </c>
      <c r="FP5" t="str">
        <f t="shared" si="25"/>
        <v/>
      </c>
      <c r="FQ5" t="str">
        <f t="shared" si="25"/>
        <v/>
      </c>
      <c r="FR5" t="str">
        <f t="shared" si="25"/>
        <v/>
      </c>
      <c r="FS5" s="27" t="str">
        <f t="shared" si="25"/>
        <v/>
      </c>
      <c r="FT5" t="str">
        <f t="shared" ref="FT5:GC11" si="26">IF(OR(AND($F5&lt;=FT$4,$G5&gt;=FT$4),AND($H5&lt;=FT$4,$I5&gt;=FT$4)),IF(FT$2=1,$K5,IF(FT$2=2,$L5,IF(FT$2=3,$M5,IF(FT$2=4,$N5,IF(FT$2=5,$O5,"nada"))))),"")</f>
        <v/>
      </c>
      <c r="FU5" t="str">
        <f t="shared" si="26"/>
        <v/>
      </c>
      <c r="FV5" t="str">
        <f t="shared" si="26"/>
        <v/>
      </c>
      <c r="FW5" t="str">
        <f t="shared" si="26"/>
        <v/>
      </c>
      <c r="FX5" s="27" t="str">
        <f t="shared" si="26"/>
        <v/>
      </c>
      <c r="FY5" t="str">
        <f t="shared" si="26"/>
        <v/>
      </c>
      <c r="FZ5" t="str">
        <f t="shared" si="26"/>
        <v/>
      </c>
      <c r="GA5" t="str">
        <f t="shared" si="26"/>
        <v/>
      </c>
      <c r="GB5" t="str">
        <f t="shared" si="26"/>
        <v/>
      </c>
      <c r="GC5" s="27" t="str">
        <f t="shared" si="26"/>
        <v/>
      </c>
      <c r="GD5" t="str">
        <f t="shared" ref="GD5:GM11" si="27">IF(OR(AND($F5&lt;=GD$4,$G5&gt;=GD$4),AND($H5&lt;=GD$4,$I5&gt;=GD$4)),IF(GD$2=1,$K5,IF(GD$2=2,$L5,IF(GD$2=3,$M5,IF(GD$2=4,$N5,IF(GD$2=5,$O5,"nada"))))),"")</f>
        <v/>
      </c>
      <c r="GE5" t="str">
        <f t="shared" si="27"/>
        <v/>
      </c>
      <c r="GF5" t="str">
        <f t="shared" si="27"/>
        <v/>
      </c>
      <c r="GG5" t="str">
        <f t="shared" si="27"/>
        <v/>
      </c>
      <c r="GH5" s="27" t="str">
        <f t="shared" si="27"/>
        <v/>
      </c>
      <c r="GI5" t="str">
        <f t="shared" si="27"/>
        <v/>
      </c>
      <c r="GJ5" t="str">
        <f t="shared" si="27"/>
        <v/>
      </c>
      <c r="GK5" t="str">
        <f t="shared" si="27"/>
        <v/>
      </c>
      <c r="GL5" t="str">
        <f t="shared" si="27"/>
        <v/>
      </c>
      <c r="GM5" s="27" t="str">
        <f t="shared" si="27"/>
        <v/>
      </c>
      <c r="GN5" t="str">
        <f t="shared" ref="GN5:GW11" si="28">IF(OR(AND($F5&lt;=GN$4,$G5&gt;=GN$4),AND($H5&lt;=GN$4,$I5&gt;=GN$4)),IF(GN$2=1,$K5,IF(GN$2=2,$L5,IF(GN$2=3,$M5,IF(GN$2=4,$N5,IF(GN$2=5,$O5,"nada"))))),"")</f>
        <v/>
      </c>
      <c r="GO5" t="str">
        <f t="shared" si="28"/>
        <v/>
      </c>
      <c r="GP5" t="str">
        <f t="shared" si="28"/>
        <v/>
      </c>
      <c r="GQ5" t="str">
        <f t="shared" si="28"/>
        <v/>
      </c>
      <c r="GR5" s="27" t="str">
        <f t="shared" si="28"/>
        <v/>
      </c>
      <c r="GS5" t="str">
        <f t="shared" si="28"/>
        <v/>
      </c>
      <c r="GT5" t="str">
        <f t="shared" si="28"/>
        <v/>
      </c>
      <c r="GU5" t="str">
        <f t="shared" si="28"/>
        <v/>
      </c>
      <c r="GV5" t="str">
        <f t="shared" si="28"/>
        <v/>
      </c>
      <c r="GW5" s="27" t="str">
        <f t="shared" si="28"/>
        <v/>
      </c>
      <c r="GX5" t="str">
        <f t="shared" ref="GX5:HG11" si="29">IF(OR(AND($F5&lt;=GX$4,$G5&gt;=GX$4),AND($H5&lt;=GX$4,$I5&gt;=GX$4)),IF(GX$2=1,$K5,IF(GX$2=2,$L5,IF(GX$2=3,$M5,IF(GX$2=4,$N5,IF(GX$2=5,$O5,"nada"))))),"")</f>
        <v/>
      </c>
      <c r="GY5" t="str">
        <f t="shared" si="29"/>
        <v/>
      </c>
      <c r="GZ5" t="str">
        <f t="shared" si="29"/>
        <v/>
      </c>
      <c r="HA5" t="str">
        <f t="shared" si="29"/>
        <v/>
      </c>
      <c r="HB5" s="27" t="str">
        <f t="shared" si="29"/>
        <v/>
      </c>
      <c r="HC5" t="str">
        <f t="shared" si="29"/>
        <v/>
      </c>
      <c r="HD5" t="str">
        <f t="shared" si="29"/>
        <v/>
      </c>
      <c r="HE5" t="str">
        <f t="shared" si="29"/>
        <v/>
      </c>
      <c r="HF5" t="str">
        <f t="shared" si="29"/>
        <v/>
      </c>
      <c r="HG5" s="27" t="str">
        <f t="shared" si="29"/>
        <v/>
      </c>
      <c r="HH5" t="str">
        <f t="shared" ref="HH5:HQ11" si="30">IF(OR(AND($F5&lt;=HH$4,$G5&gt;=HH$4),AND($H5&lt;=HH$4,$I5&gt;=HH$4)),IF(HH$2=1,$K5,IF(HH$2=2,$L5,IF(HH$2=3,$M5,IF(HH$2=4,$N5,IF(HH$2=5,$O5,"nada"))))),"")</f>
        <v/>
      </c>
      <c r="HI5" t="str">
        <f t="shared" si="30"/>
        <v/>
      </c>
      <c r="HJ5" t="str">
        <f t="shared" si="30"/>
        <v/>
      </c>
      <c r="HK5" t="str">
        <f t="shared" si="30"/>
        <v/>
      </c>
      <c r="HL5" s="27" t="str">
        <f t="shared" si="30"/>
        <v/>
      </c>
      <c r="HM5" t="str">
        <f t="shared" si="30"/>
        <v/>
      </c>
      <c r="HN5" t="str">
        <f t="shared" si="30"/>
        <v/>
      </c>
      <c r="HO5" t="str">
        <f t="shared" si="30"/>
        <v/>
      </c>
      <c r="HP5" t="str">
        <f t="shared" si="30"/>
        <v/>
      </c>
      <c r="HQ5" s="27" t="str">
        <f t="shared" si="30"/>
        <v/>
      </c>
      <c r="HR5" t="str">
        <f t="shared" ref="HR5:IF11" si="31">IF(OR(AND($F5&lt;=HR$4,$G5&gt;=HR$4),AND($H5&lt;=HR$4,$I5&gt;=HR$4)),IF(HR$2=1,$K5,IF(HR$2=2,$L5,IF(HR$2=3,$M5,IF(HR$2=4,$N5,IF(HR$2=5,$O5,"nada"))))),"")</f>
        <v/>
      </c>
      <c r="HS5" t="str">
        <f t="shared" si="31"/>
        <v/>
      </c>
      <c r="HT5" t="str">
        <f t="shared" si="31"/>
        <v/>
      </c>
      <c r="HU5" t="str">
        <f t="shared" si="31"/>
        <v/>
      </c>
      <c r="HV5" s="27" t="str">
        <f t="shared" si="31"/>
        <v/>
      </c>
      <c r="HW5" t="str">
        <f t="shared" si="31"/>
        <v/>
      </c>
      <c r="HX5" t="str">
        <f t="shared" si="31"/>
        <v/>
      </c>
      <c r="HY5" t="str">
        <f t="shared" si="31"/>
        <v/>
      </c>
      <c r="HZ5" t="str">
        <f t="shared" si="31"/>
        <v/>
      </c>
      <c r="IA5" s="27" t="str">
        <f t="shared" si="31"/>
        <v/>
      </c>
      <c r="IB5" t="str">
        <f t="shared" si="31"/>
        <v/>
      </c>
      <c r="IC5" t="str">
        <f t="shared" si="31"/>
        <v/>
      </c>
      <c r="ID5" t="str">
        <f t="shared" si="31"/>
        <v/>
      </c>
      <c r="IE5" t="str">
        <f t="shared" si="31"/>
        <v/>
      </c>
      <c r="IF5" s="27" t="str">
        <f t="shared" si="31"/>
        <v/>
      </c>
    </row>
    <row r="6" spans="1:285" customFormat="1" x14ac:dyDescent="0.25">
      <c r="A6" t="s">
        <v>106</v>
      </c>
      <c r="B6" t="str">
        <f t="shared" si="3"/>
        <v>Interlaken</v>
      </c>
      <c r="C6" t="str">
        <f t="shared" si="4"/>
        <v>1.1.2.0</v>
      </c>
      <c r="D6" t="str">
        <f t="shared" si="5"/>
        <v>kein RE</v>
      </c>
      <c r="E6">
        <f t="shared" si="6"/>
        <v>43891</v>
      </c>
      <c r="F6">
        <f t="shared" si="7"/>
        <v>14</v>
      </c>
      <c r="G6">
        <f t="shared" si="8"/>
        <v>0</v>
      </c>
      <c r="H6">
        <f t="shared" si="9"/>
        <v>1</v>
      </c>
      <c r="I6">
        <f t="shared" si="9"/>
        <v>2</v>
      </c>
      <c r="K6">
        <v>0</v>
      </c>
      <c r="L6">
        <v>0</v>
      </c>
      <c r="M6">
        <v>0</v>
      </c>
      <c r="N6">
        <v>0</v>
      </c>
      <c r="O6" s="27">
        <v>0</v>
      </c>
      <c r="P6" t="str">
        <f t="shared" si="10"/>
        <v/>
      </c>
      <c r="Q6" t="str">
        <f t="shared" si="10"/>
        <v/>
      </c>
      <c r="R6" t="str">
        <f t="shared" si="10"/>
        <v/>
      </c>
      <c r="S6" t="str">
        <f t="shared" si="10"/>
        <v/>
      </c>
      <c r="T6" s="27" t="str">
        <f t="shared" si="10"/>
        <v/>
      </c>
      <c r="U6" t="str">
        <f t="shared" si="10"/>
        <v/>
      </c>
      <c r="V6" t="str">
        <f t="shared" si="10"/>
        <v/>
      </c>
      <c r="W6" t="str">
        <f t="shared" si="10"/>
        <v/>
      </c>
      <c r="X6" t="str">
        <f t="shared" si="10"/>
        <v/>
      </c>
      <c r="Y6" s="27" t="str">
        <f t="shared" si="10"/>
        <v/>
      </c>
      <c r="Z6" t="str">
        <f t="shared" si="11"/>
        <v/>
      </c>
      <c r="AA6" t="str">
        <f t="shared" si="11"/>
        <v/>
      </c>
      <c r="AB6" t="str">
        <f t="shared" si="11"/>
        <v/>
      </c>
      <c r="AC6" t="str">
        <f t="shared" si="11"/>
        <v/>
      </c>
      <c r="AD6" s="27" t="str">
        <f t="shared" si="11"/>
        <v/>
      </c>
      <c r="AE6" t="str">
        <f t="shared" si="11"/>
        <v/>
      </c>
      <c r="AF6" t="str">
        <f t="shared" si="11"/>
        <v/>
      </c>
      <c r="AG6" t="str">
        <f t="shared" si="11"/>
        <v/>
      </c>
      <c r="AH6" t="str">
        <f t="shared" si="11"/>
        <v/>
      </c>
      <c r="AI6" s="27" t="str">
        <f t="shared" si="11"/>
        <v/>
      </c>
      <c r="AJ6" t="str">
        <f t="shared" si="12"/>
        <v/>
      </c>
      <c r="AK6" t="str">
        <f t="shared" si="12"/>
        <v/>
      </c>
      <c r="AL6" t="str">
        <f t="shared" si="12"/>
        <v/>
      </c>
      <c r="AM6" t="str">
        <f t="shared" si="12"/>
        <v/>
      </c>
      <c r="AN6" s="27" t="str">
        <f t="shared" si="12"/>
        <v/>
      </c>
      <c r="AO6" t="str">
        <f t="shared" si="12"/>
        <v/>
      </c>
      <c r="AP6" t="str">
        <f t="shared" si="12"/>
        <v/>
      </c>
      <c r="AQ6" t="str">
        <f t="shared" si="12"/>
        <v/>
      </c>
      <c r="AR6" t="str">
        <f t="shared" si="12"/>
        <v/>
      </c>
      <c r="AS6" s="27" t="str">
        <f t="shared" si="12"/>
        <v/>
      </c>
      <c r="AT6" t="str">
        <f t="shared" si="13"/>
        <v/>
      </c>
      <c r="AU6" t="str">
        <f t="shared" si="13"/>
        <v/>
      </c>
      <c r="AV6" t="str">
        <f t="shared" si="13"/>
        <v/>
      </c>
      <c r="AW6" t="str">
        <f t="shared" si="13"/>
        <v/>
      </c>
      <c r="AX6" s="27" t="str">
        <f t="shared" si="13"/>
        <v/>
      </c>
      <c r="AY6" t="str">
        <f t="shared" si="13"/>
        <v/>
      </c>
      <c r="AZ6" t="str">
        <f t="shared" si="13"/>
        <v/>
      </c>
      <c r="BA6" t="str">
        <f t="shared" si="13"/>
        <v/>
      </c>
      <c r="BB6" t="str">
        <f t="shared" si="13"/>
        <v/>
      </c>
      <c r="BC6" s="27" t="str">
        <f t="shared" si="13"/>
        <v/>
      </c>
      <c r="BD6" t="str">
        <f t="shared" si="14"/>
        <v/>
      </c>
      <c r="BE6" t="str">
        <f t="shared" si="14"/>
        <v/>
      </c>
      <c r="BF6" t="str">
        <f t="shared" si="14"/>
        <v/>
      </c>
      <c r="BG6" t="str">
        <f t="shared" si="14"/>
        <v/>
      </c>
      <c r="BH6" s="27" t="str">
        <f t="shared" si="14"/>
        <v/>
      </c>
      <c r="BI6" t="str">
        <f t="shared" si="14"/>
        <v/>
      </c>
      <c r="BJ6" t="str">
        <f t="shared" si="14"/>
        <v/>
      </c>
      <c r="BK6" t="str">
        <f t="shared" si="14"/>
        <v/>
      </c>
      <c r="BL6" t="str">
        <f t="shared" si="14"/>
        <v/>
      </c>
      <c r="BM6" s="27" t="str">
        <f t="shared" si="14"/>
        <v/>
      </c>
      <c r="BN6" t="str">
        <f t="shared" si="15"/>
        <v/>
      </c>
      <c r="BO6" t="str">
        <f t="shared" si="15"/>
        <v/>
      </c>
      <c r="BP6" t="str">
        <f t="shared" si="15"/>
        <v/>
      </c>
      <c r="BQ6" t="str">
        <f t="shared" si="15"/>
        <v/>
      </c>
      <c r="BR6" s="27" t="str">
        <f t="shared" si="15"/>
        <v/>
      </c>
      <c r="BS6" t="str">
        <f t="shared" si="15"/>
        <v/>
      </c>
      <c r="BT6" t="str">
        <f t="shared" si="15"/>
        <v/>
      </c>
      <c r="BU6" t="str">
        <f t="shared" si="15"/>
        <v/>
      </c>
      <c r="BV6" t="str">
        <f t="shared" si="15"/>
        <v/>
      </c>
      <c r="BW6" s="27" t="str">
        <f t="shared" si="15"/>
        <v/>
      </c>
      <c r="BX6" t="str">
        <f t="shared" si="16"/>
        <v/>
      </c>
      <c r="BY6" t="str">
        <f t="shared" si="16"/>
        <v/>
      </c>
      <c r="BZ6" t="str">
        <f t="shared" si="16"/>
        <v/>
      </c>
      <c r="CA6" t="str">
        <f t="shared" si="16"/>
        <v/>
      </c>
      <c r="CB6" s="27" t="str">
        <f t="shared" si="16"/>
        <v/>
      </c>
      <c r="CC6" t="str">
        <f t="shared" si="16"/>
        <v/>
      </c>
      <c r="CD6" t="str">
        <f t="shared" si="16"/>
        <v/>
      </c>
      <c r="CE6" t="str">
        <f t="shared" si="16"/>
        <v/>
      </c>
      <c r="CF6" t="str">
        <f t="shared" si="16"/>
        <v/>
      </c>
      <c r="CG6" s="27" t="str">
        <f t="shared" si="16"/>
        <v/>
      </c>
      <c r="CH6" t="str">
        <f t="shared" si="17"/>
        <v/>
      </c>
      <c r="CI6" t="str">
        <f t="shared" si="17"/>
        <v/>
      </c>
      <c r="CJ6" t="str">
        <f t="shared" si="17"/>
        <v/>
      </c>
      <c r="CK6" t="str">
        <f t="shared" si="17"/>
        <v/>
      </c>
      <c r="CL6" s="27" t="str">
        <f t="shared" si="17"/>
        <v/>
      </c>
      <c r="CM6" t="str">
        <f t="shared" si="17"/>
        <v/>
      </c>
      <c r="CN6" t="str">
        <f t="shared" si="17"/>
        <v/>
      </c>
      <c r="CO6" t="str">
        <f t="shared" si="17"/>
        <v/>
      </c>
      <c r="CP6" t="str">
        <f t="shared" si="17"/>
        <v/>
      </c>
      <c r="CQ6" s="27" t="str">
        <f t="shared" si="17"/>
        <v/>
      </c>
      <c r="CR6" t="str">
        <f t="shared" si="18"/>
        <v/>
      </c>
      <c r="CS6" t="str">
        <f t="shared" si="18"/>
        <v/>
      </c>
      <c r="CT6" t="str">
        <f t="shared" si="18"/>
        <v/>
      </c>
      <c r="CU6" t="str">
        <f t="shared" si="18"/>
        <v/>
      </c>
      <c r="CV6" s="27" t="str">
        <f t="shared" si="18"/>
        <v/>
      </c>
      <c r="CW6" t="str">
        <f t="shared" si="18"/>
        <v/>
      </c>
      <c r="CX6" t="str">
        <f t="shared" si="18"/>
        <v/>
      </c>
      <c r="CY6" t="str">
        <f t="shared" si="18"/>
        <v/>
      </c>
      <c r="CZ6" t="str">
        <f t="shared" si="18"/>
        <v/>
      </c>
      <c r="DA6" s="27" t="str">
        <f t="shared" si="18"/>
        <v/>
      </c>
      <c r="DB6" t="str">
        <f t="shared" si="19"/>
        <v/>
      </c>
      <c r="DC6" t="str">
        <f t="shared" si="19"/>
        <v/>
      </c>
      <c r="DD6" t="str">
        <f t="shared" si="19"/>
        <v/>
      </c>
      <c r="DE6" t="str">
        <f t="shared" si="19"/>
        <v/>
      </c>
      <c r="DF6" s="27" t="str">
        <f t="shared" si="19"/>
        <v/>
      </c>
      <c r="DG6" t="str">
        <f t="shared" si="19"/>
        <v/>
      </c>
      <c r="DH6" t="str">
        <f t="shared" si="19"/>
        <v/>
      </c>
      <c r="DI6" t="str">
        <f t="shared" si="19"/>
        <v/>
      </c>
      <c r="DJ6" t="str">
        <f t="shared" si="19"/>
        <v/>
      </c>
      <c r="DK6" s="27" t="str">
        <f t="shared" si="19"/>
        <v/>
      </c>
      <c r="DL6" t="str">
        <f t="shared" si="20"/>
        <v/>
      </c>
      <c r="DM6" t="str">
        <f t="shared" si="20"/>
        <v/>
      </c>
      <c r="DN6" t="str">
        <f t="shared" si="20"/>
        <v/>
      </c>
      <c r="DO6" t="str">
        <f t="shared" si="20"/>
        <v/>
      </c>
      <c r="DP6" s="27" t="str">
        <f t="shared" si="20"/>
        <v/>
      </c>
      <c r="DQ6" t="str">
        <f t="shared" si="20"/>
        <v/>
      </c>
      <c r="DR6" t="str">
        <f t="shared" si="20"/>
        <v/>
      </c>
      <c r="DS6" t="str">
        <f t="shared" si="20"/>
        <v/>
      </c>
      <c r="DT6" t="str">
        <f t="shared" si="20"/>
        <v/>
      </c>
      <c r="DU6" s="27" t="str">
        <f t="shared" si="20"/>
        <v/>
      </c>
      <c r="DV6" t="str">
        <f t="shared" si="21"/>
        <v/>
      </c>
      <c r="DW6" t="str">
        <f t="shared" si="21"/>
        <v/>
      </c>
      <c r="DX6" t="str">
        <f t="shared" si="21"/>
        <v/>
      </c>
      <c r="DY6" t="str">
        <f t="shared" si="21"/>
        <v/>
      </c>
      <c r="DZ6" s="27" t="str">
        <f t="shared" si="21"/>
        <v/>
      </c>
      <c r="EA6" t="str">
        <f t="shared" si="21"/>
        <v/>
      </c>
      <c r="EB6" t="str">
        <f t="shared" si="21"/>
        <v/>
      </c>
      <c r="EC6" t="str">
        <f t="shared" si="21"/>
        <v/>
      </c>
      <c r="ED6" t="str">
        <f t="shared" si="21"/>
        <v/>
      </c>
      <c r="EE6" s="27" t="str">
        <f t="shared" si="21"/>
        <v/>
      </c>
      <c r="EF6" t="str">
        <f t="shared" si="22"/>
        <v/>
      </c>
      <c r="EG6" t="str">
        <f t="shared" si="22"/>
        <v/>
      </c>
      <c r="EH6" t="str">
        <f t="shared" si="22"/>
        <v/>
      </c>
      <c r="EI6" t="str">
        <f t="shared" si="22"/>
        <v/>
      </c>
      <c r="EJ6" s="27" t="str">
        <f t="shared" si="22"/>
        <v/>
      </c>
      <c r="EK6" t="str">
        <f t="shared" si="22"/>
        <v/>
      </c>
      <c r="EL6" t="str">
        <f t="shared" si="22"/>
        <v/>
      </c>
      <c r="EM6" t="str">
        <f t="shared" si="22"/>
        <v/>
      </c>
      <c r="EN6" t="str">
        <f t="shared" si="22"/>
        <v/>
      </c>
      <c r="EO6" s="27" t="str">
        <f t="shared" si="22"/>
        <v/>
      </c>
      <c r="EP6" t="str">
        <f t="shared" si="23"/>
        <v/>
      </c>
      <c r="EQ6" t="str">
        <f t="shared" si="23"/>
        <v/>
      </c>
      <c r="ER6" t="str">
        <f t="shared" si="23"/>
        <v/>
      </c>
      <c r="ES6" t="str">
        <f t="shared" si="23"/>
        <v/>
      </c>
      <c r="ET6" s="27" t="str">
        <f t="shared" si="23"/>
        <v/>
      </c>
      <c r="EU6" t="str">
        <f t="shared" si="23"/>
        <v/>
      </c>
      <c r="EV6" t="str">
        <f t="shared" si="23"/>
        <v/>
      </c>
      <c r="EW6" t="str">
        <f t="shared" si="23"/>
        <v/>
      </c>
      <c r="EX6" t="str">
        <f t="shared" si="23"/>
        <v/>
      </c>
      <c r="EY6" s="27" t="str">
        <f t="shared" si="23"/>
        <v/>
      </c>
      <c r="EZ6" t="str">
        <f t="shared" si="24"/>
        <v/>
      </c>
      <c r="FA6" t="str">
        <f t="shared" si="24"/>
        <v/>
      </c>
      <c r="FB6" t="str">
        <f t="shared" si="24"/>
        <v/>
      </c>
      <c r="FC6" t="str">
        <f t="shared" si="24"/>
        <v/>
      </c>
      <c r="FD6" s="27" t="str">
        <f t="shared" si="24"/>
        <v/>
      </c>
      <c r="FE6" t="str">
        <f t="shared" si="24"/>
        <v/>
      </c>
      <c r="FF6" t="str">
        <f t="shared" si="24"/>
        <v/>
      </c>
      <c r="FG6" t="str">
        <f t="shared" si="24"/>
        <v/>
      </c>
      <c r="FH6" t="str">
        <f t="shared" si="24"/>
        <v/>
      </c>
      <c r="FI6" s="27" t="str">
        <f t="shared" si="24"/>
        <v/>
      </c>
      <c r="FJ6" t="str">
        <f t="shared" si="25"/>
        <v/>
      </c>
      <c r="FK6" t="str">
        <f t="shared" si="25"/>
        <v/>
      </c>
      <c r="FL6" t="str">
        <f t="shared" si="25"/>
        <v/>
      </c>
      <c r="FM6" t="str">
        <f t="shared" si="25"/>
        <v/>
      </c>
      <c r="FN6" s="27" t="str">
        <f t="shared" si="25"/>
        <v/>
      </c>
      <c r="FO6" t="str">
        <f t="shared" si="25"/>
        <v/>
      </c>
      <c r="FP6" t="str">
        <f t="shared" si="25"/>
        <v/>
      </c>
      <c r="FQ6" t="str">
        <f t="shared" si="25"/>
        <v/>
      </c>
      <c r="FR6" t="str">
        <f t="shared" si="25"/>
        <v/>
      </c>
      <c r="FS6" s="27" t="str">
        <f t="shared" si="25"/>
        <v/>
      </c>
      <c r="FT6" t="str">
        <f t="shared" si="26"/>
        <v/>
      </c>
      <c r="FU6" t="str">
        <f t="shared" si="26"/>
        <v/>
      </c>
      <c r="FV6" t="str">
        <f t="shared" si="26"/>
        <v/>
      </c>
      <c r="FW6" t="str">
        <f t="shared" si="26"/>
        <v/>
      </c>
      <c r="FX6" s="27" t="str">
        <f t="shared" si="26"/>
        <v/>
      </c>
      <c r="FY6" t="str">
        <f t="shared" si="26"/>
        <v/>
      </c>
      <c r="FZ6" t="str">
        <f t="shared" si="26"/>
        <v/>
      </c>
      <c r="GA6" t="str">
        <f t="shared" si="26"/>
        <v/>
      </c>
      <c r="GB6" t="str">
        <f t="shared" si="26"/>
        <v/>
      </c>
      <c r="GC6" s="27" t="str">
        <f t="shared" si="26"/>
        <v/>
      </c>
      <c r="GD6" t="str">
        <f t="shared" si="27"/>
        <v/>
      </c>
      <c r="GE6" t="str">
        <f t="shared" si="27"/>
        <v/>
      </c>
      <c r="GF6" t="str">
        <f t="shared" si="27"/>
        <v/>
      </c>
      <c r="GG6" t="str">
        <f t="shared" si="27"/>
        <v/>
      </c>
      <c r="GH6" s="27" t="str">
        <f t="shared" si="27"/>
        <v/>
      </c>
      <c r="GI6" t="str">
        <f t="shared" si="27"/>
        <v/>
      </c>
      <c r="GJ6" t="str">
        <f t="shared" si="27"/>
        <v/>
      </c>
      <c r="GK6" t="str">
        <f t="shared" si="27"/>
        <v/>
      </c>
      <c r="GL6" t="str">
        <f t="shared" si="27"/>
        <v/>
      </c>
      <c r="GM6" s="27" t="str">
        <f t="shared" si="27"/>
        <v/>
      </c>
      <c r="GN6" t="str">
        <f t="shared" si="28"/>
        <v/>
      </c>
      <c r="GO6" t="str">
        <f t="shared" si="28"/>
        <v/>
      </c>
      <c r="GP6" t="str">
        <f t="shared" si="28"/>
        <v/>
      </c>
      <c r="GQ6" t="str">
        <f t="shared" si="28"/>
        <v/>
      </c>
      <c r="GR6" s="27" t="str">
        <f t="shared" si="28"/>
        <v/>
      </c>
      <c r="GS6" t="str">
        <f t="shared" si="28"/>
        <v/>
      </c>
      <c r="GT6" t="str">
        <f t="shared" si="28"/>
        <v/>
      </c>
      <c r="GU6" t="str">
        <f t="shared" si="28"/>
        <v/>
      </c>
      <c r="GV6" t="str">
        <f t="shared" si="28"/>
        <v/>
      </c>
      <c r="GW6" s="27" t="str">
        <f t="shared" si="28"/>
        <v/>
      </c>
      <c r="GX6" t="str">
        <f t="shared" si="29"/>
        <v/>
      </c>
      <c r="GY6" t="str">
        <f t="shared" si="29"/>
        <v/>
      </c>
      <c r="GZ6" t="str">
        <f t="shared" si="29"/>
        <v/>
      </c>
      <c r="HA6" t="str">
        <f t="shared" si="29"/>
        <v/>
      </c>
      <c r="HB6" s="27" t="str">
        <f t="shared" si="29"/>
        <v/>
      </c>
      <c r="HC6" t="str">
        <f t="shared" si="29"/>
        <v/>
      </c>
      <c r="HD6" t="str">
        <f t="shared" si="29"/>
        <v/>
      </c>
      <c r="HE6" t="str">
        <f t="shared" si="29"/>
        <v/>
      </c>
      <c r="HF6" t="str">
        <f t="shared" si="29"/>
        <v/>
      </c>
      <c r="HG6" s="27" t="str">
        <f t="shared" si="29"/>
        <v/>
      </c>
      <c r="HH6" t="str">
        <f t="shared" si="30"/>
        <v/>
      </c>
      <c r="HI6" t="str">
        <f t="shared" si="30"/>
        <v/>
      </c>
      <c r="HJ6" t="str">
        <f t="shared" si="30"/>
        <v/>
      </c>
      <c r="HK6" t="str">
        <f t="shared" si="30"/>
        <v/>
      </c>
      <c r="HL6" s="27" t="str">
        <f t="shared" si="30"/>
        <v/>
      </c>
      <c r="HM6" t="str">
        <f t="shared" si="30"/>
        <v/>
      </c>
      <c r="HN6" t="str">
        <f t="shared" si="30"/>
        <v/>
      </c>
      <c r="HO6" t="str">
        <f t="shared" si="30"/>
        <v/>
      </c>
      <c r="HP6" t="str">
        <f t="shared" si="30"/>
        <v/>
      </c>
      <c r="HQ6" s="27" t="str">
        <f t="shared" si="30"/>
        <v/>
      </c>
      <c r="HR6" t="str">
        <f t="shared" si="31"/>
        <v/>
      </c>
      <c r="HS6" t="str">
        <f t="shared" si="31"/>
        <v/>
      </c>
      <c r="HT6" t="str">
        <f t="shared" si="31"/>
        <v/>
      </c>
      <c r="HU6" t="str">
        <f t="shared" si="31"/>
        <v/>
      </c>
      <c r="HV6" s="27" t="str">
        <f t="shared" si="31"/>
        <v/>
      </c>
      <c r="HW6" t="str">
        <f t="shared" si="31"/>
        <v/>
      </c>
      <c r="HX6" t="str">
        <f t="shared" si="31"/>
        <v/>
      </c>
      <c r="HY6" t="str">
        <f t="shared" si="31"/>
        <v/>
      </c>
      <c r="HZ6" t="str">
        <f t="shared" si="31"/>
        <v/>
      </c>
      <c r="IA6" s="27" t="str">
        <f t="shared" si="31"/>
        <v/>
      </c>
      <c r="IB6" t="str">
        <f t="shared" si="31"/>
        <v/>
      </c>
      <c r="IC6" t="str">
        <f t="shared" si="31"/>
        <v/>
      </c>
      <c r="ID6" t="str">
        <f t="shared" si="31"/>
        <v/>
      </c>
      <c r="IE6" t="str">
        <f t="shared" si="31"/>
        <v/>
      </c>
      <c r="IF6" s="27" t="str">
        <f t="shared" si="31"/>
        <v/>
      </c>
    </row>
    <row r="7" spans="1:285" customFormat="1" x14ac:dyDescent="0.25">
      <c r="A7" t="s">
        <v>105</v>
      </c>
      <c r="B7" t="str">
        <f t="shared" si="3"/>
        <v>JORA</v>
      </c>
      <c r="C7" t="str">
        <f t="shared" si="4"/>
        <v>1.5.0.0</v>
      </c>
      <c r="D7" t="str">
        <f t="shared" si="5"/>
        <v>kein RE</v>
      </c>
      <c r="E7">
        <f t="shared" si="6"/>
        <v>43862</v>
      </c>
      <c r="F7">
        <f t="shared" si="7"/>
        <v>14</v>
      </c>
      <c r="G7">
        <f t="shared" si="8"/>
        <v>0</v>
      </c>
      <c r="H7">
        <f t="shared" si="9"/>
        <v>1</v>
      </c>
      <c r="I7">
        <f t="shared" si="9"/>
        <v>2</v>
      </c>
      <c r="K7">
        <v>0</v>
      </c>
      <c r="L7">
        <v>0</v>
      </c>
      <c r="M7">
        <v>0</v>
      </c>
      <c r="N7">
        <v>0</v>
      </c>
      <c r="O7" s="27">
        <v>0</v>
      </c>
      <c r="P7" t="str">
        <f t="shared" si="10"/>
        <v/>
      </c>
      <c r="Q7" t="str">
        <f t="shared" si="10"/>
        <v/>
      </c>
      <c r="R7" t="str">
        <f t="shared" si="10"/>
        <v/>
      </c>
      <c r="S7" t="str">
        <f t="shared" si="10"/>
        <v/>
      </c>
      <c r="T7" s="27" t="str">
        <f t="shared" si="10"/>
        <v/>
      </c>
      <c r="U7" t="str">
        <f t="shared" si="10"/>
        <v/>
      </c>
      <c r="V7" t="str">
        <f t="shared" si="10"/>
        <v/>
      </c>
      <c r="W7" t="str">
        <f t="shared" si="10"/>
        <v/>
      </c>
      <c r="X7" t="str">
        <f t="shared" si="10"/>
        <v/>
      </c>
      <c r="Y7" s="27" t="str">
        <f t="shared" si="10"/>
        <v/>
      </c>
      <c r="Z7" t="str">
        <f t="shared" si="11"/>
        <v/>
      </c>
      <c r="AA7" t="str">
        <f t="shared" si="11"/>
        <v/>
      </c>
      <c r="AB7" t="str">
        <f t="shared" si="11"/>
        <v/>
      </c>
      <c r="AC7" t="str">
        <f t="shared" si="11"/>
        <v/>
      </c>
      <c r="AD7" s="27" t="str">
        <f t="shared" si="11"/>
        <v/>
      </c>
      <c r="AE7" t="str">
        <f t="shared" si="11"/>
        <v/>
      </c>
      <c r="AF7" t="str">
        <f t="shared" si="11"/>
        <v/>
      </c>
      <c r="AG7" t="str">
        <f t="shared" si="11"/>
        <v/>
      </c>
      <c r="AH7" t="str">
        <f t="shared" si="11"/>
        <v/>
      </c>
      <c r="AI7" s="27" t="str">
        <f t="shared" si="11"/>
        <v/>
      </c>
      <c r="AJ7" t="str">
        <f t="shared" si="12"/>
        <v/>
      </c>
      <c r="AK7" t="str">
        <f t="shared" si="12"/>
        <v/>
      </c>
      <c r="AL7" t="str">
        <f t="shared" si="12"/>
        <v/>
      </c>
      <c r="AM7" t="str">
        <f t="shared" si="12"/>
        <v/>
      </c>
      <c r="AN7" s="27" t="str">
        <f t="shared" si="12"/>
        <v/>
      </c>
      <c r="AO7" t="str">
        <f t="shared" si="12"/>
        <v/>
      </c>
      <c r="AP7" t="str">
        <f t="shared" si="12"/>
        <v/>
      </c>
      <c r="AQ7" t="str">
        <f t="shared" si="12"/>
        <v/>
      </c>
      <c r="AR7" t="str">
        <f t="shared" si="12"/>
        <v/>
      </c>
      <c r="AS7" s="27" t="str">
        <f t="shared" si="12"/>
        <v/>
      </c>
      <c r="AT7" t="str">
        <f t="shared" si="13"/>
        <v/>
      </c>
      <c r="AU7" t="str">
        <f t="shared" si="13"/>
        <v/>
      </c>
      <c r="AV7" t="str">
        <f t="shared" si="13"/>
        <v/>
      </c>
      <c r="AW7" t="str">
        <f t="shared" si="13"/>
        <v/>
      </c>
      <c r="AX7" s="27" t="str">
        <f t="shared" si="13"/>
        <v/>
      </c>
      <c r="AY7" t="str">
        <f t="shared" si="13"/>
        <v/>
      </c>
      <c r="AZ7" t="str">
        <f t="shared" si="13"/>
        <v/>
      </c>
      <c r="BA7" t="str">
        <f t="shared" si="13"/>
        <v/>
      </c>
      <c r="BB7" t="str">
        <f t="shared" si="13"/>
        <v/>
      </c>
      <c r="BC7" s="27" t="str">
        <f t="shared" si="13"/>
        <v/>
      </c>
      <c r="BD7" t="str">
        <f t="shared" si="14"/>
        <v/>
      </c>
      <c r="BE7" t="str">
        <f t="shared" si="14"/>
        <v/>
      </c>
      <c r="BF7" t="str">
        <f t="shared" si="14"/>
        <v/>
      </c>
      <c r="BG7" t="str">
        <f t="shared" si="14"/>
        <v/>
      </c>
      <c r="BH7" s="27" t="str">
        <f t="shared" si="14"/>
        <v/>
      </c>
      <c r="BI7" t="str">
        <f t="shared" si="14"/>
        <v/>
      </c>
      <c r="BJ7" t="str">
        <f t="shared" si="14"/>
        <v/>
      </c>
      <c r="BK7" t="str">
        <f t="shared" si="14"/>
        <v/>
      </c>
      <c r="BL7" t="str">
        <f t="shared" si="14"/>
        <v/>
      </c>
      <c r="BM7" s="27" t="str">
        <f t="shared" si="14"/>
        <v/>
      </c>
      <c r="BN7" t="str">
        <f t="shared" si="15"/>
        <v/>
      </c>
      <c r="BO7" t="str">
        <f t="shared" si="15"/>
        <v/>
      </c>
      <c r="BP7" t="str">
        <f t="shared" si="15"/>
        <v/>
      </c>
      <c r="BQ7" t="str">
        <f t="shared" si="15"/>
        <v/>
      </c>
      <c r="BR7" s="27" t="str">
        <f t="shared" si="15"/>
        <v/>
      </c>
      <c r="BS7" t="str">
        <f t="shared" si="15"/>
        <v/>
      </c>
      <c r="BT7" t="str">
        <f t="shared" si="15"/>
        <v/>
      </c>
      <c r="BU7" t="str">
        <f t="shared" si="15"/>
        <v/>
      </c>
      <c r="BV7" t="str">
        <f t="shared" si="15"/>
        <v/>
      </c>
      <c r="BW7" s="27" t="str">
        <f t="shared" si="15"/>
        <v/>
      </c>
      <c r="BX7" t="str">
        <f t="shared" si="16"/>
        <v/>
      </c>
      <c r="BY7" t="str">
        <f t="shared" si="16"/>
        <v/>
      </c>
      <c r="BZ7" t="str">
        <f t="shared" si="16"/>
        <v/>
      </c>
      <c r="CA7" t="str">
        <f t="shared" si="16"/>
        <v/>
      </c>
      <c r="CB7" s="27" t="str">
        <f t="shared" si="16"/>
        <v/>
      </c>
      <c r="CC7" t="str">
        <f t="shared" si="16"/>
        <v/>
      </c>
      <c r="CD7" t="str">
        <f t="shared" si="16"/>
        <v/>
      </c>
      <c r="CE7" t="str">
        <f t="shared" si="16"/>
        <v/>
      </c>
      <c r="CF7" t="str">
        <f t="shared" si="16"/>
        <v/>
      </c>
      <c r="CG7" s="27" t="str">
        <f t="shared" si="16"/>
        <v/>
      </c>
      <c r="CH7" t="str">
        <f t="shared" si="17"/>
        <v/>
      </c>
      <c r="CI7" t="str">
        <f t="shared" si="17"/>
        <v/>
      </c>
      <c r="CJ7" t="str">
        <f t="shared" si="17"/>
        <v/>
      </c>
      <c r="CK7" t="str">
        <f t="shared" si="17"/>
        <v/>
      </c>
      <c r="CL7" s="27" t="str">
        <f t="shared" si="17"/>
        <v/>
      </c>
      <c r="CM7" t="str">
        <f t="shared" si="17"/>
        <v/>
      </c>
      <c r="CN7" t="str">
        <f t="shared" si="17"/>
        <v/>
      </c>
      <c r="CO7" t="str">
        <f t="shared" si="17"/>
        <v/>
      </c>
      <c r="CP7" t="str">
        <f t="shared" si="17"/>
        <v/>
      </c>
      <c r="CQ7" s="27" t="str">
        <f t="shared" si="17"/>
        <v/>
      </c>
      <c r="CR7" t="str">
        <f t="shared" si="18"/>
        <v/>
      </c>
      <c r="CS7" t="str">
        <f t="shared" si="18"/>
        <v/>
      </c>
      <c r="CT7" t="str">
        <f t="shared" si="18"/>
        <v/>
      </c>
      <c r="CU7" t="str">
        <f t="shared" si="18"/>
        <v/>
      </c>
      <c r="CV7" s="27" t="str">
        <f t="shared" si="18"/>
        <v/>
      </c>
      <c r="CW7" t="str">
        <f t="shared" si="18"/>
        <v/>
      </c>
      <c r="CX7" t="str">
        <f t="shared" si="18"/>
        <v/>
      </c>
      <c r="CY7" t="str">
        <f t="shared" si="18"/>
        <v/>
      </c>
      <c r="CZ7" t="str">
        <f t="shared" si="18"/>
        <v/>
      </c>
      <c r="DA7" s="27" t="str">
        <f t="shared" si="18"/>
        <v/>
      </c>
      <c r="DB7" t="str">
        <f t="shared" si="19"/>
        <v/>
      </c>
      <c r="DC7" t="str">
        <f t="shared" si="19"/>
        <v/>
      </c>
      <c r="DD7" t="str">
        <f t="shared" si="19"/>
        <v/>
      </c>
      <c r="DE7" t="str">
        <f t="shared" si="19"/>
        <v/>
      </c>
      <c r="DF7" s="27" t="str">
        <f t="shared" si="19"/>
        <v/>
      </c>
      <c r="DG7" t="str">
        <f t="shared" si="19"/>
        <v/>
      </c>
      <c r="DH7" t="str">
        <f t="shared" si="19"/>
        <v/>
      </c>
      <c r="DI7" t="str">
        <f t="shared" si="19"/>
        <v/>
      </c>
      <c r="DJ7" t="str">
        <f t="shared" si="19"/>
        <v/>
      </c>
      <c r="DK7" s="27" t="str">
        <f t="shared" si="19"/>
        <v/>
      </c>
      <c r="DL7" t="str">
        <f t="shared" si="20"/>
        <v/>
      </c>
      <c r="DM7" t="str">
        <f t="shared" si="20"/>
        <v/>
      </c>
      <c r="DN7" t="str">
        <f t="shared" si="20"/>
        <v/>
      </c>
      <c r="DO7" t="str">
        <f t="shared" si="20"/>
        <v/>
      </c>
      <c r="DP7" s="27" t="str">
        <f t="shared" si="20"/>
        <v/>
      </c>
      <c r="DQ7" t="str">
        <f t="shared" si="20"/>
        <v/>
      </c>
      <c r="DR7" t="str">
        <f t="shared" si="20"/>
        <v/>
      </c>
      <c r="DS7" t="str">
        <f t="shared" si="20"/>
        <v/>
      </c>
      <c r="DT7" t="str">
        <f t="shared" si="20"/>
        <v/>
      </c>
      <c r="DU7" s="27" t="str">
        <f t="shared" si="20"/>
        <v/>
      </c>
      <c r="DV7" t="str">
        <f t="shared" si="21"/>
        <v/>
      </c>
      <c r="DW7" t="str">
        <f t="shared" si="21"/>
        <v/>
      </c>
      <c r="DX7" t="str">
        <f t="shared" si="21"/>
        <v/>
      </c>
      <c r="DY7" t="str">
        <f t="shared" si="21"/>
        <v/>
      </c>
      <c r="DZ7" s="27" t="str">
        <f t="shared" si="21"/>
        <v/>
      </c>
      <c r="EA7" t="str">
        <f t="shared" si="21"/>
        <v/>
      </c>
      <c r="EB7" t="str">
        <f t="shared" si="21"/>
        <v/>
      </c>
      <c r="EC7" t="str">
        <f t="shared" si="21"/>
        <v/>
      </c>
      <c r="ED7" t="str">
        <f t="shared" si="21"/>
        <v/>
      </c>
      <c r="EE7" s="27" t="str">
        <f t="shared" si="21"/>
        <v/>
      </c>
      <c r="EF7" t="str">
        <f t="shared" si="22"/>
        <v/>
      </c>
      <c r="EG7" t="str">
        <f t="shared" si="22"/>
        <v/>
      </c>
      <c r="EH7" t="str">
        <f t="shared" si="22"/>
        <v/>
      </c>
      <c r="EI7" t="str">
        <f t="shared" si="22"/>
        <v/>
      </c>
      <c r="EJ7" s="27" t="str">
        <f t="shared" si="22"/>
        <v/>
      </c>
      <c r="EK7" t="str">
        <f t="shared" si="22"/>
        <v/>
      </c>
      <c r="EL7" t="str">
        <f t="shared" si="22"/>
        <v/>
      </c>
      <c r="EM7" t="str">
        <f t="shared" si="22"/>
        <v/>
      </c>
      <c r="EN7" t="str">
        <f t="shared" si="22"/>
        <v/>
      </c>
      <c r="EO7" s="27" t="str">
        <f t="shared" si="22"/>
        <v/>
      </c>
      <c r="EP7" t="str">
        <f t="shared" si="23"/>
        <v/>
      </c>
      <c r="EQ7" t="str">
        <f t="shared" si="23"/>
        <v/>
      </c>
      <c r="ER7" t="str">
        <f t="shared" si="23"/>
        <v/>
      </c>
      <c r="ES7" t="str">
        <f t="shared" si="23"/>
        <v/>
      </c>
      <c r="ET7" s="27" t="str">
        <f t="shared" si="23"/>
        <v/>
      </c>
      <c r="EU7" t="str">
        <f t="shared" si="23"/>
        <v/>
      </c>
      <c r="EV7" t="str">
        <f t="shared" si="23"/>
        <v/>
      </c>
      <c r="EW7" t="str">
        <f t="shared" si="23"/>
        <v/>
      </c>
      <c r="EX7" t="str">
        <f t="shared" si="23"/>
        <v/>
      </c>
      <c r="EY7" s="27" t="str">
        <f t="shared" si="23"/>
        <v/>
      </c>
      <c r="EZ7" t="str">
        <f t="shared" si="24"/>
        <v/>
      </c>
      <c r="FA7" t="str">
        <f t="shared" si="24"/>
        <v/>
      </c>
      <c r="FB7" t="str">
        <f t="shared" si="24"/>
        <v/>
      </c>
      <c r="FC7" t="str">
        <f t="shared" si="24"/>
        <v/>
      </c>
      <c r="FD7" s="27" t="str">
        <f t="shared" si="24"/>
        <v/>
      </c>
      <c r="FE7" t="str">
        <f t="shared" si="24"/>
        <v/>
      </c>
      <c r="FF7" t="str">
        <f t="shared" si="24"/>
        <v/>
      </c>
      <c r="FG7" t="str">
        <f t="shared" si="24"/>
        <v/>
      </c>
      <c r="FH7" t="str">
        <f t="shared" si="24"/>
        <v/>
      </c>
      <c r="FI7" s="27" t="str">
        <f t="shared" si="24"/>
        <v/>
      </c>
      <c r="FJ7" t="str">
        <f t="shared" si="25"/>
        <v/>
      </c>
      <c r="FK7" t="str">
        <f t="shared" si="25"/>
        <v/>
      </c>
      <c r="FL7" t="str">
        <f t="shared" si="25"/>
        <v/>
      </c>
      <c r="FM7" t="str">
        <f t="shared" si="25"/>
        <v/>
      </c>
      <c r="FN7" s="27" t="str">
        <f t="shared" si="25"/>
        <v/>
      </c>
      <c r="FO7" t="str">
        <f t="shared" si="25"/>
        <v/>
      </c>
      <c r="FP7" t="str">
        <f t="shared" si="25"/>
        <v/>
      </c>
      <c r="FQ7" t="str">
        <f t="shared" si="25"/>
        <v/>
      </c>
      <c r="FR7" t="str">
        <f t="shared" si="25"/>
        <v/>
      </c>
      <c r="FS7" s="27" t="str">
        <f t="shared" si="25"/>
        <v/>
      </c>
      <c r="FT7" t="str">
        <f t="shared" si="26"/>
        <v/>
      </c>
      <c r="FU7" t="str">
        <f t="shared" si="26"/>
        <v/>
      </c>
      <c r="FV7" t="str">
        <f t="shared" si="26"/>
        <v/>
      </c>
      <c r="FW7" t="str">
        <f t="shared" si="26"/>
        <v/>
      </c>
      <c r="FX7" s="27" t="str">
        <f t="shared" si="26"/>
        <v/>
      </c>
      <c r="FY7" t="str">
        <f t="shared" si="26"/>
        <v/>
      </c>
      <c r="FZ7" t="str">
        <f t="shared" si="26"/>
        <v/>
      </c>
      <c r="GA7" t="str">
        <f t="shared" si="26"/>
        <v/>
      </c>
      <c r="GB7" t="str">
        <f t="shared" si="26"/>
        <v/>
      </c>
      <c r="GC7" s="27" t="str">
        <f t="shared" si="26"/>
        <v/>
      </c>
      <c r="GD7" t="str">
        <f t="shared" si="27"/>
        <v/>
      </c>
      <c r="GE7" t="str">
        <f t="shared" si="27"/>
        <v/>
      </c>
      <c r="GF7" t="str">
        <f t="shared" si="27"/>
        <v/>
      </c>
      <c r="GG7" t="str">
        <f t="shared" si="27"/>
        <v/>
      </c>
      <c r="GH7" s="27" t="str">
        <f t="shared" si="27"/>
        <v/>
      </c>
      <c r="GI7" t="str">
        <f t="shared" si="27"/>
        <v/>
      </c>
      <c r="GJ7" t="str">
        <f t="shared" si="27"/>
        <v/>
      </c>
      <c r="GK7" t="str">
        <f t="shared" si="27"/>
        <v/>
      </c>
      <c r="GL7" t="str">
        <f t="shared" si="27"/>
        <v/>
      </c>
      <c r="GM7" s="27" t="str">
        <f t="shared" si="27"/>
        <v/>
      </c>
      <c r="GN7" t="str">
        <f t="shared" si="28"/>
        <v/>
      </c>
      <c r="GO7" t="str">
        <f t="shared" si="28"/>
        <v/>
      </c>
      <c r="GP7" t="str">
        <f t="shared" si="28"/>
        <v/>
      </c>
      <c r="GQ7" t="str">
        <f t="shared" si="28"/>
        <v/>
      </c>
      <c r="GR7" s="27" t="str">
        <f t="shared" si="28"/>
        <v/>
      </c>
      <c r="GS7" t="str">
        <f t="shared" si="28"/>
        <v/>
      </c>
      <c r="GT7" t="str">
        <f t="shared" si="28"/>
        <v/>
      </c>
      <c r="GU7" t="str">
        <f t="shared" si="28"/>
        <v/>
      </c>
      <c r="GV7" t="str">
        <f t="shared" si="28"/>
        <v/>
      </c>
      <c r="GW7" s="27" t="str">
        <f t="shared" si="28"/>
        <v/>
      </c>
      <c r="GX7" t="str">
        <f t="shared" si="29"/>
        <v/>
      </c>
      <c r="GY7" t="str">
        <f t="shared" si="29"/>
        <v/>
      </c>
      <c r="GZ7" t="str">
        <f t="shared" si="29"/>
        <v/>
      </c>
      <c r="HA7" t="str">
        <f t="shared" si="29"/>
        <v/>
      </c>
      <c r="HB7" s="27" t="str">
        <f t="shared" si="29"/>
        <v/>
      </c>
      <c r="HC7" t="str">
        <f t="shared" si="29"/>
        <v/>
      </c>
      <c r="HD7" t="str">
        <f t="shared" si="29"/>
        <v/>
      </c>
      <c r="HE7" t="str">
        <f t="shared" si="29"/>
        <v/>
      </c>
      <c r="HF7" t="str">
        <f t="shared" si="29"/>
        <v/>
      </c>
      <c r="HG7" s="27" t="str">
        <f t="shared" si="29"/>
        <v/>
      </c>
      <c r="HH7" t="str">
        <f t="shared" si="30"/>
        <v/>
      </c>
      <c r="HI7" t="str">
        <f t="shared" si="30"/>
        <v/>
      </c>
      <c r="HJ7" t="str">
        <f t="shared" si="30"/>
        <v/>
      </c>
      <c r="HK7" t="str">
        <f t="shared" si="30"/>
        <v/>
      </c>
      <c r="HL7" s="27" t="str">
        <f t="shared" si="30"/>
        <v/>
      </c>
      <c r="HM7" t="str">
        <f t="shared" si="30"/>
        <v/>
      </c>
      <c r="HN7" t="str">
        <f t="shared" si="30"/>
        <v/>
      </c>
      <c r="HO7" t="str">
        <f t="shared" si="30"/>
        <v/>
      </c>
      <c r="HP7" t="str">
        <f t="shared" si="30"/>
        <v/>
      </c>
      <c r="HQ7" s="27" t="str">
        <f t="shared" si="30"/>
        <v/>
      </c>
      <c r="HR7" t="str">
        <f t="shared" si="31"/>
        <v/>
      </c>
      <c r="HS7" t="str">
        <f t="shared" si="31"/>
        <v/>
      </c>
      <c r="HT7" t="str">
        <f t="shared" si="31"/>
        <v/>
      </c>
      <c r="HU7" t="str">
        <f t="shared" si="31"/>
        <v/>
      </c>
      <c r="HV7" s="27" t="str">
        <f t="shared" si="31"/>
        <v/>
      </c>
      <c r="HW7" t="str">
        <f t="shared" si="31"/>
        <v/>
      </c>
      <c r="HX7" t="str">
        <f t="shared" si="31"/>
        <v/>
      </c>
      <c r="HY7" t="str">
        <f t="shared" si="31"/>
        <v/>
      </c>
      <c r="HZ7" t="str">
        <f t="shared" si="31"/>
        <v/>
      </c>
      <c r="IA7" s="27" t="str">
        <f t="shared" si="31"/>
        <v/>
      </c>
      <c r="IB7" t="str">
        <f t="shared" si="31"/>
        <v/>
      </c>
      <c r="IC7" t="str">
        <f t="shared" si="31"/>
        <v/>
      </c>
      <c r="ID7" t="str">
        <f t="shared" si="31"/>
        <v/>
      </c>
      <c r="IE7" t="str">
        <f t="shared" si="31"/>
        <v/>
      </c>
      <c r="IF7" s="27" t="str">
        <f t="shared" si="31"/>
        <v/>
      </c>
    </row>
    <row r="8" spans="1:285" customFormat="1" x14ac:dyDescent="0.25">
      <c r="A8" t="s">
        <v>107</v>
      </c>
      <c r="B8" t="str">
        <f t="shared" si="3"/>
        <v>ORMA</v>
      </c>
      <c r="C8" t="str">
        <f t="shared" si="4"/>
        <v>5.3.4.0</v>
      </c>
      <c r="D8" t="str">
        <f t="shared" si="5"/>
        <v>Link</v>
      </c>
      <c r="E8">
        <f t="shared" si="6"/>
        <v>43891</v>
      </c>
      <c r="F8">
        <f t="shared" si="7"/>
        <v>17</v>
      </c>
      <c r="G8">
        <f t="shared" si="8"/>
        <v>0</v>
      </c>
      <c r="H8">
        <f t="shared" si="9"/>
        <v>1</v>
      </c>
      <c r="I8">
        <f t="shared" si="9"/>
        <v>2</v>
      </c>
      <c r="K8">
        <v>0</v>
      </c>
      <c r="L8">
        <v>0</v>
      </c>
      <c r="M8">
        <v>0</v>
      </c>
      <c r="N8">
        <v>0</v>
      </c>
      <c r="O8" s="27">
        <v>0</v>
      </c>
      <c r="P8" t="str">
        <f t="shared" si="10"/>
        <v/>
      </c>
      <c r="Q8" t="str">
        <f t="shared" si="10"/>
        <v/>
      </c>
      <c r="R8" t="str">
        <f t="shared" si="10"/>
        <v/>
      </c>
      <c r="S8" t="str">
        <f t="shared" si="10"/>
        <v/>
      </c>
      <c r="T8" s="27" t="str">
        <f t="shared" si="10"/>
        <v/>
      </c>
      <c r="U8" t="str">
        <f t="shared" si="10"/>
        <v/>
      </c>
      <c r="V8" t="str">
        <f t="shared" si="10"/>
        <v/>
      </c>
      <c r="W8" t="str">
        <f t="shared" si="10"/>
        <v/>
      </c>
      <c r="X8" t="str">
        <f t="shared" si="10"/>
        <v/>
      </c>
      <c r="Y8" s="27" t="str">
        <f t="shared" si="10"/>
        <v/>
      </c>
      <c r="Z8" t="str">
        <f t="shared" si="11"/>
        <v/>
      </c>
      <c r="AA8" t="str">
        <f t="shared" si="11"/>
        <v/>
      </c>
      <c r="AB8" t="str">
        <f t="shared" si="11"/>
        <v/>
      </c>
      <c r="AC8" t="str">
        <f t="shared" si="11"/>
        <v/>
      </c>
      <c r="AD8" s="27" t="str">
        <f t="shared" si="11"/>
        <v/>
      </c>
      <c r="AE8" t="str">
        <f t="shared" si="11"/>
        <v/>
      </c>
      <c r="AF8" t="str">
        <f t="shared" si="11"/>
        <v/>
      </c>
      <c r="AG8" t="str">
        <f t="shared" si="11"/>
        <v/>
      </c>
      <c r="AH8" t="str">
        <f t="shared" si="11"/>
        <v/>
      </c>
      <c r="AI8" s="27" t="str">
        <f t="shared" si="11"/>
        <v/>
      </c>
      <c r="AJ8" t="str">
        <f t="shared" si="12"/>
        <v/>
      </c>
      <c r="AK8" t="str">
        <f t="shared" si="12"/>
        <v/>
      </c>
      <c r="AL8" t="str">
        <f t="shared" si="12"/>
        <v/>
      </c>
      <c r="AM8" t="str">
        <f t="shared" si="12"/>
        <v/>
      </c>
      <c r="AN8" s="27" t="str">
        <f t="shared" si="12"/>
        <v/>
      </c>
      <c r="AO8" t="str">
        <f t="shared" si="12"/>
        <v/>
      </c>
      <c r="AP8" t="str">
        <f t="shared" si="12"/>
        <v/>
      </c>
      <c r="AQ8" t="str">
        <f t="shared" si="12"/>
        <v/>
      </c>
      <c r="AR8" t="str">
        <f t="shared" si="12"/>
        <v/>
      </c>
      <c r="AS8" s="27" t="str">
        <f t="shared" si="12"/>
        <v/>
      </c>
      <c r="AT8" t="str">
        <f t="shared" si="13"/>
        <v/>
      </c>
      <c r="AU8" t="str">
        <f t="shared" si="13"/>
        <v/>
      </c>
      <c r="AV8" t="str">
        <f t="shared" si="13"/>
        <v/>
      </c>
      <c r="AW8" t="str">
        <f t="shared" si="13"/>
        <v/>
      </c>
      <c r="AX8" s="27" t="str">
        <f t="shared" si="13"/>
        <v/>
      </c>
      <c r="AY8" t="str">
        <f t="shared" si="13"/>
        <v/>
      </c>
      <c r="AZ8" t="str">
        <f t="shared" si="13"/>
        <v/>
      </c>
      <c r="BA8" t="str">
        <f t="shared" si="13"/>
        <v/>
      </c>
      <c r="BB8" t="str">
        <f t="shared" si="13"/>
        <v/>
      </c>
      <c r="BC8" s="27" t="str">
        <f t="shared" si="13"/>
        <v/>
      </c>
      <c r="BD8" t="str">
        <f t="shared" si="14"/>
        <v/>
      </c>
      <c r="BE8" t="str">
        <f t="shared" si="14"/>
        <v/>
      </c>
      <c r="BF8" t="str">
        <f t="shared" si="14"/>
        <v/>
      </c>
      <c r="BG8" t="str">
        <f t="shared" si="14"/>
        <v/>
      </c>
      <c r="BH8" s="27" t="str">
        <f t="shared" si="14"/>
        <v/>
      </c>
      <c r="BI8" t="str">
        <f t="shared" si="14"/>
        <v/>
      </c>
      <c r="BJ8" t="str">
        <f t="shared" si="14"/>
        <v/>
      </c>
      <c r="BK8" t="str">
        <f t="shared" si="14"/>
        <v/>
      </c>
      <c r="BL8" t="str">
        <f t="shared" si="14"/>
        <v/>
      </c>
      <c r="BM8" s="27" t="str">
        <f t="shared" si="14"/>
        <v/>
      </c>
      <c r="BN8" t="str">
        <f t="shared" si="15"/>
        <v/>
      </c>
      <c r="BO8" t="str">
        <f t="shared" si="15"/>
        <v/>
      </c>
      <c r="BP8" t="str">
        <f t="shared" si="15"/>
        <v/>
      </c>
      <c r="BQ8" t="str">
        <f t="shared" si="15"/>
        <v/>
      </c>
      <c r="BR8" s="27" t="str">
        <f t="shared" si="15"/>
        <v/>
      </c>
      <c r="BS8" t="str">
        <f t="shared" si="15"/>
        <v/>
      </c>
      <c r="BT8" t="str">
        <f t="shared" si="15"/>
        <v/>
      </c>
      <c r="BU8" t="str">
        <f t="shared" si="15"/>
        <v/>
      </c>
      <c r="BV8" t="str">
        <f t="shared" si="15"/>
        <v/>
      </c>
      <c r="BW8" s="27" t="str">
        <f t="shared" si="15"/>
        <v/>
      </c>
      <c r="BX8" t="str">
        <f t="shared" si="16"/>
        <v/>
      </c>
      <c r="BY8" t="str">
        <f t="shared" si="16"/>
        <v/>
      </c>
      <c r="BZ8" t="str">
        <f t="shared" si="16"/>
        <v/>
      </c>
      <c r="CA8" t="str">
        <f t="shared" si="16"/>
        <v/>
      </c>
      <c r="CB8" s="27" t="str">
        <f t="shared" si="16"/>
        <v/>
      </c>
      <c r="CC8" t="str">
        <f t="shared" si="16"/>
        <v/>
      </c>
      <c r="CD8" t="str">
        <f t="shared" si="16"/>
        <v/>
      </c>
      <c r="CE8" t="str">
        <f t="shared" si="16"/>
        <v/>
      </c>
      <c r="CF8" t="str">
        <f t="shared" si="16"/>
        <v/>
      </c>
      <c r="CG8" s="27" t="str">
        <f t="shared" si="16"/>
        <v/>
      </c>
      <c r="CH8" t="str">
        <f t="shared" si="17"/>
        <v/>
      </c>
      <c r="CI8" t="str">
        <f t="shared" si="17"/>
        <v/>
      </c>
      <c r="CJ8" t="str">
        <f t="shared" si="17"/>
        <v/>
      </c>
      <c r="CK8" t="str">
        <f t="shared" si="17"/>
        <v/>
      </c>
      <c r="CL8" s="27" t="str">
        <f t="shared" si="17"/>
        <v/>
      </c>
      <c r="CM8" t="str">
        <f t="shared" si="17"/>
        <v/>
      </c>
      <c r="CN8" t="str">
        <f t="shared" si="17"/>
        <v/>
      </c>
      <c r="CO8" t="str">
        <f t="shared" si="17"/>
        <v/>
      </c>
      <c r="CP8" t="str">
        <f t="shared" si="17"/>
        <v/>
      </c>
      <c r="CQ8" s="27" t="str">
        <f t="shared" si="17"/>
        <v/>
      </c>
      <c r="CR8" t="str">
        <f t="shared" si="18"/>
        <v/>
      </c>
      <c r="CS8" t="str">
        <f t="shared" si="18"/>
        <v/>
      </c>
      <c r="CT8" t="str">
        <f t="shared" si="18"/>
        <v/>
      </c>
      <c r="CU8" t="str">
        <f t="shared" si="18"/>
        <v/>
      </c>
      <c r="CV8" s="27" t="str">
        <f t="shared" si="18"/>
        <v/>
      </c>
      <c r="CW8" t="str">
        <f t="shared" si="18"/>
        <v/>
      </c>
      <c r="CX8" t="str">
        <f t="shared" si="18"/>
        <v/>
      </c>
      <c r="CY8" t="str">
        <f t="shared" si="18"/>
        <v/>
      </c>
      <c r="CZ8" t="str">
        <f t="shared" si="18"/>
        <v/>
      </c>
      <c r="DA8" s="27" t="str">
        <f t="shared" si="18"/>
        <v/>
      </c>
      <c r="DB8" t="str">
        <f t="shared" si="19"/>
        <v/>
      </c>
      <c r="DC8" t="str">
        <f t="shared" si="19"/>
        <v/>
      </c>
      <c r="DD8" t="str">
        <f t="shared" si="19"/>
        <v/>
      </c>
      <c r="DE8" t="str">
        <f t="shared" si="19"/>
        <v/>
      </c>
      <c r="DF8" s="27" t="str">
        <f t="shared" si="19"/>
        <v/>
      </c>
      <c r="DG8" t="str">
        <f t="shared" si="19"/>
        <v/>
      </c>
      <c r="DH8" t="str">
        <f t="shared" si="19"/>
        <v/>
      </c>
      <c r="DI8" t="str">
        <f t="shared" si="19"/>
        <v/>
      </c>
      <c r="DJ8" t="str">
        <f t="shared" si="19"/>
        <v/>
      </c>
      <c r="DK8" s="27" t="str">
        <f t="shared" si="19"/>
        <v/>
      </c>
      <c r="DL8" t="str">
        <f t="shared" si="20"/>
        <v/>
      </c>
      <c r="DM8" t="str">
        <f t="shared" si="20"/>
        <v/>
      </c>
      <c r="DN8" t="str">
        <f t="shared" si="20"/>
        <v/>
      </c>
      <c r="DO8" t="str">
        <f t="shared" si="20"/>
        <v/>
      </c>
      <c r="DP8" s="27" t="str">
        <f t="shared" si="20"/>
        <v/>
      </c>
      <c r="DQ8" t="str">
        <f t="shared" si="20"/>
        <v/>
      </c>
      <c r="DR8" t="str">
        <f t="shared" si="20"/>
        <v/>
      </c>
      <c r="DS8" t="str">
        <f t="shared" si="20"/>
        <v/>
      </c>
      <c r="DT8" t="str">
        <f t="shared" si="20"/>
        <v/>
      </c>
      <c r="DU8" s="27" t="str">
        <f t="shared" si="20"/>
        <v/>
      </c>
      <c r="DV8" t="str">
        <f t="shared" si="21"/>
        <v/>
      </c>
      <c r="DW8" t="str">
        <f t="shared" si="21"/>
        <v/>
      </c>
      <c r="DX8" t="str">
        <f t="shared" si="21"/>
        <v/>
      </c>
      <c r="DY8" t="str">
        <f t="shared" si="21"/>
        <v/>
      </c>
      <c r="DZ8" s="27" t="str">
        <f t="shared" si="21"/>
        <v/>
      </c>
      <c r="EA8" t="str">
        <f t="shared" si="21"/>
        <v/>
      </c>
      <c r="EB8" t="str">
        <f t="shared" si="21"/>
        <v/>
      </c>
      <c r="EC8" t="str">
        <f t="shared" si="21"/>
        <v/>
      </c>
      <c r="ED8" t="str">
        <f t="shared" si="21"/>
        <v/>
      </c>
      <c r="EE8" s="27" t="str">
        <f t="shared" si="21"/>
        <v/>
      </c>
      <c r="EF8" t="str">
        <f t="shared" si="22"/>
        <v/>
      </c>
      <c r="EG8" t="str">
        <f t="shared" si="22"/>
        <v/>
      </c>
      <c r="EH8" t="str">
        <f t="shared" si="22"/>
        <v/>
      </c>
      <c r="EI8" t="str">
        <f t="shared" si="22"/>
        <v/>
      </c>
      <c r="EJ8" s="27" t="str">
        <f t="shared" si="22"/>
        <v/>
      </c>
      <c r="EK8" t="str">
        <f t="shared" si="22"/>
        <v/>
      </c>
      <c r="EL8" t="str">
        <f t="shared" si="22"/>
        <v/>
      </c>
      <c r="EM8" t="str">
        <f t="shared" si="22"/>
        <v/>
      </c>
      <c r="EN8" t="str">
        <f t="shared" si="22"/>
        <v/>
      </c>
      <c r="EO8" s="27" t="str">
        <f t="shared" si="22"/>
        <v/>
      </c>
      <c r="EP8" t="str">
        <f t="shared" si="23"/>
        <v/>
      </c>
      <c r="EQ8" t="str">
        <f t="shared" si="23"/>
        <v/>
      </c>
      <c r="ER8" t="str">
        <f t="shared" si="23"/>
        <v/>
      </c>
      <c r="ES8" t="str">
        <f t="shared" si="23"/>
        <v/>
      </c>
      <c r="ET8" s="27" t="str">
        <f t="shared" si="23"/>
        <v/>
      </c>
      <c r="EU8" t="str">
        <f t="shared" si="23"/>
        <v/>
      </c>
      <c r="EV8" t="str">
        <f t="shared" si="23"/>
        <v/>
      </c>
      <c r="EW8" t="str">
        <f t="shared" si="23"/>
        <v/>
      </c>
      <c r="EX8" t="str">
        <f t="shared" si="23"/>
        <v/>
      </c>
      <c r="EY8" s="27" t="str">
        <f t="shared" si="23"/>
        <v/>
      </c>
      <c r="EZ8" t="str">
        <f t="shared" si="24"/>
        <v/>
      </c>
      <c r="FA8" t="str">
        <f t="shared" si="24"/>
        <v/>
      </c>
      <c r="FB8" t="str">
        <f t="shared" si="24"/>
        <v/>
      </c>
      <c r="FC8" t="str">
        <f t="shared" si="24"/>
        <v/>
      </c>
      <c r="FD8" s="27" t="str">
        <f t="shared" si="24"/>
        <v/>
      </c>
      <c r="FE8" t="str">
        <f t="shared" si="24"/>
        <v/>
      </c>
      <c r="FF8" t="str">
        <f t="shared" si="24"/>
        <v/>
      </c>
      <c r="FG8" t="str">
        <f t="shared" si="24"/>
        <v/>
      </c>
      <c r="FH8" t="str">
        <f t="shared" si="24"/>
        <v/>
      </c>
      <c r="FI8" s="27" t="str">
        <f t="shared" si="24"/>
        <v/>
      </c>
      <c r="FJ8" t="str">
        <f t="shared" si="25"/>
        <v/>
      </c>
      <c r="FK8" t="str">
        <f t="shared" si="25"/>
        <v/>
      </c>
      <c r="FL8" t="str">
        <f t="shared" si="25"/>
        <v/>
      </c>
      <c r="FM8" t="str">
        <f t="shared" si="25"/>
        <v/>
      </c>
      <c r="FN8" s="27" t="str">
        <f t="shared" si="25"/>
        <v/>
      </c>
      <c r="FO8" t="str">
        <f t="shared" si="25"/>
        <v/>
      </c>
      <c r="FP8" t="str">
        <f t="shared" si="25"/>
        <v/>
      </c>
      <c r="FQ8" t="str">
        <f t="shared" si="25"/>
        <v/>
      </c>
      <c r="FR8" t="str">
        <f t="shared" si="25"/>
        <v/>
      </c>
      <c r="FS8" s="27" t="str">
        <f t="shared" si="25"/>
        <v/>
      </c>
      <c r="FT8" t="str">
        <f t="shared" si="26"/>
        <v/>
      </c>
      <c r="FU8" t="str">
        <f t="shared" si="26"/>
        <v/>
      </c>
      <c r="FV8" t="str">
        <f t="shared" si="26"/>
        <v/>
      </c>
      <c r="FW8" t="str">
        <f t="shared" si="26"/>
        <v/>
      </c>
      <c r="FX8" s="27" t="str">
        <f t="shared" si="26"/>
        <v/>
      </c>
      <c r="FY8" t="str">
        <f t="shared" si="26"/>
        <v/>
      </c>
      <c r="FZ8" t="str">
        <f t="shared" si="26"/>
        <v/>
      </c>
      <c r="GA8" t="str">
        <f t="shared" si="26"/>
        <v/>
      </c>
      <c r="GB8" t="str">
        <f t="shared" si="26"/>
        <v/>
      </c>
      <c r="GC8" s="27" t="str">
        <f t="shared" si="26"/>
        <v/>
      </c>
      <c r="GD8" t="str">
        <f t="shared" si="27"/>
        <v/>
      </c>
      <c r="GE8" t="str">
        <f t="shared" si="27"/>
        <v/>
      </c>
      <c r="GF8" t="str">
        <f t="shared" si="27"/>
        <v/>
      </c>
      <c r="GG8" t="str">
        <f t="shared" si="27"/>
        <v/>
      </c>
      <c r="GH8" s="27" t="str">
        <f t="shared" si="27"/>
        <v/>
      </c>
      <c r="GI8" t="str">
        <f t="shared" si="27"/>
        <v/>
      </c>
      <c r="GJ8" t="str">
        <f t="shared" si="27"/>
        <v/>
      </c>
      <c r="GK8" t="str">
        <f t="shared" si="27"/>
        <v/>
      </c>
      <c r="GL8" t="str">
        <f t="shared" si="27"/>
        <v/>
      </c>
      <c r="GM8" s="27" t="str">
        <f t="shared" si="27"/>
        <v/>
      </c>
      <c r="GN8" t="str">
        <f t="shared" si="28"/>
        <v/>
      </c>
      <c r="GO8" t="str">
        <f t="shared" si="28"/>
        <v/>
      </c>
      <c r="GP8" t="str">
        <f t="shared" si="28"/>
        <v/>
      </c>
      <c r="GQ8" t="str">
        <f t="shared" si="28"/>
        <v/>
      </c>
      <c r="GR8" s="27" t="str">
        <f t="shared" si="28"/>
        <v/>
      </c>
      <c r="GS8" t="str">
        <f t="shared" si="28"/>
        <v/>
      </c>
      <c r="GT8" t="str">
        <f t="shared" si="28"/>
        <v/>
      </c>
      <c r="GU8" t="str">
        <f t="shared" si="28"/>
        <v/>
      </c>
      <c r="GV8" t="str">
        <f t="shared" si="28"/>
        <v/>
      </c>
      <c r="GW8" s="27" t="str">
        <f t="shared" si="28"/>
        <v/>
      </c>
      <c r="GX8" t="str">
        <f t="shared" si="29"/>
        <v/>
      </c>
      <c r="GY8" t="str">
        <f t="shared" si="29"/>
        <v/>
      </c>
      <c r="GZ8" t="str">
        <f t="shared" si="29"/>
        <v/>
      </c>
      <c r="HA8" t="str">
        <f t="shared" si="29"/>
        <v/>
      </c>
      <c r="HB8" s="27" t="str">
        <f t="shared" si="29"/>
        <v/>
      </c>
      <c r="HC8" t="str">
        <f t="shared" si="29"/>
        <v/>
      </c>
      <c r="HD8" t="str">
        <f t="shared" si="29"/>
        <v/>
      </c>
      <c r="HE8" t="str">
        <f t="shared" si="29"/>
        <v/>
      </c>
      <c r="HF8" t="str">
        <f t="shared" si="29"/>
        <v/>
      </c>
      <c r="HG8" s="27" t="str">
        <f t="shared" si="29"/>
        <v/>
      </c>
      <c r="HH8" t="str">
        <f t="shared" si="30"/>
        <v/>
      </c>
      <c r="HI8" t="str">
        <f t="shared" si="30"/>
        <v/>
      </c>
      <c r="HJ8" t="str">
        <f t="shared" si="30"/>
        <v/>
      </c>
      <c r="HK8" t="str">
        <f t="shared" si="30"/>
        <v/>
      </c>
      <c r="HL8" s="27" t="str">
        <f t="shared" si="30"/>
        <v/>
      </c>
      <c r="HM8" t="str">
        <f t="shared" si="30"/>
        <v/>
      </c>
      <c r="HN8" t="str">
        <f t="shared" si="30"/>
        <v/>
      </c>
      <c r="HO8" t="str">
        <f t="shared" si="30"/>
        <v/>
      </c>
      <c r="HP8" t="str">
        <f t="shared" si="30"/>
        <v/>
      </c>
      <c r="HQ8" s="27" t="str">
        <f t="shared" si="30"/>
        <v/>
      </c>
      <c r="HR8" t="str">
        <f t="shared" si="31"/>
        <v/>
      </c>
      <c r="HS8" t="str">
        <f t="shared" si="31"/>
        <v/>
      </c>
      <c r="HT8" t="str">
        <f t="shared" si="31"/>
        <v/>
      </c>
      <c r="HU8" t="str">
        <f t="shared" si="31"/>
        <v/>
      </c>
      <c r="HV8" s="27" t="str">
        <f t="shared" si="31"/>
        <v/>
      </c>
      <c r="HW8" t="str">
        <f t="shared" si="31"/>
        <v/>
      </c>
      <c r="HX8" t="str">
        <f t="shared" si="31"/>
        <v/>
      </c>
      <c r="HY8" t="str">
        <f t="shared" si="31"/>
        <v/>
      </c>
      <c r="HZ8" t="str">
        <f t="shared" si="31"/>
        <v/>
      </c>
      <c r="IA8" s="27" t="str">
        <f t="shared" si="31"/>
        <v/>
      </c>
      <c r="IB8" t="str">
        <f t="shared" si="31"/>
        <v/>
      </c>
      <c r="IC8" t="str">
        <f t="shared" si="31"/>
        <v/>
      </c>
      <c r="ID8" t="str">
        <f t="shared" si="31"/>
        <v/>
      </c>
      <c r="IE8" t="str">
        <f t="shared" si="31"/>
        <v/>
      </c>
      <c r="IF8" s="27" t="str">
        <f t="shared" si="31"/>
        <v/>
      </c>
    </row>
    <row r="9" spans="1:285" customFormat="1" x14ac:dyDescent="0.25">
      <c r="A9" t="s">
        <v>108</v>
      </c>
      <c r="B9" t="str">
        <f t="shared" si="3"/>
        <v>PO Geko/KISS</v>
      </c>
      <c r="C9" t="str">
        <f t="shared" si="4"/>
        <v>0.9.3.0</v>
      </c>
      <c r="D9" t="str">
        <f t="shared" si="5"/>
        <v>Link</v>
      </c>
      <c r="E9">
        <f t="shared" si="6"/>
        <v>43922</v>
      </c>
      <c r="F9">
        <f t="shared" si="7"/>
        <v>18</v>
      </c>
      <c r="G9">
        <f t="shared" si="8"/>
        <v>0</v>
      </c>
      <c r="H9">
        <f t="shared" si="9"/>
        <v>1</v>
      </c>
      <c r="I9">
        <f t="shared" si="9"/>
        <v>2</v>
      </c>
      <c r="K9">
        <v>0</v>
      </c>
      <c r="L9">
        <v>0</v>
      </c>
      <c r="M9">
        <v>0</v>
      </c>
      <c r="N9">
        <v>0</v>
      </c>
      <c r="O9" s="27">
        <v>0</v>
      </c>
      <c r="P9" t="str">
        <f t="shared" si="10"/>
        <v/>
      </c>
      <c r="Q9" t="str">
        <f t="shared" si="10"/>
        <v/>
      </c>
      <c r="R9" t="str">
        <f t="shared" si="10"/>
        <v/>
      </c>
      <c r="S9" t="str">
        <f t="shared" si="10"/>
        <v/>
      </c>
      <c r="T9" s="27" t="str">
        <f t="shared" si="10"/>
        <v/>
      </c>
      <c r="U9" t="str">
        <f t="shared" si="10"/>
        <v/>
      </c>
      <c r="V9" t="str">
        <f t="shared" si="10"/>
        <v/>
      </c>
      <c r="W9" t="str">
        <f t="shared" si="10"/>
        <v/>
      </c>
      <c r="X9" t="str">
        <f t="shared" si="10"/>
        <v/>
      </c>
      <c r="Y9" s="27" t="str">
        <f t="shared" si="10"/>
        <v/>
      </c>
      <c r="Z9" t="str">
        <f t="shared" si="11"/>
        <v/>
      </c>
      <c r="AA9" t="str">
        <f t="shared" si="11"/>
        <v/>
      </c>
      <c r="AB9" t="str">
        <f t="shared" si="11"/>
        <v/>
      </c>
      <c r="AC9" t="str">
        <f t="shared" si="11"/>
        <v/>
      </c>
      <c r="AD9" s="27" t="str">
        <f t="shared" si="11"/>
        <v/>
      </c>
      <c r="AE9" t="str">
        <f t="shared" si="11"/>
        <v/>
      </c>
      <c r="AF9" t="str">
        <f t="shared" si="11"/>
        <v/>
      </c>
      <c r="AG9" t="str">
        <f t="shared" si="11"/>
        <v/>
      </c>
      <c r="AH9" t="str">
        <f t="shared" si="11"/>
        <v/>
      </c>
      <c r="AI9" s="27" t="str">
        <f t="shared" si="11"/>
        <v/>
      </c>
      <c r="AJ9" t="str">
        <f t="shared" si="12"/>
        <v/>
      </c>
      <c r="AK9" t="str">
        <f t="shared" si="12"/>
        <v/>
      </c>
      <c r="AL9" t="str">
        <f t="shared" si="12"/>
        <v/>
      </c>
      <c r="AM9" t="str">
        <f t="shared" si="12"/>
        <v/>
      </c>
      <c r="AN9" s="27" t="str">
        <f t="shared" si="12"/>
        <v/>
      </c>
      <c r="AO9" t="str">
        <f t="shared" si="12"/>
        <v/>
      </c>
      <c r="AP9" t="str">
        <f t="shared" si="12"/>
        <v/>
      </c>
      <c r="AQ9" t="str">
        <f t="shared" si="12"/>
        <v/>
      </c>
      <c r="AR9" t="str">
        <f t="shared" si="12"/>
        <v/>
      </c>
      <c r="AS9" s="27" t="str">
        <f t="shared" si="12"/>
        <v/>
      </c>
      <c r="AT9" t="str">
        <f t="shared" si="13"/>
        <v/>
      </c>
      <c r="AU9" t="str">
        <f t="shared" si="13"/>
        <v/>
      </c>
      <c r="AV9" t="str">
        <f t="shared" si="13"/>
        <v/>
      </c>
      <c r="AW9" t="str">
        <f t="shared" si="13"/>
        <v/>
      </c>
      <c r="AX9" s="27" t="str">
        <f t="shared" si="13"/>
        <v/>
      </c>
      <c r="AY9" t="str">
        <f t="shared" si="13"/>
        <v/>
      </c>
      <c r="AZ9" t="str">
        <f t="shared" si="13"/>
        <v/>
      </c>
      <c r="BA9" t="str">
        <f t="shared" si="13"/>
        <v/>
      </c>
      <c r="BB9" t="str">
        <f t="shared" si="13"/>
        <v/>
      </c>
      <c r="BC9" s="27" t="str">
        <f t="shared" si="13"/>
        <v/>
      </c>
      <c r="BD9" t="str">
        <f t="shared" si="14"/>
        <v/>
      </c>
      <c r="BE9" t="str">
        <f t="shared" si="14"/>
        <v/>
      </c>
      <c r="BF9" t="str">
        <f t="shared" si="14"/>
        <v/>
      </c>
      <c r="BG9" t="str">
        <f t="shared" si="14"/>
        <v/>
      </c>
      <c r="BH9" s="27" t="str">
        <f t="shared" si="14"/>
        <v/>
      </c>
      <c r="BI9" t="str">
        <f t="shared" si="14"/>
        <v/>
      </c>
      <c r="BJ9" t="str">
        <f t="shared" si="14"/>
        <v/>
      </c>
      <c r="BK9" t="str">
        <f t="shared" si="14"/>
        <v/>
      </c>
      <c r="BL9" t="str">
        <f t="shared" si="14"/>
        <v/>
      </c>
      <c r="BM9" s="27" t="str">
        <f t="shared" si="14"/>
        <v/>
      </c>
      <c r="BN9" t="str">
        <f t="shared" si="15"/>
        <v/>
      </c>
      <c r="BO9" t="str">
        <f t="shared" si="15"/>
        <v/>
      </c>
      <c r="BP9" t="str">
        <f t="shared" si="15"/>
        <v/>
      </c>
      <c r="BQ9" t="str">
        <f t="shared" si="15"/>
        <v/>
      </c>
      <c r="BR9" s="27" t="str">
        <f t="shared" si="15"/>
        <v/>
      </c>
      <c r="BS9" t="str">
        <f t="shared" si="15"/>
        <v/>
      </c>
      <c r="BT9" t="str">
        <f t="shared" si="15"/>
        <v/>
      </c>
      <c r="BU9" t="str">
        <f t="shared" si="15"/>
        <v/>
      </c>
      <c r="BV9" t="str">
        <f t="shared" si="15"/>
        <v/>
      </c>
      <c r="BW9" s="27" t="str">
        <f t="shared" si="15"/>
        <v/>
      </c>
      <c r="BX9" t="str">
        <f t="shared" si="16"/>
        <v/>
      </c>
      <c r="BY9" t="str">
        <f t="shared" si="16"/>
        <v/>
      </c>
      <c r="BZ9" t="str">
        <f t="shared" si="16"/>
        <v/>
      </c>
      <c r="CA9" t="str">
        <f t="shared" si="16"/>
        <v/>
      </c>
      <c r="CB9" s="27" t="str">
        <f t="shared" si="16"/>
        <v/>
      </c>
      <c r="CC9" t="str">
        <f t="shared" si="16"/>
        <v/>
      </c>
      <c r="CD9" t="str">
        <f t="shared" si="16"/>
        <v/>
      </c>
      <c r="CE9" t="str">
        <f t="shared" si="16"/>
        <v/>
      </c>
      <c r="CF9" t="str">
        <f t="shared" si="16"/>
        <v/>
      </c>
      <c r="CG9" s="27" t="str">
        <f t="shared" si="16"/>
        <v/>
      </c>
      <c r="CH9" t="str">
        <f t="shared" si="17"/>
        <v/>
      </c>
      <c r="CI9" t="str">
        <f t="shared" si="17"/>
        <v/>
      </c>
      <c r="CJ9" t="str">
        <f t="shared" si="17"/>
        <v/>
      </c>
      <c r="CK9" t="str">
        <f t="shared" si="17"/>
        <v/>
      </c>
      <c r="CL9" s="27" t="str">
        <f t="shared" si="17"/>
        <v/>
      </c>
      <c r="CM9" t="str">
        <f t="shared" si="17"/>
        <v/>
      </c>
      <c r="CN9" t="str">
        <f t="shared" si="17"/>
        <v/>
      </c>
      <c r="CO9" t="str">
        <f t="shared" si="17"/>
        <v/>
      </c>
      <c r="CP9" t="str">
        <f t="shared" si="17"/>
        <v/>
      </c>
      <c r="CQ9" s="27" t="str">
        <f t="shared" si="17"/>
        <v/>
      </c>
      <c r="CR9" t="str">
        <f t="shared" si="18"/>
        <v/>
      </c>
      <c r="CS9" t="str">
        <f t="shared" si="18"/>
        <v/>
      </c>
      <c r="CT9" t="str">
        <f t="shared" si="18"/>
        <v/>
      </c>
      <c r="CU9" t="str">
        <f t="shared" si="18"/>
        <v/>
      </c>
      <c r="CV9" s="27" t="str">
        <f t="shared" si="18"/>
        <v/>
      </c>
      <c r="CW9" t="str">
        <f t="shared" si="18"/>
        <v/>
      </c>
      <c r="CX9" t="str">
        <f t="shared" si="18"/>
        <v/>
      </c>
      <c r="CY9" t="str">
        <f t="shared" si="18"/>
        <v/>
      </c>
      <c r="CZ9" t="str">
        <f t="shared" si="18"/>
        <v/>
      </c>
      <c r="DA9" s="27" t="str">
        <f t="shared" si="18"/>
        <v/>
      </c>
      <c r="DB9" t="str">
        <f t="shared" si="19"/>
        <v/>
      </c>
      <c r="DC9" t="str">
        <f t="shared" si="19"/>
        <v/>
      </c>
      <c r="DD9" t="str">
        <f t="shared" si="19"/>
        <v/>
      </c>
      <c r="DE9" t="str">
        <f t="shared" si="19"/>
        <v/>
      </c>
      <c r="DF9" s="27" t="str">
        <f t="shared" si="19"/>
        <v/>
      </c>
      <c r="DG9" t="str">
        <f t="shared" si="19"/>
        <v/>
      </c>
      <c r="DH9" t="str">
        <f t="shared" si="19"/>
        <v/>
      </c>
      <c r="DI9" t="str">
        <f t="shared" si="19"/>
        <v/>
      </c>
      <c r="DJ9" t="str">
        <f t="shared" si="19"/>
        <v/>
      </c>
      <c r="DK9" s="27" t="str">
        <f t="shared" si="19"/>
        <v/>
      </c>
      <c r="DL9" t="str">
        <f t="shared" si="20"/>
        <v/>
      </c>
      <c r="DM9" t="str">
        <f t="shared" si="20"/>
        <v/>
      </c>
      <c r="DN9" t="str">
        <f t="shared" si="20"/>
        <v/>
      </c>
      <c r="DO9" t="str">
        <f t="shared" si="20"/>
        <v/>
      </c>
      <c r="DP9" s="27" t="str">
        <f t="shared" si="20"/>
        <v/>
      </c>
      <c r="DQ9" t="str">
        <f t="shared" si="20"/>
        <v/>
      </c>
      <c r="DR9" t="str">
        <f t="shared" si="20"/>
        <v/>
      </c>
      <c r="DS9" t="str">
        <f t="shared" si="20"/>
        <v/>
      </c>
      <c r="DT9" t="str">
        <f t="shared" si="20"/>
        <v/>
      </c>
      <c r="DU9" s="27" t="str">
        <f t="shared" si="20"/>
        <v/>
      </c>
      <c r="DV9" t="str">
        <f t="shared" si="21"/>
        <v/>
      </c>
      <c r="DW9" t="str">
        <f t="shared" si="21"/>
        <v/>
      </c>
      <c r="DX9" t="str">
        <f t="shared" si="21"/>
        <v/>
      </c>
      <c r="DY9" t="str">
        <f t="shared" si="21"/>
        <v/>
      </c>
      <c r="DZ9" s="27" t="str">
        <f t="shared" si="21"/>
        <v/>
      </c>
      <c r="EA9" t="str">
        <f t="shared" si="21"/>
        <v/>
      </c>
      <c r="EB9" t="str">
        <f t="shared" si="21"/>
        <v/>
      </c>
      <c r="EC9" t="str">
        <f t="shared" si="21"/>
        <v/>
      </c>
      <c r="ED9" t="str">
        <f t="shared" si="21"/>
        <v/>
      </c>
      <c r="EE9" s="27" t="str">
        <f t="shared" si="21"/>
        <v/>
      </c>
      <c r="EF9" t="str">
        <f t="shared" si="22"/>
        <v/>
      </c>
      <c r="EG9" t="str">
        <f t="shared" si="22"/>
        <v/>
      </c>
      <c r="EH9" t="str">
        <f t="shared" si="22"/>
        <v/>
      </c>
      <c r="EI9" t="str">
        <f t="shared" si="22"/>
        <v/>
      </c>
      <c r="EJ9" s="27" t="str">
        <f t="shared" si="22"/>
        <v/>
      </c>
      <c r="EK9" t="str">
        <f t="shared" si="22"/>
        <v/>
      </c>
      <c r="EL9" t="str">
        <f t="shared" si="22"/>
        <v/>
      </c>
      <c r="EM9" t="str">
        <f t="shared" si="22"/>
        <v/>
      </c>
      <c r="EN9" t="str">
        <f t="shared" si="22"/>
        <v/>
      </c>
      <c r="EO9" s="27" t="str">
        <f t="shared" si="22"/>
        <v/>
      </c>
      <c r="EP9" t="str">
        <f t="shared" si="23"/>
        <v/>
      </c>
      <c r="EQ9" t="str">
        <f t="shared" si="23"/>
        <v/>
      </c>
      <c r="ER9" t="str">
        <f t="shared" si="23"/>
        <v/>
      </c>
      <c r="ES9" t="str">
        <f t="shared" si="23"/>
        <v/>
      </c>
      <c r="ET9" s="27" t="str">
        <f t="shared" si="23"/>
        <v/>
      </c>
      <c r="EU9" t="str">
        <f t="shared" si="23"/>
        <v/>
      </c>
      <c r="EV9" t="str">
        <f t="shared" si="23"/>
        <v/>
      </c>
      <c r="EW9" t="str">
        <f t="shared" si="23"/>
        <v/>
      </c>
      <c r="EX9" t="str">
        <f t="shared" si="23"/>
        <v/>
      </c>
      <c r="EY9" s="27" t="str">
        <f t="shared" si="23"/>
        <v/>
      </c>
      <c r="EZ9" t="str">
        <f t="shared" si="24"/>
        <v/>
      </c>
      <c r="FA9" t="str">
        <f t="shared" si="24"/>
        <v/>
      </c>
      <c r="FB9" t="str">
        <f t="shared" si="24"/>
        <v/>
      </c>
      <c r="FC9" t="str">
        <f t="shared" si="24"/>
        <v/>
      </c>
      <c r="FD9" s="27" t="str">
        <f t="shared" si="24"/>
        <v/>
      </c>
      <c r="FE9" t="str">
        <f t="shared" si="24"/>
        <v/>
      </c>
      <c r="FF9" t="str">
        <f t="shared" si="24"/>
        <v/>
      </c>
      <c r="FG9" t="str">
        <f t="shared" si="24"/>
        <v/>
      </c>
      <c r="FH9" t="str">
        <f t="shared" si="24"/>
        <v/>
      </c>
      <c r="FI9" s="27" t="str">
        <f t="shared" si="24"/>
        <v/>
      </c>
      <c r="FJ9" t="str">
        <f t="shared" si="25"/>
        <v/>
      </c>
      <c r="FK9" t="str">
        <f t="shared" si="25"/>
        <v/>
      </c>
      <c r="FL9" t="str">
        <f t="shared" si="25"/>
        <v/>
      </c>
      <c r="FM9" t="str">
        <f t="shared" si="25"/>
        <v/>
      </c>
      <c r="FN9" s="27" t="str">
        <f t="shared" si="25"/>
        <v/>
      </c>
      <c r="FO9" t="str">
        <f t="shared" si="25"/>
        <v/>
      </c>
      <c r="FP9" t="str">
        <f t="shared" si="25"/>
        <v/>
      </c>
      <c r="FQ9" t="str">
        <f t="shared" si="25"/>
        <v/>
      </c>
      <c r="FR9" t="str">
        <f t="shared" si="25"/>
        <v/>
      </c>
      <c r="FS9" s="27" t="str">
        <f t="shared" si="25"/>
        <v/>
      </c>
      <c r="FT9" t="str">
        <f t="shared" si="26"/>
        <v/>
      </c>
      <c r="FU9" t="str">
        <f t="shared" si="26"/>
        <v/>
      </c>
      <c r="FV9" t="str">
        <f t="shared" si="26"/>
        <v/>
      </c>
      <c r="FW9" t="str">
        <f t="shared" si="26"/>
        <v/>
      </c>
      <c r="FX9" s="27" t="str">
        <f t="shared" si="26"/>
        <v/>
      </c>
      <c r="FY9" t="str">
        <f t="shared" si="26"/>
        <v/>
      </c>
      <c r="FZ9" t="str">
        <f t="shared" si="26"/>
        <v/>
      </c>
      <c r="GA9" t="str">
        <f t="shared" si="26"/>
        <v/>
      </c>
      <c r="GB9" t="str">
        <f t="shared" si="26"/>
        <v/>
      </c>
      <c r="GC9" s="27" t="str">
        <f t="shared" si="26"/>
        <v/>
      </c>
      <c r="GD9" t="str">
        <f t="shared" si="27"/>
        <v/>
      </c>
      <c r="GE9" t="str">
        <f t="shared" si="27"/>
        <v/>
      </c>
      <c r="GF9" t="str">
        <f t="shared" si="27"/>
        <v/>
      </c>
      <c r="GG9" t="str">
        <f t="shared" si="27"/>
        <v/>
      </c>
      <c r="GH9" s="27" t="str">
        <f t="shared" si="27"/>
        <v/>
      </c>
      <c r="GI9" t="str">
        <f t="shared" si="27"/>
        <v/>
      </c>
      <c r="GJ9" t="str">
        <f t="shared" si="27"/>
        <v/>
      </c>
      <c r="GK9" t="str">
        <f t="shared" si="27"/>
        <v/>
      </c>
      <c r="GL9" t="str">
        <f t="shared" si="27"/>
        <v/>
      </c>
      <c r="GM9" s="27" t="str">
        <f t="shared" si="27"/>
        <v/>
      </c>
      <c r="GN9" t="str">
        <f t="shared" si="28"/>
        <v/>
      </c>
      <c r="GO9" t="str">
        <f t="shared" si="28"/>
        <v/>
      </c>
      <c r="GP9" t="str">
        <f t="shared" si="28"/>
        <v/>
      </c>
      <c r="GQ9" t="str">
        <f t="shared" si="28"/>
        <v/>
      </c>
      <c r="GR9" s="27" t="str">
        <f t="shared" si="28"/>
        <v/>
      </c>
      <c r="GS9" t="str">
        <f t="shared" si="28"/>
        <v/>
      </c>
      <c r="GT9" t="str">
        <f t="shared" si="28"/>
        <v/>
      </c>
      <c r="GU9" t="str">
        <f t="shared" si="28"/>
        <v/>
      </c>
      <c r="GV9" t="str">
        <f t="shared" si="28"/>
        <v/>
      </c>
      <c r="GW9" s="27" t="str">
        <f t="shared" si="28"/>
        <v/>
      </c>
      <c r="GX9" t="str">
        <f t="shared" si="29"/>
        <v/>
      </c>
      <c r="GY9" t="str">
        <f t="shared" si="29"/>
        <v/>
      </c>
      <c r="GZ9" t="str">
        <f t="shared" si="29"/>
        <v/>
      </c>
      <c r="HA9" t="str">
        <f t="shared" si="29"/>
        <v/>
      </c>
      <c r="HB9" s="27" t="str">
        <f t="shared" si="29"/>
        <v/>
      </c>
      <c r="HC9" t="str">
        <f t="shared" si="29"/>
        <v/>
      </c>
      <c r="HD9" t="str">
        <f t="shared" si="29"/>
        <v/>
      </c>
      <c r="HE9" t="str">
        <f t="shared" si="29"/>
        <v/>
      </c>
      <c r="HF9" t="str">
        <f t="shared" si="29"/>
        <v/>
      </c>
      <c r="HG9" s="27" t="str">
        <f t="shared" si="29"/>
        <v/>
      </c>
      <c r="HH9" t="str">
        <f t="shared" si="30"/>
        <v/>
      </c>
      <c r="HI9" t="str">
        <f t="shared" si="30"/>
        <v/>
      </c>
      <c r="HJ9" t="str">
        <f t="shared" si="30"/>
        <v/>
      </c>
      <c r="HK9" t="str">
        <f t="shared" si="30"/>
        <v/>
      </c>
      <c r="HL9" s="27" t="str">
        <f t="shared" si="30"/>
        <v/>
      </c>
      <c r="HM9" t="str">
        <f t="shared" si="30"/>
        <v/>
      </c>
      <c r="HN9" t="str">
        <f t="shared" si="30"/>
        <v/>
      </c>
      <c r="HO9" t="str">
        <f t="shared" si="30"/>
        <v/>
      </c>
      <c r="HP9" t="str">
        <f t="shared" si="30"/>
        <v/>
      </c>
      <c r="HQ9" s="27" t="str">
        <f t="shared" si="30"/>
        <v/>
      </c>
      <c r="HR9" t="str">
        <f t="shared" si="31"/>
        <v/>
      </c>
      <c r="HS9" t="str">
        <f t="shared" si="31"/>
        <v/>
      </c>
      <c r="HT9" t="str">
        <f t="shared" si="31"/>
        <v/>
      </c>
      <c r="HU9" t="str">
        <f t="shared" si="31"/>
        <v/>
      </c>
      <c r="HV9" s="27" t="str">
        <f t="shared" si="31"/>
        <v/>
      </c>
      <c r="HW9" t="str">
        <f t="shared" si="31"/>
        <v/>
      </c>
      <c r="HX9" t="str">
        <f t="shared" si="31"/>
        <v/>
      </c>
      <c r="HY9" t="str">
        <f t="shared" si="31"/>
        <v/>
      </c>
      <c r="HZ9" t="str">
        <f t="shared" si="31"/>
        <v/>
      </c>
      <c r="IA9" s="27" t="str">
        <f t="shared" si="31"/>
        <v/>
      </c>
      <c r="IB9" t="str">
        <f t="shared" si="31"/>
        <v/>
      </c>
      <c r="IC9" t="str">
        <f t="shared" si="31"/>
        <v/>
      </c>
      <c r="ID9" t="str">
        <f t="shared" si="31"/>
        <v/>
      </c>
      <c r="IE9" t="str">
        <f t="shared" si="31"/>
        <v/>
      </c>
      <c r="IF9" s="27" t="str">
        <f t="shared" si="31"/>
        <v/>
      </c>
    </row>
    <row r="10" spans="1:285" customFormat="1" x14ac:dyDescent="0.25">
      <c r="A10" t="s">
        <v>109</v>
      </c>
      <c r="B10" t="str">
        <f t="shared" si="3"/>
        <v>NPA</v>
      </c>
      <c r="C10" t="str">
        <f t="shared" si="4"/>
        <v>1.3.0.0</v>
      </c>
      <c r="D10" t="str">
        <f t="shared" si="5"/>
        <v>kein RE</v>
      </c>
      <c r="E10">
        <f t="shared" si="6"/>
        <v>43922</v>
      </c>
      <c r="F10">
        <f t="shared" si="7"/>
        <v>18</v>
      </c>
      <c r="G10">
        <f t="shared" si="8"/>
        <v>0</v>
      </c>
      <c r="H10">
        <f t="shared" si="9"/>
        <v>1</v>
      </c>
      <c r="I10">
        <f t="shared" si="9"/>
        <v>2</v>
      </c>
      <c r="K10">
        <v>0</v>
      </c>
      <c r="L10">
        <v>0</v>
      </c>
      <c r="M10">
        <v>0</v>
      </c>
      <c r="N10">
        <v>0</v>
      </c>
      <c r="O10" s="27">
        <v>0</v>
      </c>
      <c r="P10" t="str">
        <f t="shared" si="10"/>
        <v/>
      </c>
      <c r="Q10" t="str">
        <f t="shared" si="10"/>
        <v/>
      </c>
      <c r="R10" t="str">
        <f t="shared" si="10"/>
        <v/>
      </c>
      <c r="S10" t="str">
        <f t="shared" si="10"/>
        <v/>
      </c>
      <c r="T10" s="27" t="str">
        <f t="shared" si="10"/>
        <v/>
      </c>
      <c r="U10" t="str">
        <f t="shared" si="10"/>
        <v/>
      </c>
      <c r="V10" t="str">
        <f t="shared" si="10"/>
        <v/>
      </c>
      <c r="W10" t="str">
        <f t="shared" si="10"/>
        <v/>
      </c>
      <c r="X10" t="str">
        <f t="shared" si="10"/>
        <v/>
      </c>
      <c r="Y10" s="27" t="str">
        <f t="shared" si="10"/>
        <v/>
      </c>
      <c r="Z10" t="str">
        <f t="shared" si="11"/>
        <v/>
      </c>
      <c r="AA10" t="str">
        <f t="shared" si="11"/>
        <v/>
      </c>
      <c r="AB10" t="str">
        <f t="shared" si="11"/>
        <v/>
      </c>
      <c r="AC10" t="str">
        <f t="shared" si="11"/>
        <v/>
      </c>
      <c r="AD10" s="27" t="str">
        <f t="shared" si="11"/>
        <v/>
      </c>
      <c r="AE10" t="str">
        <f t="shared" si="11"/>
        <v/>
      </c>
      <c r="AF10" t="str">
        <f t="shared" si="11"/>
        <v/>
      </c>
      <c r="AG10" t="str">
        <f t="shared" si="11"/>
        <v/>
      </c>
      <c r="AH10" t="str">
        <f t="shared" si="11"/>
        <v/>
      </c>
      <c r="AI10" s="27" t="str">
        <f t="shared" si="11"/>
        <v/>
      </c>
      <c r="AJ10" t="str">
        <f t="shared" si="12"/>
        <v/>
      </c>
      <c r="AK10" t="str">
        <f t="shared" si="12"/>
        <v/>
      </c>
      <c r="AL10" t="str">
        <f t="shared" si="12"/>
        <v/>
      </c>
      <c r="AM10" t="str">
        <f t="shared" si="12"/>
        <v/>
      </c>
      <c r="AN10" s="27" t="str">
        <f t="shared" si="12"/>
        <v/>
      </c>
      <c r="AO10" t="str">
        <f t="shared" si="12"/>
        <v/>
      </c>
      <c r="AP10" t="str">
        <f t="shared" si="12"/>
        <v/>
      </c>
      <c r="AQ10" t="str">
        <f t="shared" si="12"/>
        <v/>
      </c>
      <c r="AR10" t="str">
        <f t="shared" si="12"/>
        <v/>
      </c>
      <c r="AS10" s="27" t="str">
        <f t="shared" si="12"/>
        <v/>
      </c>
      <c r="AT10" t="str">
        <f t="shared" si="13"/>
        <v/>
      </c>
      <c r="AU10" t="str">
        <f t="shared" si="13"/>
        <v/>
      </c>
      <c r="AV10" t="str">
        <f t="shared" si="13"/>
        <v/>
      </c>
      <c r="AW10" t="str">
        <f t="shared" si="13"/>
        <v/>
      </c>
      <c r="AX10" s="27" t="str">
        <f t="shared" si="13"/>
        <v/>
      </c>
      <c r="AY10" t="str">
        <f t="shared" si="13"/>
        <v/>
      </c>
      <c r="AZ10" t="str">
        <f t="shared" si="13"/>
        <v/>
      </c>
      <c r="BA10" t="str">
        <f t="shared" si="13"/>
        <v/>
      </c>
      <c r="BB10" t="str">
        <f t="shared" si="13"/>
        <v/>
      </c>
      <c r="BC10" s="27" t="str">
        <f t="shared" si="13"/>
        <v/>
      </c>
      <c r="BD10" t="str">
        <f t="shared" si="14"/>
        <v/>
      </c>
      <c r="BE10" t="str">
        <f t="shared" si="14"/>
        <v/>
      </c>
      <c r="BF10" t="str">
        <f t="shared" si="14"/>
        <v/>
      </c>
      <c r="BG10" t="str">
        <f t="shared" si="14"/>
        <v/>
      </c>
      <c r="BH10" s="27" t="str">
        <f t="shared" si="14"/>
        <v/>
      </c>
      <c r="BI10" t="str">
        <f t="shared" si="14"/>
        <v/>
      </c>
      <c r="BJ10" t="str">
        <f t="shared" si="14"/>
        <v/>
      </c>
      <c r="BK10" t="str">
        <f t="shared" si="14"/>
        <v/>
      </c>
      <c r="BL10" t="str">
        <f t="shared" si="14"/>
        <v/>
      </c>
      <c r="BM10" s="27" t="str">
        <f t="shared" si="14"/>
        <v/>
      </c>
      <c r="BN10" t="str">
        <f t="shared" si="15"/>
        <v/>
      </c>
      <c r="BO10" t="str">
        <f t="shared" si="15"/>
        <v/>
      </c>
      <c r="BP10" t="str">
        <f t="shared" si="15"/>
        <v/>
      </c>
      <c r="BQ10" t="str">
        <f t="shared" si="15"/>
        <v/>
      </c>
      <c r="BR10" s="27" t="str">
        <f t="shared" si="15"/>
        <v/>
      </c>
      <c r="BS10" t="str">
        <f t="shared" si="15"/>
        <v/>
      </c>
      <c r="BT10" t="str">
        <f t="shared" si="15"/>
        <v/>
      </c>
      <c r="BU10" t="str">
        <f t="shared" si="15"/>
        <v/>
      </c>
      <c r="BV10" t="str">
        <f t="shared" si="15"/>
        <v/>
      </c>
      <c r="BW10" s="27" t="str">
        <f t="shared" si="15"/>
        <v/>
      </c>
      <c r="BX10" t="str">
        <f t="shared" si="16"/>
        <v/>
      </c>
      <c r="BY10" t="str">
        <f t="shared" si="16"/>
        <v/>
      </c>
      <c r="BZ10" t="str">
        <f t="shared" si="16"/>
        <v/>
      </c>
      <c r="CA10" t="str">
        <f t="shared" si="16"/>
        <v/>
      </c>
      <c r="CB10" s="27" t="str">
        <f t="shared" si="16"/>
        <v/>
      </c>
      <c r="CC10" t="str">
        <f t="shared" si="16"/>
        <v/>
      </c>
      <c r="CD10" t="str">
        <f t="shared" si="16"/>
        <v/>
      </c>
      <c r="CE10" t="str">
        <f t="shared" si="16"/>
        <v/>
      </c>
      <c r="CF10" t="str">
        <f t="shared" si="16"/>
        <v/>
      </c>
      <c r="CG10" s="27" t="str">
        <f t="shared" si="16"/>
        <v/>
      </c>
      <c r="CH10" t="str">
        <f t="shared" si="17"/>
        <v/>
      </c>
      <c r="CI10" t="str">
        <f t="shared" si="17"/>
        <v/>
      </c>
      <c r="CJ10" t="str">
        <f t="shared" si="17"/>
        <v/>
      </c>
      <c r="CK10" t="str">
        <f t="shared" si="17"/>
        <v/>
      </c>
      <c r="CL10" s="27" t="str">
        <f t="shared" si="17"/>
        <v/>
      </c>
      <c r="CM10" t="str">
        <f t="shared" si="17"/>
        <v/>
      </c>
      <c r="CN10" t="str">
        <f t="shared" si="17"/>
        <v/>
      </c>
      <c r="CO10" t="str">
        <f t="shared" si="17"/>
        <v/>
      </c>
      <c r="CP10" t="str">
        <f t="shared" si="17"/>
        <v/>
      </c>
      <c r="CQ10" s="27" t="str">
        <f t="shared" si="17"/>
        <v/>
      </c>
      <c r="CR10" t="str">
        <f t="shared" si="18"/>
        <v/>
      </c>
      <c r="CS10" t="str">
        <f t="shared" si="18"/>
        <v/>
      </c>
      <c r="CT10" t="str">
        <f t="shared" si="18"/>
        <v/>
      </c>
      <c r="CU10" t="str">
        <f t="shared" si="18"/>
        <v/>
      </c>
      <c r="CV10" s="27" t="str">
        <f t="shared" si="18"/>
        <v/>
      </c>
      <c r="CW10" t="str">
        <f t="shared" si="18"/>
        <v/>
      </c>
      <c r="CX10" t="str">
        <f t="shared" si="18"/>
        <v/>
      </c>
      <c r="CY10" t="str">
        <f t="shared" si="18"/>
        <v/>
      </c>
      <c r="CZ10" t="str">
        <f t="shared" si="18"/>
        <v/>
      </c>
      <c r="DA10" s="27" t="str">
        <f t="shared" si="18"/>
        <v/>
      </c>
      <c r="DB10" t="str">
        <f t="shared" si="19"/>
        <v/>
      </c>
      <c r="DC10" t="str">
        <f t="shared" si="19"/>
        <v/>
      </c>
      <c r="DD10" t="str">
        <f t="shared" si="19"/>
        <v/>
      </c>
      <c r="DE10" t="str">
        <f t="shared" si="19"/>
        <v/>
      </c>
      <c r="DF10" s="27" t="str">
        <f t="shared" si="19"/>
        <v/>
      </c>
      <c r="DG10" t="str">
        <f t="shared" si="19"/>
        <v/>
      </c>
      <c r="DH10" t="str">
        <f t="shared" si="19"/>
        <v/>
      </c>
      <c r="DI10" t="str">
        <f t="shared" si="19"/>
        <v/>
      </c>
      <c r="DJ10" t="str">
        <f t="shared" si="19"/>
        <v/>
      </c>
      <c r="DK10" s="27" t="str">
        <f t="shared" si="19"/>
        <v/>
      </c>
      <c r="DL10" t="str">
        <f t="shared" si="20"/>
        <v/>
      </c>
      <c r="DM10" t="str">
        <f t="shared" si="20"/>
        <v/>
      </c>
      <c r="DN10" t="str">
        <f t="shared" si="20"/>
        <v/>
      </c>
      <c r="DO10" t="str">
        <f t="shared" si="20"/>
        <v/>
      </c>
      <c r="DP10" s="27" t="str">
        <f t="shared" si="20"/>
        <v/>
      </c>
      <c r="DQ10" t="str">
        <f t="shared" si="20"/>
        <v/>
      </c>
      <c r="DR10" t="str">
        <f t="shared" si="20"/>
        <v/>
      </c>
      <c r="DS10" t="str">
        <f t="shared" si="20"/>
        <v/>
      </c>
      <c r="DT10" t="str">
        <f t="shared" si="20"/>
        <v/>
      </c>
      <c r="DU10" s="27" t="str">
        <f t="shared" si="20"/>
        <v/>
      </c>
      <c r="DV10" t="str">
        <f t="shared" si="21"/>
        <v/>
      </c>
      <c r="DW10" t="str">
        <f t="shared" si="21"/>
        <v/>
      </c>
      <c r="DX10" t="str">
        <f t="shared" si="21"/>
        <v/>
      </c>
      <c r="DY10" t="str">
        <f t="shared" si="21"/>
        <v/>
      </c>
      <c r="DZ10" s="27" t="str">
        <f t="shared" si="21"/>
        <v/>
      </c>
      <c r="EA10" t="str">
        <f t="shared" si="21"/>
        <v/>
      </c>
      <c r="EB10" t="str">
        <f t="shared" si="21"/>
        <v/>
      </c>
      <c r="EC10" t="str">
        <f t="shared" si="21"/>
        <v/>
      </c>
      <c r="ED10" t="str">
        <f t="shared" si="21"/>
        <v/>
      </c>
      <c r="EE10" s="27" t="str">
        <f t="shared" si="21"/>
        <v/>
      </c>
      <c r="EF10" t="str">
        <f t="shared" si="22"/>
        <v/>
      </c>
      <c r="EG10" t="str">
        <f t="shared" si="22"/>
        <v/>
      </c>
      <c r="EH10" t="str">
        <f t="shared" si="22"/>
        <v/>
      </c>
      <c r="EI10" t="str">
        <f t="shared" si="22"/>
        <v/>
      </c>
      <c r="EJ10" s="27" t="str">
        <f t="shared" si="22"/>
        <v/>
      </c>
      <c r="EK10" t="str">
        <f t="shared" si="22"/>
        <v/>
      </c>
      <c r="EL10" t="str">
        <f t="shared" si="22"/>
        <v/>
      </c>
      <c r="EM10" t="str">
        <f t="shared" si="22"/>
        <v/>
      </c>
      <c r="EN10" t="str">
        <f t="shared" si="22"/>
        <v/>
      </c>
      <c r="EO10" s="27" t="str">
        <f t="shared" si="22"/>
        <v/>
      </c>
      <c r="EP10" t="str">
        <f t="shared" si="23"/>
        <v/>
      </c>
      <c r="EQ10" t="str">
        <f t="shared" si="23"/>
        <v/>
      </c>
      <c r="ER10" t="str">
        <f t="shared" si="23"/>
        <v/>
      </c>
      <c r="ES10" t="str">
        <f t="shared" si="23"/>
        <v/>
      </c>
      <c r="ET10" s="27" t="str">
        <f t="shared" si="23"/>
        <v/>
      </c>
      <c r="EU10" t="str">
        <f t="shared" si="23"/>
        <v/>
      </c>
      <c r="EV10" t="str">
        <f t="shared" si="23"/>
        <v/>
      </c>
      <c r="EW10" t="str">
        <f t="shared" si="23"/>
        <v/>
      </c>
      <c r="EX10" t="str">
        <f t="shared" si="23"/>
        <v/>
      </c>
      <c r="EY10" s="27" t="str">
        <f t="shared" si="23"/>
        <v/>
      </c>
      <c r="EZ10" t="str">
        <f t="shared" si="24"/>
        <v/>
      </c>
      <c r="FA10" t="str">
        <f t="shared" si="24"/>
        <v/>
      </c>
      <c r="FB10" t="str">
        <f t="shared" si="24"/>
        <v/>
      </c>
      <c r="FC10" t="str">
        <f t="shared" si="24"/>
        <v/>
      </c>
      <c r="FD10" s="27" t="str">
        <f t="shared" si="24"/>
        <v/>
      </c>
      <c r="FE10" t="str">
        <f t="shared" si="24"/>
        <v/>
      </c>
      <c r="FF10" t="str">
        <f t="shared" si="24"/>
        <v/>
      </c>
      <c r="FG10" t="str">
        <f t="shared" si="24"/>
        <v/>
      </c>
      <c r="FH10" t="str">
        <f t="shared" si="24"/>
        <v/>
      </c>
      <c r="FI10" s="27" t="str">
        <f t="shared" si="24"/>
        <v/>
      </c>
      <c r="FJ10" t="str">
        <f t="shared" si="25"/>
        <v/>
      </c>
      <c r="FK10" t="str">
        <f t="shared" si="25"/>
        <v/>
      </c>
      <c r="FL10" t="str">
        <f t="shared" si="25"/>
        <v/>
      </c>
      <c r="FM10" t="str">
        <f t="shared" si="25"/>
        <v/>
      </c>
      <c r="FN10" s="27" t="str">
        <f t="shared" si="25"/>
        <v/>
      </c>
      <c r="FO10" t="str">
        <f t="shared" si="25"/>
        <v/>
      </c>
      <c r="FP10" t="str">
        <f t="shared" si="25"/>
        <v/>
      </c>
      <c r="FQ10" t="str">
        <f t="shared" si="25"/>
        <v/>
      </c>
      <c r="FR10" t="str">
        <f t="shared" si="25"/>
        <v/>
      </c>
      <c r="FS10" s="27" t="str">
        <f t="shared" si="25"/>
        <v/>
      </c>
      <c r="FT10" t="str">
        <f t="shared" si="26"/>
        <v/>
      </c>
      <c r="FU10" t="str">
        <f t="shared" si="26"/>
        <v/>
      </c>
      <c r="FV10" t="str">
        <f t="shared" si="26"/>
        <v/>
      </c>
      <c r="FW10" t="str">
        <f t="shared" si="26"/>
        <v/>
      </c>
      <c r="FX10" s="27" t="str">
        <f t="shared" si="26"/>
        <v/>
      </c>
      <c r="FY10" t="str">
        <f t="shared" si="26"/>
        <v/>
      </c>
      <c r="FZ10" t="str">
        <f t="shared" si="26"/>
        <v/>
      </c>
      <c r="GA10" t="str">
        <f t="shared" si="26"/>
        <v/>
      </c>
      <c r="GB10" t="str">
        <f t="shared" si="26"/>
        <v/>
      </c>
      <c r="GC10" s="27" t="str">
        <f t="shared" si="26"/>
        <v/>
      </c>
      <c r="GD10" t="str">
        <f t="shared" si="27"/>
        <v/>
      </c>
      <c r="GE10" t="str">
        <f t="shared" si="27"/>
        <v/>
      </c>
      <c r="GF10" t="str">
        <f t="shared" si="27"/>
        <v/>
      </c>
      <c r="GG10" t="str">
        <f t="shared" si="27"/>
        <v/>
      </c>
      <c r="GH10" s="27" t="str">
        <f t="shared" si="27"/>
        <v/>
      </c>
      <c r="GI10" t="str">
        <f t="shared" si="27"/>
        <v/>
      </c>
      <c r="GJ10" t="str">
        <f t="shared" si="27"/>
        <v/>
      </c>
      <c r="GK10" t="str">
        <f t="shared" si="27"/>
        <v/>
      </c>
      <c r="GL10" t="str">
        <f t="shared" si="27"/>
        <v/>
      </c>
      <c r="GM10" s="27" t="str">
        <f t="shared" si="27"/>
        <v/>
      </c>
      <c r="GN10" t="str">
        <f t="shared" si="28"/>
        <v/>
      </c>
      <c r="GO10" t="str">
        <f t="shared" si="28"/>
        <v/>
      </c>
      <c r="GP10" t="str">
        <f t="shared" si="28"/>
        <v/>
      </c>
      <c r="GQ10" t="str">
        <f t="shared" si="28"/>
        <v/>
      </c>
      <c r="GR10" s="27" t="str">
        <f t="shared" si="28"/>
        <v/>
      </c>
      <c r="GS10" t="str">
        <f t="shared" si="28"/>
        <v/>
      </c>
      <c r="GT10" t="str">
        <f t="shared" si="28"/>
        <v/>
      </c>
      <c r="GU10" t="str">
        <f t="shared" si="28"/>
        <v/>
      </c>
      <c r="GV10" t="str">
        <f t="shared" si="28"/>
        <v/>
      </c>
      <c r="GW10" s="27" t="str">
        <f t="shared" si="28"/>
        <v/>
      </c>
      <c r="GX10" t="str">
        <f t="shared" si="29"/>
        <v/>
      </c>
      <c r="GY10" t="str">
        <f t="shared" si="29"/>
        <v/>
      </c>
      <c r="GZ10" t="str">
        <f t="shared" si="29"/>
        <v/>
      </c>
      <c r="HA10" t="str">
        <f t="shared" si="29"/>
        <v/>
      </c>
      <c r="HB10" s="27" t="str">
        <f t="shared" si="29"/>
        <v/>
      </c>
      <c r="HC10" t="str">
        <f t="shared" si="29"/>
        <v/>
      </c>
      <c r="HD10" t="str">
        <f t="shared" si="29"/>
        <v/>
      </c>
      <c r="HE10" t="str">
        <f t="shared" si="29"/>
        <v/>
      </c>
      <c r="HF10" t="str">
        <f t="shared" si="29"/>
        <v/>
      </c>
      <c r="HG10" s="27" t="str">
        <f t="shared" si="29"/>
        <v/>
      </c>
      <c r="HH10" t="str">
        <f t="shared" si="30"/>
        <v/>
      </c>
      <c r="HI10" t="str">
        <f t="shared" si="30"/>
        <v/>
      </c>
      <c r="HJ10" t="str">
        <f t="shared" si="30"/>
        <v/>
      </c>
      <c r="HK10" t="str">
        <f t="shared" si="30"/>
        <v/>
      </c>
      <c r="HL10" s="27" t="str">
        <f t="shared" si="30"/>
        <v/>
      </c>
      <c r="HM10" t="str">
        <f t="shared" si="30"/>
        <v/>
      </c>
      <c r="HN10" t="str">
        <f t="shared" si="30"/>
        <v/>
      </c>
      <c r="HO10" t="str">
        <f t="shared" si="30"/>
        <v/>
      </c>
      <c r="HP10" t="str">
        <f t="shared" si="30"/>
        <v/>
      </c>
      <c r="HQ10" s="27" t="str">
        <f t="shared" si="30"/>
        <v/>
      </c>
      <c r="HR10" t="str">
        <f t="shared" si="31"/>
        <v/>
      </c>
      <c r="HS10" t="str">
        <f t="shared" si="31"/>
        <v/>
      </c>
      <c r="HT10" t="str">
        <f t="shared" si="31"/>
        <v/>
      </c>
      <c r="HU10" t="str">
        <f t="shared" si="31"/>
        <v/>
      </c>
      <c r="HV10" s="27" t="str">
        <f t="shared" si="31"/>
        <v/>
      </c>
      <c r="HW10" t="str">
        <f t="shared" si="31"/>
        <v/>
      </c>
      <c r="HX10" t="str">
        <f t="shared" si="31"/>
        <v/>
      </c>
      <c r="HY10" t="str">
        <f t="shared" si="31"/>
        <v/>
      </c>
      <c r="HZ10" t="str">
        <f t="shared" si="31"/>
        <v/>
      </c>
      <c r="IA10" s="27" t="str">
        <f t="shared" si="31"/>
        <v/>
      </c>
      <c r="IB10" t="str">
        <f t="shared" si="31"/>
        <v/>
      </c>
      <c r="IC10" t="str">
        <f t="shared" si="31"/>
        <v/>
      </c>
      <c r="ID10" t="str">
        <f t="shared" si="31"/>
        <v/>
      </c>
      <c r="IE10" t="str">
        <f t="shared" si="31"/>
        <v/>
      </c>
      <c r="IF10" s="27" t="str">
        <f t="shared" si="31"/>
        <v/>
      </c>
    </row>
    <row r="11" spans="1:285" customFormat="1" x14ac:dyDescent="0.25">
      <c r="A11" t="s">
        <v>110</v>
      </c>
      <c r="B11" t="str">
        <f t="shared" si="3"/>
        <v>VATRO</v>
      </c>
      <c r="C11" t="str">
        <f t="shared" si="4"/>
        <v>1.4.2.0</v>
      </c>
      <c r="D11" t="str">
        <f t="shared" si="5"/>
        <v>kein RE</v>
      </c>
      <c r="E11">
        <f t="shared" si="6"/>
        <v>43943</v>
      </c>
      <c r="F11">
        <f t="shared" si="7"/>
        <v>18</v>
      </c>
      <c r="G11">
        <f t="shared" si="8"/>
        <v>0</v>
      </c>
      <c r="H11">
        <f t="shared" si="9"/>
        <v>1</v>
      </c>
      <c r="I11">
        <f t="shared" si="9"/>
        <v>2</v>
      </c>
      <c r="K11">
        <v>2</v>
      </c>
      <c r="L11">
        <v>2</v>
      </c>
      <c r="M11">
        <v>0</v>
      </c>
      <c r="N11">
        <v>0</v>
      </c>
      <c r="O11" s="27">
        <v>0.2</v>
      </c>
      <c r="P11" t="str">
        <f t="shared" si="10"/>
        <v/>
      </c>
      <c r="Q11" t="str">
        <f t="shared" si="10"/>
        <v/>
      </c>
      <c r="R11" t="str">
        <f t="shared" si="10"/>
        <v/>
      </c>
      <c r="S11" t="str">
        <f t="shared" si="10"/>
        <v/>
      </c>
      <c r="T11" s="27" t="str">
        <f t="shared" si="10"/>
        <v/>
      </c>
      <c r="U11" t="str">
        <f t="shared" si="10"/>
        <v/>
      </c>
      <c r="V11" t="str">
        <f t="shared" si="10"/>
        <v/>
      </c>
      <c r="W11" t="str">
        <f t="shared" si="10"/>
        <v/>
      </c>
      <c r="X11" t="str">
        <f t="shared" si="10"/>
        <v/>
      </c>
      <c r="Y11" s="27" t="str">
        <f t="shared" si="10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s="27" t="str">
        <f t="shared" si="11"/>
        <v/>
      </c>
      <c r="AE11" t="str">
        <f t="shared" si="11"/>
        <v/>
      </c>
      <c r="AF11" t="str">
        <f t="shared" si="11"/>
        <v/>
      </c>
      <c r="AG11" t="str">
        <f t="shared" si="11"/>
        <v/>
      </c>
      <c r="AH11" t="str">
        <f t="shared" si="11"/>
        <v/>
      </c>
      <c r="AI11" s="27" t="str">
        <f t="shared" si="11"/>
        <v/>
      </c>
      <c r="AJ11" t="str">
        <f t="shared" si="12"/>
        <v/>
      </c>
      <c r="AK11" t="str">
        <f t="shared" si="12"/>
        <v/>
      </c>
      <c r="AL11" t="str">
        <f t="shared" si="12"/>
        <v/>
      </c>
      <c r="AM11" t="str">
        <f t="shared" si="12"/>
        <v/>
      </c>
      <c r="AN11" s="27" t="str">
        <f t="shared" si="12"/>
        <v/>
      </c>
      <c r="AO11" t="str">
        <f t="shared" si="12"/>
        <v/>
      </c>
      <c r="AP11" t="str">
        <f t="shared" si="12"/>
        <v/>
      </c>
      <c r="AQ11" t="str">
        <f t="shared" si="12"/>
        <v/>
      </c>
      <c r="AR11" t="str">
        <f t="shared" si="12"/>
        <v/>
      </c>
      <c r="AS11" s="27" t="str">
        <f t="shared" si="12"/>
        <v/>
      </c>
      <c r="AT11" t="str">
        <f t="shared" si="13"/>
        <v/>
      </c>
      <c r="AU11" t="str">
        <f t="shared" si="13"/>
        <v/>
      </c>
      <c r="AV11" t="str">
        <f t="shared" si="13"/>
        <v/>
      </c>
      <c r="AW11" t="str">
        <f t="shared" si="13"/>
        <v/>
      </c>
      <c r="AX11" s="27" t="str">
        <f t="shared" si="13"/>
        <v/>
      </c>
      <c r="AY11" t="str">
        <f t="shared" si="13"/>
        <v/>
      </c>
      <c r="AZ11" t="str">
        <f t="shared" si="13"/>
        <v/>
      </c>
      <c r="BA11" t="str">
        <f t="shared" si="13"/>
        <v/>
      </c>
      <c r="BB11" t="str">
        <f t="shared" si="13"/>
        <v/>
      </c>
      <c r="BC11" s="27" t="str">
        <f t="shared" si="13"/>
        <v/>
      </c>
      <c r="BD11" t="str">
        <f t="shared" si="14"/>
        <v/>
      </c>
      <c r="BE11" t="str">
        <f t="shared" si="14"/>
        <v/>
      </c>
      <c r="BF11" t="str">
        <f t="shared" si="14"/>
        <v/>
      </c>
      <c r="BG11" t="str">
        <f t="shared" si="14"/>
        <v/>
      </c>
      <c r="BH11" s="27" t="str">
        <f t="shared" si="14"/>
        <v/>
      </c>
      <c r="BI11" t="str">
        <f t="shared" si="14"/>
        <v/>
      </c>
      <c r="BJ11" t="str">
        <f t="shared" si="14"/>
        <v/>
      </c>
      <c r="BK11" t="str">
        <f t="shared" si="14"/>
        <v/>
      </c>
      <c r="BL11" t="str">
        <f t="shared" si="14"/>
        <v/>
      </c>
      <c r="BM11" s="27" t="str">
        <f t="shared" si="14"/>
        <v/>
      </c>
      <c r="BN11" t="str">
        <f t="shared" si="15"/>
        <v/>
      </c>
      <c r="BO11" t="str">
        <f t="shared" si="15"/>
        <v/>
      </c>
      <c r="BP11" t="str">
        <f t="shared" si="15"/>
        <v/>
      </c>
      <c r="BQ11" t="str">
        <f t="shared" si="15"/>
        <v/>
      </c>
      <c r="BR11" s="27" t="str">
        <f t="shared" si="15"/>
        <v/>
      </c>
      <c r="BS11" t="str">
        <f t="shared" si="15"/>
        <v/>
      </c>
      <c r="BT11" t="str">
        <f t="shared" si="15"/>
        <v/>
      </c>
      <c r="BU11" t="str">
        <f t="shared" si="15"/>
        <v/>
      </c>
      <c r="BV11" t="str">
        <f t="shared" si="15"/>
        <v/>
      </c>
      <c r="BW11" s="27" t="str">
        <f t="shared" si="15"/>
        <v/>
      </c>
      <c r="BX11" t="str">
        <f t="shared" si="16"/>
        <v/>
      </c>
      <c r="BY11" t="str">
        <f t="shared" si="16"/>
        <v/>
      </c>
      <c r="BZ11" t="str">
        <f t="shared" si="16"/>
        <v/>
      </c>
      <c r="CA11" t="str">
        <f t="shared" si="16"/>
        <v/>
      </c>
      <c r="CB11" s="27" t="str">
        <f t="shared" si="16"/>
        <v/>
      </c>
      <c r="CC11" t="str">
        <f t="shared" si="16"/>
        <v/>
      </c>
      <c r="CD11" t="str">
        <f t="shared" si="16"/>
        <v/>
      </c>
      <c r="CE11" t="str">
        <f t="shared" si="16"/>
        <v/>
      </c>
      <c r="CF11" t="str">
        <f t="shared" si="16"/>
        <v/>
      </c>
      <c r="CG11" s="27" t="str">
        <f t="shared" si="16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s="27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s="27" t="str">
        <f t="shared" si="17"/>
        <v/>
      </c>
      <c r="CR11" t="str">
        <f t="shared" si="18"/>
        <v/>
      </c>
      <c r="CS11" t="str">
        <f t="shared" si="18"/>
        <v/>
      </c>
      <c r="CT11" t="str">
        <f t="shared" si="18"/>
        <v/>
      </c>
      <c r="CU11" t="str">
        <f t="shared" si="18"/>
        <v/>
      </c>
      <c r="CV11" s="27" t="str">
        <f t="shared" si="18"/>
        <v/>
      </c>
      <c r="CW11" t="str">
        <f t="shared" si="18"/>
        <v/>
      </c>
      <c r="CX11" t="str">
        <f t="shared" si="18"/>
        <v/>
      </c>
      <c r="CY11" t="str">
        <f t="shared" si="18"/>
        <v/>
      </c>
      <c r="CZ11" t="str">
        <f t="shared" si="18"/>
        <v/>
      </c>
      <c r="DA11" s="27" t="str">
        <f t="shared" si="18"/>
        <v/>
      </c>
      <c r="DB11" t="str">
        <f t="shared" si="19"/>
        <v/>
      </c>
      <c r="DC11" t="str">
        <f t="shared" si="19"/>
        <v/>
      </c>
      <c r="DD11" t="str">
        <f t="shared" si="19"/>
        <v/>
      </c>
      <c r="DE11" t="str">
        <f t="shared" si="19"/>
        <v/>
      </c>
      <c r="DF11" s="27" t="str">
        <f t="shared" si="19"/>
        <v/>
      </c>
      <c r="DG11" t="str">
        <f t="shared" si="19"/>
        <v/>
      </c>
      <c r="DH11" t="str">
        <f t="shared" si="19"/>
        <v/>
      </c>
      <c r="DI11" t="str">
        <f t="shared" si="19"/>
        <v/>
      </c>
      <c r="DJ11" t="str">
        <f t="shared" si="19"/>
        <v/>
      </c>
      <c r="DK11" s="27" t="str">
        <f t="shared" si="19"/>
        <v/>
      </c>
      <c r="DL11" t="str">
        <f t="shared" si="20"/>
        <v/>
      </c>
      <c r="DM11" t="str">
        <f t="shared" si="20"/>
        <v/>
      </c>
      <c r="DN11" t="str">
        <f t="shared" si="20"/>
        <v/>
      </c>
      <c r="DO11" t="str">
        <f t="shared" si="20"/>
        <v/>
      </c>
      <c r="DP11" s="27" t="str">
        <f t="shared" si="20"/>
        <v/>
      </c>
      <c r="DQ11" t="str">
        <f t="shared" si="20"/>
        <v/>
      </c>
      <c r="DR11" t="str">
        <f t="shared" si="20"/>
        <v/>
      </c>
      <c r="DS11" t="str">
        <f t="shared" si="20"/>
        <v/>
      </c>
      <c r="DT11" t="str">
        <f t="shared" si="20"/>
        <v/>
      </c>
      <c r="DU11" s="27" t="str">
        <f t="shared" si="20"/>
        <v/>
      </c>
      <c r="DV11" t="str">
        <f t="shared" si="21"/>
        <v/>
      </c>
      <c r="DW11" t="str">
        <f t="shared" si="21"/>
        <v/>
      </c>
      <c r="DX11" t="str">
        <f t="shared" si="21"/>
        <v/>
      </c>
      <c r="DY11" t="str">
        <f t="shared" si="21"/>
        <v/>
      </c>
      <c r="DZ11" s="27" t="str">
        <f t="shared" si="21"/>
        <v/>
      </c>
      <c r="EA11" t="str">
        <f t="shared" si="21"/>
        <v/>
      </c>
      <c r="EB11" t="str">
        <f t="shared" si="21"/>
        <v/>
      </c>
      <c r="EC11" t="str">
        <f t="shared" si="21"/>
        <v/>
      </c>
      <c r="ED11" t="str">
        <f t="shared" si="21"/>
        <v/>
      </c>
      <c r="EE11" s="27" t="str">
        <f t="shared" si="21"/>
        <v/>
      </c>
      <c r="EF11" t="str">
        <f t="shared" si="22"/>
        <v/>
      </c>
      <c r="EG11" t="str">
        <f t="shared" si="22"/>
        <v/>
      </c>
      <c r="EH11" t="str">
        <f t="shared" si="22"/>
        <v/>
      </c>
      <c r="EI11" t="str">
        <f t="shared" si="22"/>
        <v/>
      </c>
      <c r="EJ11" s="27" t="str">
        <f t="shared" si="22"/>
        <v/>
      </c>
      <c r="EK11" t="str">
        <f t="shared" si="22"/>
        <v/>
      </c>
      <c r="EL11" t="str">
        <f t="shared" si="22"/>
        <v/>
      </c>
      <c r="EM11" t="str">
        <f t="shared" si="22"/>
        <v/>
      </c>
      <c r="EN11" t="str">
        <f t="shared" si="22"/>
        <v/>
      </c>
      <c r="EO11" s="27" t="str">
        <f t="shared" si="22"/>
        <v/>
      </c>
      <c r="EP11" t="str">
        <f t="shared" si="23"/>
        <v/>
      </c>
      <c r="EQ11" t="str">
        <f t="shared" si="23"/>
        <v/>
      </c>
      <c r="ER11" t="str">
        <f t="shared" si="23"/>
        <v/>
      </c>
      <c r="ES11" t="str">
        <f t="shared" si="23"/>
        <v/>
      </c>
      <c r="ET11" s="27" t="str">
        <f t="shared" si="23"/>
        <v/>
      </c>
      <c r="EU11" t="str">
        <f t="shared" si="23"/>
        <v/>
      </c>
      <c r="EV11" t="str">
        <f t="shared" si="23"/>
        <v/>
      </c>
      <c r="EW11" t="str">
        <f t="shared" si="23"/>
        <v/>
      </c>
      <c r="EX11" t="str">
        <f t="shared" si="23"/>
        <v/>
      </c>
      <c r="EY11" s="27" t="str">
        <f t="shared" si="23"/>
        <v/>
      </c>
      <c r="EZ11" t="str">
        <f t="shared" si="24"/>
        <v/>
      </c>
      <c r="FA11" t="str">
        <f t="shared" si="24"/>
        <v/>
      </c>
      <c r="FB11" t="str">
        <f t="shared" si="24"/>
        <v/>
      </c>
      <c r="FC11" t="str">
        <f t="shared" si="24"/>
        <v/>
      </c>
      <c r="FD11" s="27" t="str">
        <f t="shared" si="24"/>
        <v/>
      </c>
      <c r="FE11" t="str">
        <f t="shared" si="24"/>
        <v/>
      </c>
      <c r="FF11" t="str">
        <f t="shared" si="24"/>
        <v/>
      </c>
      <c r="FG11" t="str">
        <f t="shared" si="24"/>
        <v/>
      </c>
      <c r="FH11" t="str">
        <f t="shared" si="24"/>
        <v/>
      </c>
      <c r="FI11" s="27" t="str">
        <f t="shared" si="24"/>
        <v/>
      </c>
      <c r="FJ11" t="str">
        <f t="shared" si="25"/>
        <v/>
      </c>
      <c r="FK11" t="str">
        <f t="shared" si="25"/>
        <v/>
      </c>
      <c r="FL11" t="str">
        <f t="shared" si="25"/>
        <v/>
      </c>
      <c r="FM11" t="str">
        <f t="shared" si="25"/>
        <v/>
      </c>
      <c r="FN11" s="27" t="str">
        <f t="shared" si="25"/>
        <v/>
      </c>
      <c r="FO11" t="str">
        <f t="shared" si="25"/>
        <v/>
      </c>
      <c r="FP11" t="str">
        <f t="shared" si="25"/>
        <v/>
      </c>
      <c r="FQ11" t="str">
        <f t="shared" si="25"/>
        <v/>
      </c>
      <c r="FR11" t="str">
        <f t="shared" si="25"/>
        <v/>
      </c>
      <c r="FS11" s="27" t="str">
        <f t="shared" si="25"/>
        <v/>
      </c>
      <c r="FT11" t="str">
        <f t="shared" si="26"/>
        <v/>
      </c>
      <c r="FU11" t="str">
        <f t="shared" si="26"/>
        <v/>
      </c>
      <c r="FV11" t="str">
        <f t="shared" si="26"/>
        <v/>
      </c>
      <c r="FW11" t="str">
        <f t="shared" si="26"/>
        <v/>
      </c>
      <c r="FX11" s="27" t="str">
        <f t="shared" si="26"/>
        <v/>
      </c>
      <c r="FY11" t="str">
        <f t="shared" si="26"/>
        <v/>
      </c>
      <c r="FZ11" t="str">
        <f t="shared" si="26"/>
        <v/>
      </c>
      <c r="GA11" t="str">
        <f t="shared" si="26"/>
        <v/>
      </c>
      <c r="GB11" t="str">
        <f t="shared" si="26"/>
        <v/>
      </c>
      <c r="GC11" s="27" t="str">
        <f t="shared" si="26"/>
        <v/>
      </c>
      <c r="GD11" t="str">
        <f t="shared" si="27"/>
        <v/>
      </c>
      <c r="GE11" t="str">
        <f t="shared" si="27"/>
        <v/>
      </c>
      <c r="GF11" t="str">
        <f t="shared" si="27"/>
        <v/>
      </c>
      <c r="GG11" t="str">
        <f t="shared" si="27"/>
        <v/>
      </c>
      <c r="GH11" s="27" t="str">
        <f t="shared" si="27"/>
        <v/>
      </c>
      <c r="GI11" t="str">
        <f t="shared" si="27"/>
        <v/>
      </c>
      <c r="GJ11" t="str">
        <f t="shared" si="27"/>
        <v/>
      </c>
      <c r="GK11" t="str">
        <f t="shared" si="27"/>
        <v/>
      </c>
      <c r="GL11" t="str">
        <f t="shared" si="27"/>
        <v/>
      </c>
      <c r="GM11" s="27" t="str">
        <f t="shared" si="27"/>
        <v/>
      </c>
      <c r="GN11" t="str">
        <f t="shared" si="28"/>
        <v/>
      </c>
      <c r="GO11" t="str">
        <f t="shared" si="28"/>
        <v/>
      </c>
      <c r="GP11" t="str">
        <f t="shared" si="28"/>
        <v/>
      </c>
      <c r="GQ11" t="str">
        <f t="shared" si="28"/>
        <v/>
      </c>
      <c r="GR11" s="27" t="str">
        <f t="shared" si="28"/>
        <v/>
      </c>
      <c r="GS11" t="str">
        <f t="shared" si="28"/>
        <v/>
      </c>
      <c r="GT11" t="str">
        <f t="shared" si="28"/>
        <v/>
      </c>
      <c r="GU11" t="str">
        <f t="shared" si="28"/>
        <v/>
      </c>
      <c r="GV11" t="str">
        <f t="shared" si="28"/>
        <v/>
      </c>
      <c r="GW11" s="27" t="str">
        <f t="shared" si="28"/>
        <v/>
      </c>
      <c r="GX11" t="str">
        <f t="shared" si="29"/>
        <v/>
      </c>
      <c r="GY11" t="str">
        <f t="shared" si="29"/>
        <v/>
      </c>
      <c r="GZ11" t="str">
        <f t="shared" si="29"/>
        <v/>
      </c>
      <c r="HA11" t="str">
        <f t="shared" si="29"/>
        <v/>
      </c>
      <c r="HB11" s="27" t="str">
        <f t="shared" si="29"/>
        <v/>
      </c>
      <c r="HC11" t="str">
        <f t="shared" si="29"/>
        <v/>
      </c>
      <c r="HD11" t="str">
        <f t="shared" si="29"/>
        <v/>
      </c>
      <c r="HE11" t="str">
        <f t="shared" si="29"/>
        <v/>
      </c>
      <c r="HF11" t="str">
        <f t="shared" si="29"/>
        <v/>
      </c>
      <c r="HG11" s="27" t="str">
        <f t="shared" si="29"/>
        <v/>
      </c>
      <c r="HH11" t="str">
        <f t="shared" si="30"/>
        <v/>
      </c>
      <c r="HI11" t="str">
        <f t="shared" si="30"/>
        <v/>
      </c>
      <c r="HJ11" t="str">
        <f t="shared" si="30"/>
        <v/>
      </c>
      <c r="HK11" t="str">
        <f t="shared" si="30"/>
        <v/>
      </c>
      <c r="HL11" s="27" t="str">
        <f t="shared" si="30"/>
        <v/>
      </c>
      <c r="HM11" t="str">
        <f t="shared" si="30"/>
        <v/>
      </c>
      <c r="HN11" t="str">
        <f t="shared" si="30"/>
        <v/>
      </c>
      <c r="HO11" t="str">
        <f t="shared" si="30"/>
        <v/>
      </c>
      <c r="HP11" t="str">
        <f t="shared" si="30"/>
        <v/>
      </c>
      <c r="HQ11" s="27" t="str">
        <f t="shared" si="30"/>
        <v/>
      </c>
      <c r="HR11" t="str">
        <f t="shared" si="31"/>
        <v/>
      </c>
      <c r="HS11" t="str">
        <f t="shared" si="31"/>
        <v/>
      </c>
      <c r="HT11" t="str">
        <f t="shared" si="31"/>
        <v/>
      </c>
      <c r="HU11" t="str">
        <f t="shared" si="31"/>
        <v/>
      </c>
      <c r="HV11" s="27" t="str">
        <f t="shared" si="31"/>
        <v/>
      </c>
      <c r="HW11" t="str">
        <f t="shared" si="31"/>
        <v/>
      </c>
      <c r="HX11" t="str">
        <f t="shared" si="31"/>
        <v/>
      </c>
      <c r="HY11" t="str">
        <f t="shared" si="31"/>
        <v/>
      </c>
      <c r="HZ11" t="str">
        <f t="shared" si="31"/>
        <v/>
      </c>
      <c r="IA11" s="27" t="str">
        <f t="shared" si="31"/>
        <v/>
      </c>
      <c r="IB11" t="str">
        <f t="shared" si="31"/>
        <v/>
      </c>
      <c r="IC11" t="str">
        <f t="shared" si="31"/>
        <v/>
      </c>
      <c r="ID11" t="str">
        <f t="shared" si="31"/>
        <v/>
      </c>
      <c r="IE11" t="str">
        <f t="shared" si="31"/>
        <v/>
      </c>
      <c r="IF11" s="27" t="str">
        <f t="shared" si="31"/>
        <v/>
      </c>
    </row>
    <row r="12" spans="1:285" customFormat="1" x14ac:dyDescent="0.25">
      <c r="A12" t="s">
        <v>98</v>
      </c>
      <c r="B12" t="str">
        <f t="shared" si="3"/>
        <v>IT</v>
      </c>
      <c r="C12" t="str">
        <f t="shared" si="4"/>
        <v>1.0.4.0</v>
      </c>
      <c r="D12" t="str">
        <f t="shared" si="5"/>
        <v>Link</v>
      </c>
      <c r="E12">
        <f t="shared" si="6"/>
        <v>43862</v>
      </c>
      <c r="F12">
        <f t="shared" si="7"/>
        <v>18</v>
      </c>
      <c r="G12">
        <f t="shared" si="8"/>
        <v>0</v>
      </c>
      <c r="H12">
        <f t="shared" si="9"/>
        <v>1</v>
      </c>
      <c r="I12">
        <f t="shared" si="9"/>
        <v>2</v>
      </c>
      <c r="K12">
        <v>0</v>
      </c>
      <c r="L12">
        <v>1</v>
      </c>
      <c r="M12">
        <v>0</v>
      </c>
      <c r="N12">
        <v>0</v>
      </c>
      <c r="O12" s="27">
        <v>0.2</v>
      </c>
      <c r="P12" t="str">
        <f t="shared" ref="P12:Y21" si="32">IF(OR(AND($F12&lt;=P$4,$G12&gt;=P$4),AND($H12&lt;=P$4,$I12&gt;=P$4)),IF(P$2=1,$K12,IF(P$2=2,$L12,IF(P$2=3,$M12,IF(P$2=4,$N12,IF(P$2=5,$O12,"nada"))))),"")</f>
        <v/>
      </c>
      <c r="Q12" t="str">
        <f t="shared" si="32"/>
        <v/>
      </c>
      <c r="R12" t="str">
        <f t="shared" si="32"/>
        <v/>
      </c>
      <c r="S12" t="str">
        <f t="shared" si="32"/>
        <v/>
      </c>
      <c r="T12" s="27" t="str">
        <f t="shared" si="32"/>
        <v/>
      </c>
      <c r="U12" t="str">
        <f t="shared" si="32"/>
        <v/>
      </c>
      <c r="V12" t="str">
        <f t="shared" si="32"/>
        <v/>
      </c>
      <c r="W12" t="str">
        <f t="shared" si="32"/>
        <v/>
      </c>
      <c r="X12" t="str">
        <f t="shared" si="32"/>
        <v/>
      </c>
      <c r="Y12" s="27" t="str">
        <f t="shared" si="32"/>
        <v/>
      </c>
      <c r="Z12" t="str">
        <f t="shared" ref="Z12:AI21" si="33">IF(OR(AND($F12&lt;=Z$4,$G12&gt;=Z$4),AND($H12&lt;=Z$4,$I12&gt;=Z$4)),IF(Z$2=1,$K12,IF(Z$2=2,$L12,IF(Z$2=3,$M12,IF(Z$2=4,$N12,IF(Z$2=5,$O12,"nada"))))),"")</f>
        <v/>
      </c>
      <c r="AA12" t="str">
        <f t="shared" si="33"/>
        <v/>
      </c>
      <c r="AB12" t="str">
        <f t="shared" si="33"/>
        <v/>
      </c>
      <c r="AC12" t="str">
        <f t="shared" si="33"/>
        <v/>
      </c>
      <c r="AD12" s="27" t="str">
        <f t="shared" si="33"/>
        <v/>
      </c>
      <c r="AE12" t="str">
        <f t="shared" si="33"/>
        <v/>
      </c>
      <c r="AF12" t="str">
        <f t="shared" si="33"/>
        <v/>
      </c>
      <c r="AG12" t="str">
        <f t="shared" si="33"/>
        <v/>
      </c>
      <c r="AH12" t="str">
        <f t="shared" si="33"/>
        <v/>
      </c>
      <c r="AI12" s="27" t="str">
        <f t="shared" si="33"/>
        <v/>
      </c>
      <c r="AJ12" t="str">
        <f t="shared" ref="AJ12:AS21" si="34">IF(OR(AND($F12&lt;=AJ$4,$G12&gt;=AJ$4),AND($H12&lt;=AJ$4,$I12&gt;=AJ$4)),IF(AJ$2=1,$K12,IF(AJ$2=2,$L12,IF(AJ$2=3,$M12,IF(AJ$2=4,$N12,IF(AJ$2=5,$O12,"nada"))))),"")</f>
        <v/>
      </c>
      <c r="AK12" t="str">
        <f t="shared" si="34"/>
        <v/>
      </c>
      <c r="AL12" t="str">
        <f t="shared" si="34"/>
        <v/>
      </c>
      <c r="AM12" t="str">
        <f t="shared" si="34"/>
        <v/>
      </c>
      <c r="AN12" s="27" t="str">
        <f t="shared" si="34"/>
        <v/>
      </c>
      <c r="AO12" t="str">
        <f t="shared" si="34"/>
        <v/>
      </c>
      <c r="AP12" t="str">
        <f t="shared" si="34"/>
        <v/>
      </c>
      <c r="AQ12" t="str">
        <f t="shared" si="34"/>
        <v/>
      </c>
      <c r="AR12" t="str">
        <f t="shared" si="34"/>
        <v/>
      </c>
      <c r="AS12" s="27" t="str">
        <f t="shared" si="34"/>
        <v/>
      </c>
      <c r="AT12" t="str">
        <f t="shared" ref="AT12:BC21" si="35">IF(OR(AND($F12&lt;=AT$4,$G12&gt;=AT$4),AND($H12&lt;=AT$4,$I12&gt;=AT$4)),IF(AT$2=1,$K12,IF(AT$2=2,$L12,IF(AT$2=3,$M12,IF(AT$2=4,$N12,IF(AT$2=5,$O12,"nada"))))),"")</f>
        <v/>
      </c>
      <c r="AU12" t="str">
        <f t="shared" si="35"/>
        <v/>
      </c>
      <c r="AV12" t="str">
        <f t="shared" si="35"/>
        <v/>
      </c>
      <c r="AW12" t="str">
        <f t="shared" si="35"/>
        <v/>
      </c>
      <c r="AX12" s="27" t="str">
        <f t="shared" si="35"/>
        <v/>
      </c>
      <c r="AY12" t="str">
        <f t="shared" si="35"/>
        <v/>
      </c>
      <c r="AZ12" t="str">
        <f t="shared" si="35"/>
        <v/>
      </c>
      <c r="BA12" t="str">
        <f t="shared" si="35"/>
        <v/>
      </c>
      <c r="BB12" t="str">
        <f t="shared" si="35"/>
        <v/>
      </c>
      <c r="BC12" s="27" t="str">
        <f t="shared" si="35"/>
        <v/>
      </c>
      <c r="BD12" t="str">
        <f t="shared" ref="BD12:BM21" si="36">IF(OR(AND($F12&lt;=BD$4,$G12&gt;=BD$4),AND($H12&lt;=BD$4,$I12&gt;=BD$4)),IF(BD$2=1,$K12,IF(BD$2=2,$L12,IF(BD$2=3,$M12,IF(BD$2=4,$N12,IF(BD$2=5,$O12,"nada"))))),"")</f>
        <v/>
      </c>
      <c r="BE12" t="str">
        <f t="shared" si="36"/>
        <v/>
      </c>
      <c r="BF12" t="str">
        <f t="shared" si="36"/>
        <v/>
      </c>
      <c r="BG12" t="str">
        <f t="shared" si="36"/>
        <v/>
      </c>
      <c r="BH12" s="27" t="str">
        <f t="shared" si="36"/>
        <v/>
      </c>
      <c r="BI12" t="str">
        <f t="shared" si="36"/>
        <v/>
      </c>
      <c r="BJ12" t="str">
        <f t="shared" si="36"/>
        <v/>
      </c>
      <c r="BK12" t="str">
        <f t="shared" si="36"/>
        <v/>
      </c>
      <c r="BL12" t="str">
        <f t="shared" si="36"/>
        <v/>
      </c>
      <c r="BM12" s="27" t="str">
        <f t="shared" si="36"/>
        <v/>
      </c>
      <c r="BN12" t="str">
        <f t="shared" ref="BN12:BW21" si="37">IF(OR(AND($F12&lt;=BN$4,$G12&gt;=BN$4),AND($H12&lt;=BN$4,$I12&gt;=BN$4)),IF(BN$2=1,$K12,IF(BN$2=2,$L12,IF(BN$2=3,$M12,IF(BN$2=4,$N12,IF(BN$2=5,$O12,"nada"))))),"")</f>
        <v/>
      </c>
      <c r="BO12" t="str">
        <f t="shared" si="37"/>
        <v/>
      </c>
      <c r="BP12" t="str">
        <f t="shared" si="37"/>
        <v/>
      </c>
      <c r="BQ12" t="str">
        <f t="shared" si="37"/>
        <v/>
      </c>
      <c r="BR12" s="27" t="str">
        <f t="shared" si="37"/>
        <v/>
      </c>
      <c r="BS12" t="str">
        <f t="shared" si="37"/>
        <v/>
      </c>
      <c r="BT12" t="str">
        <f t="shared" si="37"/>
        <v/>
      </c>
      <c r="BU12" t="str">
        <f t="shared" si="37"/>
        <v/>
      </c>
      <c r="BV12" t="str">
        <f t="shared" si="37"/>
        <v/>
      </c>
      <c r="BW12" s="27" t="str">
        <f t="shared" si="37"/>
        <v/>
      </c>
      <c r="BX12" t="str">
        <f t="shared" ref="BX12:CG21" si="38">IF(OR(AND($F12&lt;=BX$4,$G12&gt;=BX$4),AND($H12&lt;=BX$4,$I12&gt;=BX$4)),IF(BX$2=1,$K12,IF(BX$2=2,$L12,IF(BX$2=3,$M12,IF(BX$2=4,$N12,IF(BX$2=5,$O12,"nada"))))),"")</f>
        <v/>
      </c>
      <c r="BY12" t="str">
        <f t="shared" si="38"/>
        <v/>
      </c>
      <c r="BZ12" t="str">
        <f t="shared" si="38"/>
        <v/>
      </c>
      <c r="CA12" t="str">
        <f t="shared" si="38"/>
        <v/>
      </c>
      <c r="CB12" s="27" t="str">
        <f t="shared" si="38"/>
        <v/>
      </c>
      <c r="CC12" t="str">
        <f t="shared" si="38"/>
        <v/>
      </c>
      <c r="CD12" t="str">
        <f t="shared" si="38"/>
        <v/>
      </c>
      <c r="CE12" t="str">
        <f t="shared" si="38"/>
        <v/>
      </c>
      <c r="CF12" t="str">
        <f t="shared" si="38"/>
        <v/>
      </c>
      <c r="CG12" s="27" t="str">
        <f t="shared" si="38"/>
        <v/>
      </c>
      <c r="CH12" t="str">
        <f t="shared" ref="CH12:CO21" si="39">IF(OR(AND($F12&lt;=CH$4,$G12&gt;=CH$4),AND($H12&lt;=CH$4,$I12&gt;=CH$4)),IF(CH$2=1,$K12,IF(CH$2=2,$L12,IF(CH$2=3,$M12,IF(CH$2=4,$N12,IF(CH$2=5,$O12,"nada"))))),"")</f>
        <v/>
      </c>
      <c r="CI12" t="str">
        <f t="shared" si="39"/>
        <v/>
      </c>
      <c r="CJ12" t="str">
        <f t="shared" si="39"/>
        <v/>
      </c>
      <c r="CK12" t="str">
        <f t="shared" si="39"/>
        <v/>
      </c>
      <c r="CL12" s="27" t="str">
        <f t="shared" si="39"/>
        <v/>
      </c>
      <c r="CM12" t="str">
        <f t="shared" si="39"/>
        <v/>
      </c>
      <c r="CN12" t="str">
        <f t="shared" si="39"/>
        <v/>
      </c>
      <c r="CO12" t="str">
        <f t="shared" si="39"/>
        <v/>
      </c>
      <c r="CP12" t="str">
        <f t="shared" ref="CP12:CQ12" si="40">IF(OR(AND($F12&lt;=CP$4,$G12&gt;=CP$4),AND($H12&lt;=CP$4,$I12&gt;=CP$4)),IF(CP$2=1,$K12,IF(CP$2=2,$L12,IF(CP$2=3,$M12,IF(CP$2=4,$N12,IF(CP$2=5,$O12,"nada"))))),"")</f>
        <v/>
      </c>
      <c r="CQ12" s="27" t="str">
        <f t="shared" si="40"/>
        <v/>
      </c>
      <c r="CR12" t="str">
        <f t="shared" ref="CR12:DA21" si="41">IF(OR(AND($F12&lt;=CR$4,$G12&gt;=CR$4),AND($H12&lt;=CR$4,$I12&gt;=CR$4)),IF(CR$2=1,$K12,IF(CR$2=2,$L12,IF(CR$2=3,$M12,IF(CR$2=4,$N12,IF(CR$2=5,$O12,"nada"))))),"")</f>
        <v/>
      </c>
      <c r="CS12" t="str">
        <f t="shared" si="41"/>
        <v/>
      </c>
      <c r="CT12" t="str">
        <f t="shared" si="41"/>
        <v/>
      </c>
      <c r="CU12" t="str">
        <f t="shared" si="41"/>
        <v/>
      </c>
      <c r="CV12" s="27" t="str">
        <f t="shared" si="41"/>
        <v/>
      </c>
      <c r="CW12" t="str">
        <f t="shared" si="41"/>
        <v/>
      </c>
      <c r="CX12" t="str">
        <f t="shared" si="41"/>
        <v/>
      </c>
      <c r="CY12" t="str">
        <f t="shared" si="41"/>
        <v/>
      </c>
      <c r="CZ12" t="str">
        <f t="shared" si="41"/>
        <v/>
      </c>
      <c r="DA12" s="27" t="str">
        <f t="shared" si="41"/>
        <v/>
      </c>
      <c r="DB12" t="str">
        <f t="shared" ref="DB12:DK21" si="42">IF(OR(AND($F12&lt;=DB$4,$G12&gt;=DB$4),AND($H12&lt;=DB$4,$I12&gt;=DB$4)),IF(DB$2=1,$K12,IF(DB$2=2,$L12,IF(DB$2=3,$M12,IF(DB$2=4,$N12,IF(DB$2=5,$O12,"nada"))))),"")</f>
        <v/>
      </c>
      <c r="DC12" t="str">
        <f t="shared" si="42"/>
        <v/>
      </c>
      <c r="DD12" t="str">
        <f t="shared" si="42"/>
        <v/>
      </c>
      <c r="DE12" t="str">
        <f t="shared" si="42"/>
        <v/>
      </c>
      <c r="DF12" s="27" t="str">
        <f t="shared" si="42"/>
        <v/>
      </c>
      <c r="DG12" t="str">
        <f t="shared" si="42"/>
        <v/>
      </c>
      <c r="DH12" t="str">
        <f t="shared" si="42"/>
        <v/>
      </c>
      <c r="DI12" t="str">
        <f t="shared" si="42"/>
        <v/>
      </c>
      <c r="DJ12" t="str">
        <f t="shared" si="42"/>
        <v/>
      </c>
      <c r="DK12" s="27" t="str">
        <f t="shared" si="42"/>
        <v/>
      </c>
      <c r="DL12" t="str">
        <f t="shared" ref="DL12:DU21" si="43">IF(OR(AND($F12&lt;=DL$4,$G12&gt;=DL$4),AND($H12&lt;=DL$4,$I12&gt;=DL$4)),IF(DL$2=1,$K12,IF(DL$2=2,$L12,IF(DL$2=3,$M12,IF(DL$2=4,$N12,IF(DL$2=5,$O12,"nada"))))),"")</f>
        <v/>
      </c>
      <c r="DM12" t="str">
        <f t="shared" si="43"/>
        <v/>
      </c>
      <c r="DN12" t="str">
        <f t="shared" si="43"/>
        <v/>
      </c>
      <c r="DO12" t="str">
        <f t="shared" si="43"/>
        <v/>
      </c>
      <c r="DP12" s="27" t="str">
        <f t="shared" si="43"/>
        <v/>
      </c>
      <c r="DQ12" t="str">
        <f t="shared" si="43"/>
        <v/>
      </c>
      <c r="DR12" t="str">
        <f t="shared" si="43"/>
        <v/>
      </c>
      <c r="DS12" t="str">
        <f t="shared" si="43"/>
        <v/>
      </c>
      <c r="DT12" t="str">
        <f t="shared" si="43"/>
        <v/>
      </c>
      <c r="DU12" s="27" t="str">
        <f t="shared" si="43"/>
        <v/>
      </c>
      <c r="DV12" t="str">
        <f t="shared" ref="DV12:EE21" si="44">IF(OR(AND($F12&lt;=DV$4,$G12&gt;=DV$4),AND($H12&lt;=DV$4,$I12&gt;=DV$4)),IF(DV$2=1,$K12,IF(DV$2=2,$L12,IF(DV$2=3,$M12,IF(DV$2=4,$N12,IF(DV$2=5,$O12,"nada"))))),"")</f>
        <v/>
      </c>
      <c r="DW12" t="str">
        <f t="shared" si="44"/>
        <v/>
      </c>
      <c r="DX12" t="str">
        <f t="shared" si="44"/>
        <v/>
      </c>
      <c r="DY12" t="str">
        <f t="shared" si="44"/>
        <v/>
      </c>
      <c r="DZ12" s="27" t="str">
        <f t="shared" si="44"/>
        <v/>
      </c>
      <c r="EA12" t="str">
        <f t="shared" si="44"/>
        <v/>
      </c>
      <c r="EB12" t="str">
        <f t="shared" si="44"/>
        <v/>
      </c>
      <c r="EC12" t="str">
        <f t="shared" si="44"/>
        <v/>
      </c>
      <c r="ED12" t="str">
        <f t="shared" si="44"/>
        <v/>
      </c>
      <c r="EE12" s="27" t="str">
        <f t="shared" si="44"/>
        <v/>
      </c>
      <c r="EF12" t="str">
        <f t="shared" ref="EF12:EO21" si="45">IF(OR(AND($F12&lt;=EF$4,$G12&gt;=EF$4),AND($H12&lt;=EF$4,$I12&gt;=EF$4)),IF(EF$2=1,$K12,IF(EF$2=2,$L12,IF(EF$2=3,$M12,IF(EF$2=4,$N12,IF(EF$2=5,$O12,"nada"))))),"")</f>
        <v/>
      </c>
      <c r="EG12" t="str">
        <f t="shared" si="45"/>
        <v/>
      </c>
      <c r="EH12" t="str">
        <f t="shared" si="45"/>
        <v/>
      </c>
      <c r="EI12" t="str">
        <f t="shared" si="45"/>
        <v/>
      </c>
      <c r="EJ12" s="27" t="str">
        <f t="shared" si="45"/>
        <v/>
      </c>
      <c r="EK12" t="str">
        <f t="shared" si="45"/>
        <v/>
      </c>
      <c r="EL12" t="str">
        <f t="shared" si="45"/>
        <v/>
      </c>
      <c r="EM12" t="str">
        <f t="shared" si="45"/>
        <v/>
      </c>
      <c r="EN12" t="str">
        <f t="shared" si="45"/>
        <v/>
      </c>
      <c r="EO12" s="27" t="str">
        <f t="shared" si="45"/>
        <v/>
      </c>
      <c r="EP12" t="str">
        <f t="shared" ref="EP12:FA21" si="46">IF(OR(AND($F12&lt;=EP$4,$G12&gt;=EP$4),AND($H12&lt;=EP$4,$I12&gt;=EP$4)),IF(EP$2=1,$K12,IF(EP$2=2,$L12,IF(EP$2=3,$M12,IF(EP$2=4,$N12,IF(EP$2=5,$O12,"nada"))))),"")</f>
        <v/>
      </c>
      <c r="EQ12" t="str">
        <f t="shared" si="46"/>
        <v/>
      </c>
      <c r="ER12" t="str">
        <f t="shared" si="46"/>
        <v/>
      </c>
      <c r="ES12" t="str">
        <f t="shared" si="46"/>
        <v/>
      </c>
      <c r="ET12" s="27" t="str">
        <f t="shared" si="46"/>
        <v/>
      </c>
      <c r="EU12" t="str">
        <f t="shared" si="46"/>
        <v/>
      </c>
      <c r="EV12" t="str">
        <f t="shared" si="46"/>
        <v/>
      </c>
      <c r="EW12" t="str">
        <f t="shared" si="46"/>
        <v/>
      </c>
      <c r="EX12" t="str">
        <f t="shared" si="46"/>
        <v/>
      </c>
      <c r="EY12" s="27" t="str">
        <f t="shared" si="46"/>
        <v/>
      </c>
      <c r="EZ12" t="str">
        <f t="shared" si="46"/>
        <v/>
      </c>
      <c r="FA12" t="str">
        <f t="shared" si="46"/>
        <v/>
      </c>
      <c r="FB12" t="str">
        <f t="shared" ref="FB12:FC12" si="47">IF(OR(AND($F12&lt;=FB$4,$G12&gt;=FB$4),AND($H12&lt;=FB$4,$I12&gt;=FB$4)),IF(FB$2=1,$K12,IF(FB$2=2,$L12,IF(FB$2=3,$M12,IF(FB$2=4,$N12,IF(FB$2=5,$O12,"nada"))))),"")</f>
        <v/>
      </c>
      <c r="FC12" t="str">
        <f t="shared" si="47"/>
        <v/>
      </c>
      <c r="FD12" s="27" t="str">
        <f t="shared" ref="FD12:FM21" si="48">IF(OR(AND($F12&lt;=FD$4,$G12&gt;=FD$4),AND($H12&lt;=FD$4,$I12&gt;=FD$4)),IF(FD$2=1,$K12,IF(FD$2=2,$L12,IF(FD$2=3,$M12,IF(FD$2=4,$N12,IF(FD$2=5,$O12,"nada"))))),"")</f>
        <v/>
      </c>
      <c r="FE12" t="str">
        <f t="shared" si="48"/>
        <v/>
      </c>
      <c r="FF12" t="str">
        <f t="shared" si="48"/>
        <v/>
      </c>
      <c r="FG12" t="str">
        <f t="shared" si="48"/>
        <v/>
      </c>
      <c r="FH12" t="str">
        <f t="shared" si="48"/>
        <v/>
      </c>
      <c r="FI12" s="27" t="str">
        <f t="shared" si="48"/>
        <v/>
      </c>
      <c r="FJ12" t="str">
        <f t="shared" si="48"/>
        <v/>
      </c>
      <c r="FK12" t="str">
        <f t="shared" si="48"/>
        <v/>
      </c>
      <c r="FL12" t="str">
        <f t="shared" si="48"/>
        <v/>
      </c>
      <c r="FM12" t="str">
        <f t="shared" si="48"/>
        <v/>
      </c>
      <c r="FN12" s="27" t="str">
        <f t="shared" ref="FN12:FW21" si="49">IF(OR(AND($F12&lt;=FN$4,$G12&gt;=FN$4),AND($H12&lt;=FN$4,$I12&gt;=FN$4)),IF(FN$2=1,$K12,IF(FN$2=2,$L12,IF(FN$2=3,$M12,IF(FN$2=4,$N12,IF(FN$2=5,$O12,"nada"))))),"")</f>
        <v/>
      </c>
      <c r="FO12" t="str">
        <f t="shared" si="49"/>
        <v/>
      </c>
      <c r="FP12" t="str">
        <f t="shared" si="49"/>
        <v/>
      </c>
      <c r="FQ12" t="str">
        <f t="shared" si="49"/>
        <v/>
      </c>
      <c r="FR12" t="str">
        <f t="shared" si="49"/>
        <v/>
      </c>
      <c r="FS12" s="27" t="str">
        <f t="shared" si="49"/>
        <v/>
      </c>
      <c r="FT12" t="str">
        <f t="shared" si="49"/>
        <v/>
      </c>
      <c r="FU12" t="str">
        <f t="shared" si="49"/>
        <v/>
      </c>
      <c r="FV12" t="str">
        <f t="shared" si="49"/>
        <v/>
      </c>
      <c r="FW12" t="str">
        <f t="shared" si="49"/>
        <v/>
      </c>
      <c r="FX12" s="27" t="str">
        <f t="shared" ref="FX12:GG21" si="50">IF(OR(AND($F12&lt;=FX$4,$G12&gt;=FX$4),AND($H12&lt;=FX$4,$I12&gt;=FX$4)),IF(FX$2=1,$K12,IF(FX$2=2,$L12,IF(FX$2=3,$M12,IF(FX$2=4,$N12,IF(FX$2=5,$O12,"nada"))))),"")</f>
        <v/>
      </c>
      <c r="FY12" t="str">
        <f t="shared" si="50"/>
        <v/>
      </c>
      <c r="FZ12" t="str">
        <f t="shared" si="50"/>
        <v/>
      </c>
      <c r="GA12" t="str">
        <f t="shared" si="50"/>
        <v/>
      </c>
      <c r="GB12" t="str">
        <f t="shared" si="50"/>
        <v/>
      </c>
      <c r="GC12" s="27" t="str">
        <f t="shared" si="50"/>
        <v/>
      </c>
      <c r="GD12" t="str">
        <f t="shared" si="50"/>
        <v/>
      </c>
      <c r="GE12" t="str">
        <f t="shared" si="50"/>
        <v/>
      </c>
      <c r="GF12" t="str">
        <f t="shared" si="50"/>
        <v/>
      </c>
      <c r="GG12" t="str">
        <f t="shared" si="50"/>
        <v/>
      </c>
      <c r="GH12" s="27" t="str">
        <f t="shared" ref="GH12:GQ21" si="51">IF(OR(AND($F12&lt;=GH$4,$G12&gt;=GH$4),AND($H12&lt;=GH$4,$I12&gt;=GH$4)),IF(GH$2=1,$K12,IF(GH$2=2,$L12,IF(GH$2=3,$M12,IF(GH$2=4,$N12,IF(GH$2=5,$O12,"nada"))))),"")</f>
        <v/>
      </c>
      <c r="GI12" t="str">
        <f t="shared" si="51"/>
        <v/>
      </c>
      <c r="GJ12" t="str">
        <f t="shared" si="51"/>
        <v/>
      </c>
      <c r="GK12" t="str">
        <f t="shared" si="51"/>
        <v/>
      </c>
      <c r="GL12" t="str">
        <f t="shared" si="51"/>
        <v/>
      </c>
      <c r="GM12" s="27" t="str">
        <f t="shared" si="51"/>
        <v/>
      </c>
      <c r="GN12" t="str">
        <f t="shared" si="51"/>
        <v/>
      </c>
      <c r="GO12" t="str">
        <f t="shared" si="51"/>
        <v/>
      </c>
      <c r="GP12" t="str">
        <f t="shared" si="51"/>
        <v/>
      </c>
      <c r="GQ12" t="str">
        <f t="shared" si="51"/>
        <v/>
      </c>
      <c r="GR12" s="27" t="str">
        <f t="shared" ref="GR12:HA21" si="52">IF(OR(AND($F12&lt;=GR$4,$G12&gt;=GR$4),AND($H12&lt;=GR$4,$I12&gt;=GR$4)),IF(GR$2=1,$K12,IF(GR$2=2,$L12,IF(GR$2=3,$M12,IF(GR$2=4,$N12,IF(GR$2=5,$O12,"nada"))))),"")</f>
        <v/>
      </c>
      <c r="GS12" t="str">
        <f t="shared" si="52"/>
        <v/>
      </c>
      <c r="GT12" t="str">
        <f t="shared" si="52"/>
        <v/>
      </c>
      <c r="GU12" t="str">
        <f t="shared" si="52"/>
        <v/>
      </c>
      <c r="GV12" t="str">
        <f t="shared" si="52"/>
        <v/>
      </c>
      <c r="GW12" s="27" t="str">
        <f t="shared" si="52"/>
        <v/>
      </c>
      <c r="GX12" t="str">
        <f t="shared" si="52"/>
        <v/>
      </c>
      <c r="GY12" t="str">
        <f t="shared" si="52"/>
        <v/>
      </c>
      <c r="GZ12" t="str">
        <f t="shared" si="52"/>
        <v/>
      </c>
      <c r="HA12" t="str">
        <f t="shared" si="52"/>
        <v/>
      </c>
      <c r="HB12" s="27" t="str">
        <f t="shared" ref="HB12:HM21" si="53">IF(OR(AND($F12&lt;=HB$4,$G12&gt;=HB$4),AND($H12&lt;=HB$4,$I12&gt;=HB$4)),IF(HB$2=1,$K12,IF(HB$2=2,$L12,IF(HB$2=3,$M12,IF(HB$2=4,$N12,IF(HB$2=5,$O12,"nada"))))),"")</f>
        <v/>
      </c>
      <c r="HC12" t="str">
        <f t="shared" si="53"/>
        <v/>
      </c>
      <c r="HD12" t="str">
        <f t="shared" si="53"/>
        <v/>
      </c>
      <c r="HE12" t="str">
        <f t="shared" si="53"/>
        <v/>
      </c>
      <c r="HF12" t="str">
        <f t="shared" si="53"/>
        <v/>
      </c>
      <c r="HG12" s="27" t="str">
        <f t="shared" si="53"/>
        <v/>
      </c>
      <c r="HH12" t="str">
        <f t="shared" si="53"/>
        <v/>
      </c>
      <c r="HI12" t="str">
        <f t="shared" si="53"/>
        <v/>
      </c>
      <c r="HJ12" t="str">
        <f t="shared" si="53"/>
        <v/>
      </c>
      <c r="HK12" t="str">
        <f t="shared" si="53"/>
        <v/>
      </c>
      <c r="HL12" s="27" t="str">
        <f t="shared" si="53"/>
        <v/>
      </c>
      <c r="HM12" t="str">
        <f t="shared" si="53"/>
        <v/>
      </c>
      <c r="HN12" t="str">
        <f t="shared" ref="HN12:HO12" si="54">IF(OR(AND($F12&lt;=HN$4,$G12&gt;=HN$4),AND($H12&lt;=HN$4,$I12&gt;=HN$4)),IF(HN$2=1,$K12,IF(HN$2=2,$L12,IF(HN$2=3,$M12,IF(HN$2=4,$N12,IF(HN$2=5,$O12,"nada"))))),"")</f>
        <v/>
      </c>
      <c r="HO12" t="str">
        <f t="shared" si="54"/>
        <v/>
      </c>
      <c r="HP12" t="str">
        <f t="shared" ref="HP12:HY19" si="55">IF(OR(AND($F12&lt;=HP$4,$G12&gt;=HP$4),AND($H12&lt;=HP$4,$I12&gt;=HP$4)),IF(HP$2=1,$K12,IF(HP$2=2,$L12,IF(HP$2=3,$M12,IF(HP$2=4,$N12,IF(HP$2=5,$O12,"nada"))))),"")</f>
        <v/>
      </c>
      <c r="HQ12" s="27" t="str">
        <f t="shared" si="55"/>
        <v/>
      </c>
      <c r="HR12" t="str">
        <f t="shared" si="55"/>
        <v/>
      </c>
      <c r="HS12" t="str">
        <f t="shared" si="55"/>
        <v/>
      </c>
      <c r="HT12" t="str">
        <f t="shared" si="55"/>
        <v/>
      </c>
      <c r="HU12" t="str">
        <f t="shared" si="55"/>
        <v/>
      </c>
      <c r="HV12" s="27" t="str">
        <f t="shared" si="55"/>
        <v/>
      </c>
      <c r="HW12" t="str">
        <f t="shared" si="55"/>
        <v/>
      </c>
      <c r="HX12" t="str">
        <f t="shared" si="55"/>
        <v/>
      </c>
      <c r="HY12" t="str">
        <f t="shared" si="55"/>
        <v/>
      </c>
      <c r="HZ12" t="str">
        <f t="shared" ref="HZ12:IF19" si="56">IF(OR(AND($F12&lt;=HZ$4,$G12&gt;=HZ$4),AND($H12&lt;=HZ$4,$I12&gt;=HZ$4)),IF(HZ$2=1,$K12,IF(HZ$2=2,$L12,IF(HZ$2=3,$M12,IF(HZ$2=4,$N12,IF(HZ$2=5,$O12,"nada"))))),"")</f>
        <v/>
      </c>
      <c r="IA12" s="27" t="str">
        <f t="shared" si="56"/>
        <v/>
      </c>
      <c r="IB12" t="str">
        <f t="shared" si="56"/>
        <v/>
      </c>
      <c r="IC12" t="str">
        <f t="shared" si="56"/>
        <v/>
      </c>
      <c r="ID12" t="str">
        <f t="shared" si="56"/>
        <v/>
      </c>
      <c r="IE12" t="str">
        <f t="shared" si="56"/>
        <v/>
      </c>
      <c r="IF12" s="27" t="str">
        <f t="shared" si="56"/>
        <v/>
      </c>
    </row>
    <row r="13" spans="1:285" customFormat="1" x14ac:dyDescent="0.25">
      <c r="A13" t="s">
        <v>104</v>
      </c>
      <c r="B13" t="str">
        <f t="shared" si="3"/>
        <v>IT</v>
      </c>
      <c r="C13" t="str">
        <f t="shared" si="4"/>
        <v>1.0.4.0 - Scanclient</v>
      </c>
      <c r="D13" t="str">
        <f t="shared" si="5"/>
        <v>Link</v>
      </c>
      <c r="E13">
        <f t="shared" si="6"/>
        <v>43862</v>
      </c>
      <c r="F13">
        <f t="shared" si="7"/>
        <v>18</v>
      </c>
      <c r="G13">
        <f t="shared" si="8"/>
        <v>0</v>
      </c>
      <c r="H13">
        <f t="shared" si="9"/>
        <v>1</v>
      </c>
      <c r="I13">
        <f t="shared" si="9"/>
        <v>2</v>
      </c>
      <c r="K13">
        <v>0</v>
      </c>
      <c r="L13">
        <v>0</v>
      </c>
      <c r="M13">
        <v>0</v>
      </c>
      <c r="N13">
        <v>0</v>
      </c>
      <c r="O13" s="27">
        <v>0</v>
      </c>
      <c r="P13" t="str">
        <f t="shared" si="32"/>
        <v/>
      </c>
      <c r="Q13" t="str">
        <f t="shared" si="32"/>
        <v/>
      </c>
      <c r="R13" t="str">
        <f t="shared" si="32"/>
        <v/>
      </c>
      <c r="S13" t="str">
        <f t="shared" si="32"/>
        <v/>
      </c>
      <c r="T13" s="27" t="str">
        <f t="shared" si="32"/>
        <v/>
      </c>
      <c r="U13" t="str">
        <f t="shared" si="32"/>
        <v/>
      </c>
      <c r="V13" t="str">
        <f t="shared" si="32"/>
        <v/>
      </c>
      <c r="W13" t="str">
        <f t="shared" si="32"/>
        <v/>
      </c>
      <c r="X13" t="str">
        <f t="shared" si="32"/>
        <v/>
      </c>
      <c r="Y13" s="27" t="str">
        <f t="shared" si="32"/>
        <v/>
      </c>
      <c r="Z13" t="str">
        <f t="shared" si="33"/>
        <v/>
      </c>
      <c r="AA13" t="str">
        <f t="shared" si="33"/>
        <v/>
      </c>
      <c r="AB13" t="str">
        <f t="shared" si="33"/>
        <v/>
      </c>
      <c r="AC13" t="str">
        <f t="shared" si="33"/>
        <v/>
      </c>
      <c r="AD13" s="27" t="str">
        <f t="shared" si="33"/>
        <v/>
      </c>
      <c r="AE13" t="str">
        <f t="shared" si="33"/>
        <v/>
      </c>
      <c r="AF13" t="str">
        <f t="shared" si="33"/>
        <v/>
      </c>
      <c r="AG13" t="str">
        <f t="shared" si="33"/>
        <v/>
      </c>
      <c r="AH13" t="str">
        <f t="shared" si="33"/>
        <v/>
      </c>
      <c r="AI13" s="27" t="str">
        <f t="shared" si="33"/>
        <v/>
      </c>
      <c r="AJ13" t="str">
        <f t="shared" si="34"/>
        <v/>
      </c>
      <c r="AK13" t="str">
        <f t="shared" si="34"/>
        <v/>
      </c>
      <c r="AL13" t="str">
        <f t="shared" si="34"/>
        <v/>
      </c>
      <c r="AM13" t="str">
        <f t="shared" si="34"/>
        <v/>
      </c>
      <c r="AN13" s="27" t="str">
        <f t="shared" si="34"/>
        <v/>
      </c>
      <c r="AO13" t="str">
        <f t="shared" si="34"/>
        <v/>
      </c>
      <c r="AP13" t="str">
        <f t="shared" si="34"/>
        <v/>
      </c>
      <c r="AQ13" t="str">
        <f t="shared" si="34"/>
        <v/>
      </c>
      <c r="AR13" t="str">
        <f t="shared" si="34"/>
        <v/>
      </c>
      <c r="AS13" s="27" t="str">
        <f t="shared" si="34"/>
        <v/>
      </c>
      <c r="AT13" t="str">
        <f t="shared" si="35"/>
        <v/>
      </c>
      <c r="AU13" t="str">
        <f t="shared" si="35"/>
        <v/>
      </c>
      <c r="AV13" t="str">
        <f t="shared" si="35"/>
        <v/>
      </c>
      <c r="AW13" t="str">
        <f t="shared" si="35"/>
        <v/>
      </c>
      <c r="AX13" s="27" t="str">
        <f t="shared" si="35"/>
        <v/>
      </c>
      <c r="AY13" t="str">
        <f t="shared" si="35"/>
        <v/>
      </c>
      <c r="AZ13" t="str">
        <f t="shared" si="35"/>
        <v/>
      </c>
      <c r="BA13" t="str">
        <f t="shared" si="35"/>
        <v/>
      </c>
      <c r="BB13" t="str">
        <f t="shared" si="35"/>
        <v/>
      </c>
      <c r="BC13" s="27" t="str">
        <f t="shared" si="35"/>
        <v/>
      </c>
      <c r="BD13" t="str">
        <f t="shared" si="36"/>
        <v/>
      </c>
      <c r="BE13" t="str">
        <f t="shared" si="36"/>
        <v/>
      </c>
      <c r="BF13" t="str">
        <f t="shared" si="36"/>
        <v/>
      </c>
      <c r="BG13" t="str">
        <f t="shared" si="36"/>
        <v/>
      </c>
      <c r="BH13" s="27" t="str">
        <f t="shared" si="36"/>
        <v/>
      </c>
      <c r="BI13" t="str">
        <f t="shared" si="36"/>
        <v/>
      </c>
      <c r="BJ13" t="str">
        <f t="shared" si="36"/>
        <v/>
      </c>
      <c r="BK13" t="str">
        <f t="shared" si="36"/>
        <v/>
      </c>
      <c r="BL13" t="str">
        <f t="shared" si="36"/>
        <v/>
      </c>
      <c r="BM13" s="27" t="str">
        <f t="shared" si="36"/>
        <v/>
      </c>
      <c r="BN13" t="str">
        <f t="shared" si="37"/>
        <v/>
      </c>
      <c r="BO13" t="str">
        <f t="shared" si="37"/>
        <v/>
      </c>
      <c r="BP13" t="str">
        <f t="shared" si="37"/>
        <v/>
      </c>
      <c r="BQ13" t="str">
        <f t="shared" si="37"/>
        <v/>
      </c>
      <c r="BR13" s="27" t="str">
        <f t="shared" si="37"/>
        <v/>
      </c>
      <c r="BS13" t="str">
        <f t="shared" si="37"/>
        <v/>
      </c>
      <c r="BT13" t="str">
        <f t="shared" si="37"/>
        <v/>
      </c>
      <c r="BU13" t="str">
        <f t="shared" si="37"/>
        <v/>
      </c>
      <c r="BV13" t="str">
        <f t="shared" si="37"/>
        <v/>
      </c>
      <c r="BW13" s="27" t="str">
        <f t="shared" si="37"/>
        <v/>
      </c>
      <c r="BX13" t="str">
        <f t="shared" si="38"/>
        <v/>
      </c>
      <c r="BY13" t="str">
        <f t="shared" si="38"/>
        <v/>
      </c>
      <c r="BZ13" t="str">
        <f t="shared" si="38"/>
        <v/>
      </c>
      <c r="CA13" t="str">
        <f t="shared" si="38"/>
        <v/>
      </c>
      <c r="CB13" s="27" t="str">
        <f t="shared" si="38"/>
        <v/>
      </c>
      <c r="CC13" t="str">
        <f t="shared" si="38"/>
        <v/>
      </c>
      <c r="CD13" t="str">
        <f t="shared" si="38"/>
        <v/>
      </c>
      <c r="CE13" t="str">
        <f t="shared" si="38"/>
        <v/>
      </c>
      <c r="CF13" t="str">
        <f t="shared" si="38"/>
        <v/>
      </c>
      <c r="CG13" s="27" t="str">
        <f t="shared" si="38"/>
        <v/>
      </c>
      <c r="CH13" t="str">
        <f t="shared" si="39"/>
        <v/>
      </c>
      <c r="CI13" t="str">
        <f t="shared" si="39"/>
        <v/>
      </c>
      <c r="CJ13" t="str">
        <f t="shared" si="39"/>
        <v/>
      </c>
      <c r="CK13" t="str">
        <f t="shared" si="39"/>
        <v/>
      </c>
      <c r="CL13" s="27" t="str">
        <f t="shared" si="39"/>
        <v/>
      </c>
      <c r="CM13" t="str">
        <f t="shared" si="39"/>
        <v/>
      </c>
      <c r="CN13" t="str">
        <f t="shared" si="39"/>
        <v/>
      </c>
      <c r="CO13" t="str">
        <f t="shared" si="39"/>
        <v/>
      </c>
      <c r="CP13" t="str">
        <f t="shared" ref="CP13:CQ32" si="57">IF(OR(AND($F13&lt;=CP$4,$G13&gt;=CP$4),AND($H13&lt;=CP$4,$I13&gt;=CP$4)),IF(CP$2=1,$K13,IF(CP$2=2,$L13,IF(CP$2=3,$M13,IF(CP$2=4,$N13,IF(CP$2=5,$O13,"nada"))))),"")</f>
        <v/>
      </c>
      <c r="CQ13" s="27" t="str">
        <f t="shared" si="57"/>
        <v/>
      </c>
      <c r="CR13" t="str">
        <f t="shared" si="41"/>
        <v/>
      </c>
      <c r="CS13" t="str">
        <f t="shared" si="41"/>
        <v/>
      </c>
      <c r="CT13" t="str">
        <f t="shared" si="41"/>
        <v/>
      </c>
      <c r="CU13" t="str">
        <f t="shared" si="41"/>
        <v/>
      </c>
      <c r="CV13" s="27" t="str">
        <f t="shared" si="41"/>
        <v/>
      </c>
      <c r="CW13" t="str">
        <f t="shared" si="41"/>
        <v/>
      </c>
      <c r="CX13" t="str">
        <f t="shared" si="41"/>
        <v/>
      </c>
      <c r="CY13" t="str">
        <f t="shared" si="41"/>
        <v/>
      </c>
      <c r="CZ13" t="str">
        <f t="shared" si="41"/>
        <v/>
      </c>
      <c r="DA13" s="27" t="str">
        <f t="shared" si="41"/>
        <v/>
      </c>
      <c r="DB13" t="str">
        <f t="shared" si="42"/>
        <v/>
      </c>
      <c r="DC13" t="str">
        <f t="shared" si="42"/>
        <v/>
      </c>
      <c r="DD13" t="str">
        <f t="shared" si="42"/>
        <v/>
      </c>
      <c r="DE13" t="str">
        <f t="shared" si="42"/>
        <v/>
      </c>
      <c r="DF13" s="27" t="str">
        <f t="shared" si="42"/>
        <v/>
      </c>
      <c r="DG13" t="str">
        <f t="shared" si="42"/>
        <v/>
      </c>
      <c r="DH13" t="str">
        <f t="shared" si="42"/>
        <v/>
      </c>
      <c r="DI13" t="str">
        <f t="shared" si="42"/>
        <v/>
      </c>
      <c r="DJ13" t="str">
        <f t="shared" si="42"/>
        <v/>
      </c>
      <c r="DK13" s="27" t="str">
        <f t="shared" si="42"/>
        <v/>
      </c>
      <c r="DL13" t="str">
        <f t="shared" si="43"/>
        <v/>
      </c>
      <c r="DM13" t="str">
        <f t="shared" si="43"/>
        <v/>
      </c>
      <c r="DN13" t="str">
        <f t="shared" si="43"/>
        <v/>
      </c>
      <c r="DO13" t="str">
        <f t="shared" si="43"/>
        <v/>
      </c>
      <c r="DP13" s="27" t="str">
        <f t="shared" si="43"/>
        <v/>
      </c>
      <c r="DQ13" t="str">
        <f t="shared" si="43"/>
        <v/>
      </c>
      <c r="DR13" t="str">
        <f t="shared" si="43"/>
        <v/>
      </c>
      <c r="DS13" t="str">
        <f t="shared" si="43"/>
        <v/>
      </c>
      <c r="DT13" t="str">
        <f t="shared" si="43"/>
        <v/>
      </c>
      <c r="DU13" s="27" t="str">
        <f t="shared" si="43"/>
        <v/>
      </c>
      <c r="DV13" t="str">
        <f t="shared" si="44"/>
        <v/>
      </c>
      <c r="DW13" t="str">
        <f t="shared" si="44"/>
        <v/>
      </c>
      <c r="DX13" t="str">
        <f t="shared" si="44"/>
        <v/>
      </c>
      <c r="DY13" t="str">
        <f t="shared" si="44"/>
        <v/>
      </c>
      <c r="DZ13" s="27" t="str">
        <f t="shared" si="44"/>
        <v/>
      </c>
      <c r="EA13" t="str">
        <f t="shared" si="44"/>
        <v/>
      </c>
      <c r="EB13" t="str">
        <f t="shared" si="44"/>
        <v/>
      </c>
      <c r="EC13" t="str">
        <f t="shared" si="44"/>
        <v/>
      </c>
      <c r="ED13" t="str">
        <f t="shared" si="44"/>
        <v/>
      </c>
      <c r="EE13" s="27" t="str">
        <f t="shared" si="44"/>
        <v/>
      </c>
      <c r="EF13" t="str">
        <f t="shared" si="45"/>
        <v/>
      </c>
      <c r="EG13" t="str">
        <f t="shared" si="45"/>
        <v/>
      </c>
      <c r="EH13" t="str">
        <f t="shared" si="45"/>
        <v/>
      </c>
      <c r="EI13" t="str">
        <f t="shared" si="45"/>
        <v/>
      </c>
      <c r="EJ13" s="27" t="str">
        <f t="shared" si="45"/>
        <v/>
      </c>
      <c r="EK13" t="str">
        <f t="shared" si="45"/>
        <v/>
      </c>
      <c r="EL13" t="str">
        <f t="shared" si="45"/>
        <v/>
      </c>
      <c r="EM13" t="str">
        <f t="shared" si="45"/>
        <v/>
      </c>
      <c r="EN13" t="str">
        <f t="shared" si="45"/>
        <v/>
      </c>
      <c r="EO13" s="27" t="str">
        <f t="shared" si="45"/>
        <v/>
      </c>
      <c r="EP13" t="str">
        <f t="shared" si="46"/>
        <v/>
      </c>
      <c r="EQ13" t="str">
        <f t="shared" si="46"/>
        <v/>
      </c>
      <c r="ER13" t="str">
        <f t="shared" si="46"/>
        <v/>
      </c>
      <c r="ES13" t="str">
        <f t="shared" si="46"/>
        <v/>
      </c>
      <c r="ET13" s="27" t="str">
        <f t="shared" si="46"/>
        <v/>
      </c>
      <c r="EU13" t="str">
        <f t="shared" si="46"/>
        <v/>
      </c>
      <c r="EV13" t="str">
        <f t="shared" si="46"/>
        <v/>
      </c>
      <c r="EW13" t="str">
        <f t="shared" si="46"/>
        <v/>
      </c>
      <c r="EX13" t="str">
        <f t="shared" si="46"/>
        <v/>
      </c>
      <c r="EY13" s="27" t="str">
        <f t="shared" si="46"/>
        <v/>
      </c>
      <c r="EZ13" t="str">
        <f t="shared" si="46"/>
        <v/>
      </c>
      <c r="FA13" t="str">
        <f t="shared" si="46"/>
        <v/>
      </c>
      <c r="FB13" t="str">
        <f t="shared" ref="FB13:FC32" si="58">IF(OR(AND($F13&lt;=FB$4,$G13&gt;=FB$4),AND($H13&lt;=FB$4,$I13&gt;=FB$4)),IF(FB$2=1,$K13,IF(FB$2=2,$L13,IF(FB$2=3,$M13,IF(FB$2=4,$N13,IF(FB$2=5,$O13,"nada"))))),"")</f>
        <v/>
      </c>
      <c r="FC13" t="str">
        <f t="shared" si="58"/>
        <v/>
      </c>
      <c r="FD13" s="27" t="str">
        <f t="shared" si="48"/>
        <v/>
      </c>
      <c r="FE13" t="str">
        <f t="shared" si="48"/>
        <v/>
      </c>
      <c r="FF13" t="str">
        <f t="shared" si="48"/>
        <v/>
      </c>
      <c r="FG13" t="str">
        <f t="shared" si="48"/>
        <v/>
      </c>
      <c r="FH13" t="str">
        <f t="shared" si="48"/>
        <v/>
      </c>
      <c r="FI13" s="27" t="str">
        <f t="shared" si="48"/>
        <v/>
      </c>
      <c r="FJ13" t="str">
        <f t="shared" si="48"/>
        <v/>
      </c>
      <c r="FK13" t="str">
        <f t="shared" si="48"/>
        <v/>
      </c>
      <c r="FL13" t="str">
        <f t="shared" si="48"/>
        <v/>
      </c>
      <c r="FM13" t="str">
        <f t="shared" si="48"/>
        <v/>
      </c>
      <c r="FN13" s="27" t="str">
        <f t="shared" si="49"/>
        <v/>
      </c>
      <c r="FO13" t="str">
        <f t="shared" si="49"/>
        <v/>
      </c>
      <c r="FP13" t="str">
        <f t="shared" si="49"/>
        <v/>
      </c>
      <c r="FQ13" t="str">
        <f t="shared" si="49"/>
        <v/>
      </c>
      <c r="FR13" t="str">
        <f t="shared" si="49"/>
        <v/>
      </c>
      <c r="FS13" s="27" t="str">
        <f t="shared" si="49"/>
        <v/>
      </c>
      <c r="FT13" t="str">
        <f t="shared" si="49"/>
        <v/>
      </c>
      <c r="FU13" t="str">
        <f t="shared" si="49"/>
        <v/>
      </c>
      <c r="FV13" t="str">
        <f t="shared" si="49"/>
        <v/>
      </c>
      <c r="FW13" t="str">
        <f t="shared" si="49"/>
        <v/>
      </c>
      <c r="FX13" s="27" t="str">
        <f t="shared" si="50"/>
        <v/>
      </c>
      <c r="FY13" t="str">
        <f t="shared" si="50"/>
        <v/>
      </c>
      <c r="FZ13" t="str">
        <f t="shared" si="50"/>
        <v/>
      </c>
      <c r="GA13" t="str">
        <f t="shared" si="50"/>
        <v/>
      </c>
      <c r="GB13" t="str">
        <f t="shared" si="50"/>
        <v/>
      </c>
      <c r="GC13" s="27" t="str">
        <f t="shared" si="50"/>
        <v/>
      </c>
      <c r="GD13" t="str">
        <f t="shared" si="50"/>
        <v/>
      </c>
      <c r="GE13" t="str">
        <f t="shared" si="50"/>
        <v/>
      </c>
      <c r="GF13" t="str">
        <f t="shared" si="50"/>
        <v/>
      </c>
      <c r="GG13" t="str">
        <f t="shared" si="50"/>
        <v/>
      </c>
      <c r="GH13" s="27" t="str">
        <f t="shared" si="51"/>
        <v/>
      </c>
      <c r="GI13" t="str">
        <f t="shared" si="51"/>
        <v/>
      </c>
      <c r="GJ13" t="str">
        <f t="shared" si="51"/>
        <v/>
      </c>
      <c r="GK13" t="str">
        <f t="shared" si="51"/>
        <v/>
      </c>
      <c r="GL13" t="str">
        <f t="shared" si="51"/>
        <v/>
      </c>
      <c r="GM13" s="27" t="str">
        <f t="shared" si="51"/>
        <v/>
      </c>
      <c r="GN13" t="str">
        <f t="shared" si="51"/>
        <v/>
      </c>
      <c r="GO13" t="str">
        <f t="shared" si="51"/>
        <v/>
      </c>
      <c r="GP13" t="str">
        <f t="shared" si="51"/>
        <v/>
      </c>
      <c r="GQ13" t="str">
        <f t="shared" si="51"/>
        <v/>
      </c>
      <c r="GR13" s="27" t="str">
        <f t="shared" si="52"/>
        <v/>
      </c>
      <c r="GS13" t="str">
        <f t="shared" si="52"/>
        <v/>
      </c>
      <c r="GT13" t="str">
        <f t="shared" si="52"/>
        <v/>
      </c>
      <c r="GU13" t="str">
        <f t="shared" si="52"/>
        <v/>
      </c>
      <c r="GV13" t="str">
        <f t="shared" si="52"/>
        <v/>
      </c>
      <c r="GW13" s="27" t="str">
        <f t="shared" si="52"/>
        <v/>
      </c>
      <c r="GX13" t="str">
        <f t="shared" si="52"/>
        <v/>
      </c>
      <c r="GY13" t="str">
        <f t="shared" si="52"/>
        <v/>
      </c>
      <c r="GZ13" t="str">
        <f t="shared" si="52"/>
        <v/>
      </c>
      <c r="HA13" t="str">
        <f t="shared" si="52"/>
        <v/>
      </c>
      <c r="HB13" s="27" t="str">
        <f t="shared" si="53"/>
        <v/>
      </c>
      <c r="HC13" t="str">
        <f t="shared" si="53"/>
        <v/>
      </c>
      <c r="HD13" t="str">
        <f t="shared" si="53"/>
        <v/>
      </c>
      <c r="HE13" t="str">
        <f t="shared" si="53"/>
        <v/>
      </c>
      <c r="HF13" t="str">
        <f t="shared" si="53"/>
        <v/>
      </c>
      <c r="HG13" s="27" t="str">
        <f t="shared" si="53"/>
        <v/>
      </c>
      <c r="HH13" t="str">
        <f t="shared" si="53"/>
        <v/>
      </c>
      <c r="HI13" t="str">
        <f t="shared" si="53"/>
        <v/>
      </c>
      <c r="HJ13" t="str">
        <f t="shared" si="53"/>
        <v/>
      </c>
      <c r="HK13" t="str">
        <f t="shared" si="53"/>
        <v/>
      </c>
      <c r="HL13" s="27" t="str">
        <f t="shared" si="53"/>
        <v/>
      </c>
      <c r="HM13" t="str">
        <f t="shared" si="53"/>
        <v/>
      </c>
      <c r="HN13" t="str">
        <f t="shared" ref="HN13:HO32" si="59">IF(OR(AND($F13&lt;=HN$4,$G13&gt;=HN$4),AND($H13&lt;=HN$4,$I13&gt;=HN$4)),IF(HN$2=1,$K13,IF(HN$2=2,$L13,IF(HN$2=3,$M13,IF(HN$2=4,$N13,IF(HN$2=5,$O13,"nada"))))),"")</f>
        <v/>
      </c>
      <c r="HO13" t="str">
        <f t="shared" si="59"/>
        <v/>
      </c>
      <c r="HP13" t="str">
        <f t="shared" si="55"/>
        <v/>
      </c>
      <c r="HQ13" s="27" t="str">
        <f t="shared" si="55"/>
        <v/>
      </c>
      <c r="HR13" t="str">
        <f t="shared" si="55"/>
        <v/>
      </c>
      <c r="HS13" t="str">
        <f t="shared" si="55"/>
        <v/>
      </c>
      <c r="HT13" t="str">
        <f t="shared" si="55"/>
        <v/>
      </c>
      <c r="HU13" t="str">
        <f t="shared" si="55"/>
        <v/>
      </c>
      <c r="HV13" s="27" t="str">
        <f t="shared" si="55"/>
        <v/>
      </c>
      <c r="HW13" t="str">
        <f t="shared" si="55"/>
        <v/>
      </c>
      <c r="HX13" t="str">
        <f t="shared" si="55"/>
        <v/>
      </c>
      <c r="HY13" t="str">
        <f t="shared" si="55"/>
        <v/>
      </c>
      <c r="HZ13" t="str">
        <f t="shared" si="56"/>
        <v/>
      </c>
      <c r="IA13" s="27" t="str">
        <f t="shared" si="56"/>
        <v/>
      </c>
      <c r="IB13" t="str">
        <f t="shared" si="56"/>
        <v/>
      </c>
      <c r="IC13" t="str">
        <f t="shared" si="56"/>
        <v/>
      </c>
      <c r="ID13" t="str">
        <f t="shared" si="56"/>
        <v/>
      </c>
      <c r="IE13" t="str">
        <f t="shared" si="56"/>
        <v/>
      </c>
      <c r="IF13" s="27" t="str">
        <f t="shared" si="56"/>
        <v/>
      </c>
    </row>
    <row r="14" spans="1:285" customFormat="1" x14ac:dyDescent="0.25">
      <c r="A14" t="s">
        <v>103</v>
      </c>
      <c r="B14" t="str">
        <f t="shared" si="3"/>
        <v>FOR</v>
      </c>
      <c r="C14" t="str">
        <f t="shared" si="4"/>
        <v>0.9.2</v>
      </c>
      <c r="D14" t="str">
        <f t="shared" si="5"/>
        <v>Link</v>
      </c>
      <c r="E14">
        <f t="shared" si="6"/>
        <v>43922</v>
      </c>
      <c r="F14">
        <f t="shared" si="7"/>
        <v>19</v>
      </c>
      <c r="G14">
        <f t="shared" si="8"/>
        <v>0</v>
      </c>
      <c r="H14">
        <f t="shared" si="9"/>
        <v>1</v>
      </c>
      <c r="I14">
        <f t="shared" si="9"/>
        <v>2</v>
      </c>
      <c r="K14">
        <v>1</v>
      </c>
      <c r="L14">
        <v>2</v>
      </c>
      <c r="M14">
        <v>0</v>
      </c>
      <c r="N14">
        <v>1</v>
      </c>
      <c r="O14" s="27">
        <v>0.2</v>
      </c>
      <c r="P14" t="str">
        <f t="shared" si="32"/>
        <v/>
      </c>
      <c r="Q14" t="str">
        <f t="shared" si="32"/>
        <v/>
      </c>
      <c r="R14" t="str">
        <f t="shared" si="32"/>
        <v/>
      </c>
      <c r="S14" t="str">
        <f t="shared" si="32"/>
        <v/>
      </c>
      <c r="T14" s="27" t="str">
        <f t="shared" si="32"/>
        <v/>
      </c>
      <c r="U14" t="str">
        <f t="shared" si="32"/>
        <v/>
      </c>
      <c r="V14" t="str">
        <f t="shared" si="32"/>
        <v/>
      </c>
      <c r="W14" t="str">
        <f t="shared" si="32"/>
        <v/>
      </c>
      <c r="X14" t="str">
        <f t="shared" si="32"/>
        <v/>
      </c>
      <c r="Y14" s="27" t="str">
        <f t="shared" si="32"/>
        <v/>
      </c>
      <c r="Z14" t="str">
        <f t="shared" si="33"/>
        <v/>
      </c>
      <c r="AA14" t="str">
        <f t="shared" si="33"/>
        <v/>
      </c>
      <c r="AB14" t="str">
        <f t="shared" si="33"/>
        <v/>
      </c>
      <c r="AC14" t="str">
        <f t="shared" si="33"/>
        <v/>
      </c>
      <c r="AD14" s="27" t="str">
        <f t="shared" si="33"/>
        <v/>
      </c>
      <c r="AE14" t="str">
        <f t="shared" si="33"/>
        <v/>
      </c>
      <c r="AF14" t="str">
        <f t="shared" si="33"/>
        <v/>
      </c>
      <c r="AG14" t="str">
        <f t="shared" si="33"/>
        <v/>
      </c>
      <c r="AH14" t="str">
        <f t="shared" si="33"/>
        <v/>
      </c>
      <c r="AI14" s="27" t="str">
        <f t="shared" si="33"/>
        <v/>
      </c>
      <c r="AJ14" t="str">
        <f t="shared" si="34"/>
        <v/>
      </c>
      <c r="AK14" t="str">
        <f t="shared" si="34"/>
        <v/>
      </c>
      <c r="AL14" t="str">
        <f t="shared" si="34"/>
        <v/>
      </c>
      <c r="AM14" t="str">
        <f t="shared" si="34"/>
        <v/>
      </c>
      <c r="AN14" s="27" t="str">
        <f t="shared" si="34"/>
        <v/>
      </c>
      <c r="AO14" t="str">
        <f t="shared" si="34"/>
        <v/>
      </c>
      <c r="AP14" t="str">
        <f t="shared" si="34"/>
        <v/>
      </c>
      <c r="AQ14" t="str">
        <f t="shared" si="34"/>
        <v/>
      </c>
      <c r="AR14" t="str">
        <f t="shared" si="34"/>
        <v/>
      </c>
      <c r="AS14" s="27" t="str">
        <f t="shared" si="34"/>
        <v/>
      </c>
      <c r="AT14" t="str">
        <f t="shared" si="35"/>
        <v/>
      </c>
      <c r="AU14" t="str">
        <f t="shared" si="35"/>
        <v/>
      </c>
      <c r="AV14" t="str">
        <f t="shared" si="35"/>
        <v/>
      </c>
      <c r="AW14" t="str">
        <f t="shared" si="35"/>
        <v/>
      </c>
      <c r="AX14" s="27" t="str">
        <f t="shared" si="35"/>
        <v/>
      </c>
      <c r="AY14" t="str">
        <f t="shared" si="35"/>
        <v/>
      </c>
      <c r="AZ14" t="str">
        <f t="shared" si="35"/>
        <v/>
      </c>
      <c r="BA14" t="str">
        <f t="shared" si="35"/>
        <v/>
      </c>
      <c r="BB14" t="str">
        <f t="shared" si="35"/>
        <v/>
      </c>
      <c r="BC14" s="27" t="str">
        <f t="shared" si="35"/>
        <v/>
      </c>
      <c r="BD14" t="str">
        <f t="shared" si="36"/>
        <v/>
      </c>
      <c r="BE14" t="str">
        <f t="shared" si="36"/>
        <v/>
      </c>
      <c r="BF14" t="str">
        <f t="shared" si="36"/>
        <v/>
      </c>
      <c r="BG14" t="str">
        <f t="shared" si="36"/>
        <v/>
      </c>
      <c r="BH14" s="27" t="str">
        <f t="shared" si="36"/>
        <v/>
      </c>
      <c r="BI14" t="str">
        <f t="shared" si="36"/>
        <v/>
      </c>
      <c r="BJ14" t="str">
        <f t="shared" si="36"/>
        <v/>
      </c>
      <c r="BK14" t="str">
        <f t="shared" si="36"/>
        <v/>
      </c>
      <c r="BL14" t="str">
        <f t="shared" si="36"/>
        <v/>
      </c>
      <c r="BM14" s="27" t="str">
        <f t="shared" si="36"/>
        <v/>
      </c>
      <c r="BN14" t="str">
        <f t="shared" si="37"/>
        <v/>
      </c>
      <c r="BO14" t="str">
        <f t="shared" si="37"/>
        <v/>
      </c>
      <c r="BP14" t="str">
        <f t="shared" si="37"/>
        <v/>
      </c>
      <c r="BQ14" t="str">
        <f t="shared" si="37"/>
        <v/>
      </c>
      <c r="BR14" s="27" t="str">
        <f t="shared" si="37"/>
        <v/>
      </c>
      <c r="BS14" t="str">
        <f t="shared" si="37"/>
        <v/>
      </c>
      <c r="BT14" t="str">
        <f t="shared" si="37"/>
        <v/>
      </c>
      <c r="BU14" t="str">
        <f t="shared" si="37"/>
        <v/>
      </c>
      <c r="BV14" t="str">
        <f t="shared" si="37"/>
        <v/>
      </c>
      <c r="BW14" s="27" t="str">
        <f t="shared" si="37"/>
        <v/>
      </c>
      <c r="BX14" t="str">
        <f t="shared" si="38"/>
        <v/>
      </c>
      <c r="BY14" t="str">
        <f t="shared" si="38"/>
        <v/>
      </c>
      <c r="BZ14" t="str">
        <f t="shared" si="38"/>
        <v/>
      </c>
      <c r="CA14" t="str">
        <f t="shared" si="38"/>
        <v/>
      </c>
      <c r="CB14" s="27" t="str">
        <f t="shared" si="38"/>
        <v/>
      </c>
      <c r="CC14" t="str">
        <f t="shared" si="38"/>
        <v/>
      </c>
      <c r="CD14" t="str">
        <f t="shared" si="38"/>
        <v/>
      </c>
      <c r="CE14" t="str">
        <f t="shared" si="38"/>
        <v/>
      </c>
      <c r="CF14" t="str">
        <f t="shared" si="38"/>
        <v/>
      </c>
      <c r="CG14" s="27" t="str">
        <f t="shared" si="38"/>
        <v/>
      </c>
      <c r="CH14" t="str">
        <f t="shared" si="39"/>
        <v/>
      </c>
      <c r="CI14" t="str">
        <f t="shared" si="39"/>
        <v/>
      </c>
      <c r="CJ14" t="str">
        <f t="shared" si="39"/>
        <v/>
      </c>
      <c r="CK14" t="str">
        <f t="shared" si="39"/>
        <v/>
      </c>
      <c r="CL14" s="27" t="str">
        <f t="shared" si="39"/>
        <v/>
      </c>
      <c r="CM14" t="str">
        <f t="shared" si="39"/>
        <v/>
      </c>
      <c r="CN14" t="str">
        <f t="shared" si="39"/>
        <v/>
      </c>
      <c r="CO14" t="str">
        <f t="shared" si="39"/>
        <v/>
      </c>
      <c r="CP14" t="str">
        <f t="shared" si="57"/>
        <v/>
      </c>
      <c r="CQ14" s="27" t="str">
        <f t="shared" si="57"/>
        <v/>
      </c>
      <c r="CR14" t="str">
        <f t="shared" si="41"/>
        <v/>
      </c>
      <c r="CS14" t="str">
        <f t="shared" si="41"/>
        <v/>
      </c>
      <c r="CT14" t="str">
        <f t="shared" si="41"/>
        <v/>
      </c>
      <c r="CU14" t="str">
        <f t="shared" si="41"/>
        <v/>
      </c>
      <c r="CV14" s="27" t="str">
        <f t="shared" si="41"/>
        <v/>
      </c>
      <c r="CW14" t="str">
        <f t="shared" si="41"/>
        <v/>
      </c>
      <c r="CX14" t="str">
        <f t="shared" si="41"/>
        <v/>
      </c>
      <c r="CY14" t="str">
        <f t="shared" si="41"/>
        <v/>
      </c>
      <c r="CZ14" t="str">
        <f t="shared" si="41"/>
        <v/>
      </c>
      <c r="DA14" s="27" t="str">
        <f t="shared" si="41"/>
        <v/>
      </c>
      <c r="DB14" t="str">
        <f t="shared" si="42"/>
        <v/>
      </c>
      <c r="DC14" t="str">
        <f t="shared" si="42"/>
        <v/>
      </c>
      <c r="DD14" t="str">
        <f t="shared" si="42"/>
        <v/>
      </c>
      <c r="DE14" t="str">
        <f t="shared" si="42"/>
        <v/>
      </c>
      <c r="DF14" s="27" t="str">
        <f t="shared" si="42"/>
        <v/>
      </c>
      <c r="DG14" t="str">
        <f t="shared" si="42"/>
        <v/>
      </c>
      <c r="DH14" t="str">
        <f t="shared" si="42"/>
        <v/>
      </c>
      <c r="DI14" t="str">
        <f t="shared" si="42"/>
        <v/>
      </c>
      <c r="DJ14" t="str">
        <f t="shared" si="42"/>
        <v/>
      </c>
      <c r="DK14" s="27" t="str">
        <f t="shared" si="42"/>
        <v/>
      </c>
      <c r="DL14" t="str">
        <f t="shared" si="43"/>
        <v/>
      </c>
      <c r="DM14" t="str">
        <f t="shared" si="43"/>
        <v/>
      </c>
      <c r="DN14" t="str">
        <f t="shared" si="43"/>
        <v/>
      </c>
      <c r="DO14" t="str">
        <f t="shared" si="43"/>
        <v/>
      </c>
      <c r="DP14" s="27" t="str">
        <f t="shared" si="43"/>
        <v/>
      </c>
      <c r="DQ14" t="str">
        <f t="shared" si="43"/>
        <v/>
      </c>
      <c r="DR14" t="str">
        <f t="shared" si="43"/>
        <v/>
      </c>
      <c r="DS14" t="str">
        <f t="shared" si="43"/>
        <v/>
      </c>
      <c r="DT14" t="str">
        <f t="shared" si="43"/>
        <v/>
      </c>
      <c r="DU14" s="27" t="str">
        <f t="shared" si="43"/>
        <v/>
      </c>
      <c r="DV14" t="str">
        <f t="shared" si="44"/>
        <v/>
      </c>
      <c r="DW14" t="str">
        <f t="shared" si="44"/>
        <v/>
      </c>
      <c r="DX14" t="str">
        <f t="shared" si="44"/>
        <v/>
      </c>
      <c r="DY14" t="str">
        <f t="shared" si="44"/>
        <v/>
      </c>
      <c r="DZ14" s="27" t="str">
        <f t="shared" si="44"/>
        <v/>
      </c>
      <c r="EA14" t="str">
        <f t="shared" si="44"/>
        <v/>
      </c>
      <c r="EB14" t="str">
        <f t="shared" si="44"/>
        <v/>
      </c>
      <c r="EC14" t="str">
        <f t="shared" si="44"/>
        <v/>
      </c>
      <c r="ED14" t="str">
        <f t="shared" si="44"/>
        <v/>
      </c>
      <c r="EE14" s="27" t="str">
        <f t="shared" si="44"/>
        <v/>
      </c>
      <c r="EF14" t="str">
        <f t="shared" si="45"/>
        <v/>
      </c>
      <c r="EG14" t="str">
        <f t="shared" si="45"/>
        <v/>
      </c>
      <c r="EH14" t="str">
        <f t="shared" si="45"/>
        <v/>
      </c>
      <c r="EI14" t="str">
        <f t="shared" si="45"/>
        <v/>
      </c>
      <c r="EJ14" s="27" t="str">
        <f t="shared" si="45"/>
        <v/>
      </c>
      <c r="EK14" t="str">
        <f t="shared" si="45"/>
        <v/>
      </c>
      <c r="EL14" t="str">
        <f t="shared" si="45"/>
        <v/>
      </c>
      <c r="EM14" t="str">
        <f t="shared" si="45"/>
        <v/>
      </c>
      <c r="EN14" t="str">
        <f t="shared" si="45"/>
        <v/>
      </c>
      <c r="EO14" s="27" t="str">
        <f t="shared" si="45"/>
        <v/>
      </c>
      <c r="EP14" t="str">
        <f t="shared" si="46"/>
        <v/>
      </c>
      <c r="EQ14" t="str">
        <f t="shared" si="46"/>
        <v/>
      </c>
      <c r="ER14" t="str">
        <f t="shared" si="46"/>
        <v/>
      </c>
      <c r="ES14" t="str">
        <f t="shared" si="46"/>
        <v/>
      </c>
      <c r="ET14" s="27" t="str">
        <f t="shared" si="46"/>
        <v/>
      </c>
      <c r="EU14" t="str">
        <f t="shared" si="46"/>
        <v/>
      </c>
      <c r="EV14" t="str">
        <f t="shared" si="46"/>
        <v/>
      </c>
      <c r="EW14" t="str">
        <f t="shared" si="46"/>
        <v/>
      </c>
      <c r="EX14" t="str">
        <f t="shared" si="46"/>
        <v/>
      </c>
      <c r="EY14" s="27" t="str">
        <f t="shared" si="46"/>
        <v/>
      </c>
      <c r="EZ14" t="str">
        <f t="shared" si="46"/>
        <v/>
      </c>
      <c r="FA14" t="str">
        <f t="shared" si="46"/>
        <v/>
      </c>
      <c r="FB14" t="str">
        <f t="shared" si="58"/>
        <v/>
      </c>
      <c r="FC14" t="str">
        <f t="shared" si="58"/>
        <v/>
      </c>
      <c r="FD14" s="27" t="str">
        <f t="shared" si="48"/>
        <v/>
      </c>
      <c r="FE14" t="str">
        <f t="shared" si="48"/>
        <v/>
      </c>
      <c r="FF14" t="str">
        <f t="shared" si="48"/>
        <v/>
      </c>
      <c r="FG14" t="str">
        <f t="shared" si="48"/>
        <v/>
      </c>
      <c r="FH14" t="str">
        <f t="shared" si="48"/>
        <v/>
      </c>
      <c r="FI14" s="27" t="str">
        <f t="shared" si="48"/>
        <v/>
      </c>
      <c r="FJ14" t="str">
        <f t="shared" si="48"/>
        <v/>
      </c>
      <c r="FK14" t="str">
        <f t="shared" si="48"/>
        <v/>
      </c>
      <c r="FL14" t="str">
        <f t="shared" si="48"/>
        <v/>
      </c>
      <c r="FM14" t="str">
        <f t="shared" si="48"/>
        <v/>
      </c>
      <c r="FN14" s="27" t="str">
        <f t="shared" si="49"/>
        <v/>
      </c>
      <c r="FO14" t="str">
        <f t="shared" si="49"/>
        <v/>
      </c>
      <c r="FP14" t="str">
        <f t="shared" si="49"/>
        <v/>
      </c>
      <c r="FQ14" t="str">
        <f t="shared" si="49"/>
        <v/>
      </c>
      <c r="FR14" t="str">
        <f t="shared" si="49"/>
        <v/>
      </c>
      <c r="FS14" s="27" t="str">
        <f t="shared" si="49"/>
        <v/>
      </c>
      <c r="FT14" t="str">
        <f t="shared" si="49"/>
        <v/>
      </c>
      <c r="FU14" t="str">
        <f t="shared" si="49"/>
        <v/>
      </c>
      <c r="FV14" t="str">
        <f t="shared" si="49"/>
        <v/>
      </c>
      <c r="FW14" t="str">
        <f t="shared" si="49"/>
        <v/>
      </c>
      <c r="FX14" s="27" t="str">
        <f t="shared" si="50"/>
        <v/>
      </c>
      <c r="FY14" t="str">
        <f t="shared" si="50"/>
        <v/>
      </c>
      <c r="FZ14" t="str">
        <f t="shared" si="50"/>
        <v/>
      </c>
      <c r="GA14" t="str">
        <f t="shared" si="50"/>
        <v/>
      </c>
      <c r="GB14" t="str">
        <f t="shared" si="50"/>
        <v/>
      </c>
      <c r="GC14" s="27" t="str">
        <f t="shared" si="50"/>
        <v/>
      </c>
      <c r="GD14" t="str">
        <f t="shared" si="50"/>
        <v/>
      </c>
      <c r="GE14" t="str">
        <f t="shared" si="50"/>
        <v/>
      </c>
      <c r="GF14" t="str">
        <f t="shared" si="50"/>
        <v/>
      </c>
      <c r="GG14" t="str">
        <f t="shared" si="50"/>
        <v/>
      </c>
      <c r="GH14" s="27" t="str">
        <f t="shared" si="51"/>
        <v/>
      </c>
      <c r="GI14" t="str">
        <f t="shared" si="51"/>
        <v/>
      </c>
      <c r="GJ14" t="str">
        <f t="shared" si="51"/>
        <v/>
      </c>
      <c r="GK14" t="str">
        <f t="shared" si="51"/>
        <v/>
      </c>
      <c r="GL14" t="str">
        <f t="shared" si="51"/>
        <v/>
      </c>
      <c r="GM14" s="27" t="str">
        <f t="shared" si="51"/>
        <v/>
      </c>
      <c r="GN14" t="str">
        <f t="shared" si="51"/>
        <v/>
      </c>
      <c r="GO14" t="str">
        <f t="shared" si="51"/>
        <v/>
      </c>
      <c r="GP14" t="str">
        <f t="shared" si="51"/>
        <v/>
      </c>
      <c r="GQ14" t="str">
        <f t="shared" si="51"/>
        <v/>
      </c>
      <c r="GR14" s="27" t="str">
        <f t="shared" si="52"/>
        <v/>
      </c>
      <c r="GS14" t="str">
        <f t="shared" si="52"/>
        <v/>
      </c>
      <c r="GT14" t="str">
        <f t="shared" si="52"/>
        <v/>
      </c>
      <c r="GU14" t="str">
        <f t="shared" si="52"/>
        <v/>
      </c>
      <c r="GV14" t="str">
        <f t="shared" si="52"/>
        <v/>
      </c>
      <c r="GW14" s="27" t="str">
        <f t="shared" si="52"/>
        <v/>
      </c>
      <c r="GX14" t="str">
        <f t="shared" si="52"/>
        <v/>
      </c>
      <c r="GY14" t="str">
        <f t="shared" si="52"/>
        <v/>
      </c>
      <c r="GZ14" t="str">
        <f t="shared" si="52"/>
        <v/>
      </c>
      <c r="HA14" t="str">
        <f t="shared" si="52"/>
        <v/>
      </c>
      <c r="HB14" s="27" t="str">
        <f t="shared" si="53"/>
        <v/>
      </c>
      <c r="HC14" t="str">
        <f t="shared" si="53"/>
        <v/>
      </c>
      <c r="HD14" t="str">
        <f t="shared" si="53"/>
        <v/>
      </c>
      <c r="HE14" t="str">
        <f t="shared" si="53"/>
        <v/>
      </c>
      <c r="HF14" t="str">
        <f t="shared" si="53"/>
        <v/>
      </c>
      <c r="HG14" s="27" t="str">
        <f t="shared" si="53"/>
        <v/>
      </c>
      <c r="HH14" t="str">
        <f t="shared" si="53"/>
        <v/>
      </c>
      <c r="HI14" t="str">
        <f t="shared" si="53"/>
        <v/>
      </c>
      <c r="HJ14" t="str">
        <f t="shared" si="53"/>
        <v/>
      </c>
      <c r="HK14" t="str">
        <f t="shared" si="53"/>
        <v/>
      </c>
      <c r="HL14" s="27" t="str">
        <f t="shared" si="53"/>
        <v/>
      </c>
      <c r="HM14" t="str">
        <f t="shared" si="53"/>
        <v/>
      </c>
      <c r="HN14" t="str">
        <f t="shared" si="59"/>
        <v/>
      </c>
      <c r="HO14" t="str">
        <f t="shared" si="59"/>
        <v/>
      </c>
      <c r="HP14" t="str">
        <f t="shared" si="55"/>
        <v/>
      </c>
      <c r="HQ14" s="27" t="str">
        <f t="shared" si="55"/>
        <v/>
      </c>
      <c r="HR14" t="str">
        <f t="shared" si="55"/>
        <v/>
      </c>
      <c r="HS14" t="str">
        <f t="shared" si="55"/>
        <v/>
      </c>
      <c r="HT14" t="str">
        <f t="shared" si="55"/>
        <v/>
      </c>
      <c r="HU14" t="str">
        <f t="shared" si="55"/>
        <v/>
      </c>
      <c r="HV14" s="27" t="str">
        <f t="shared" si="55"/>
        <v/>
      </c>
      <c r="HW14" t="str">
        <f t="shared" si="55"/>
        <v/>
      </c>
      <c r="HX14" t="str">
        <f t="shared" si="55"/>
        <v/>
      </c>
      <c r="HY14" t="str">
        <f t="shared" si="55"/>
        <v/>
      </c>
      <c r="HZ14" t="str">
        <f t="shared" si="56"/>
        <v/>
      </c>
      <c r="IA14" s="27" t="str">
        <f t="shared" si="56"/>
        <v/>
      </c>
      <c r="IB14" t="str">
        <f t="shared" si="56"/>
        <v/>
      </c>
      <c r="IC14" t="str">
        <f t="shared" si="56"/>
        <v/>
      </c>
      <c r="ID14" t="str">
        <f t="shared" si="56"/>
        <v/>
      </c>
      <c r="IE14" t="str">
        <f t="shared" si="56"/>
        <v/>
      </c>
      <c r="IF14" s="27" t="str">
        <f t="shared" si="56"/>
        <v/>
      </c>
    </row>
    <row r="15" spans="1:285" customFormat="1" x14ac:dyDescent="0.25">
      <c r="A15" t="s">
        <v>111</v>
      </c>
      <c r="B15" t="str">
        <f t="shared" si="3"/>
        <v>FL Recherche</v>
      </c>
      <c r="C15" t="str">
        <f t="shared" si="4"/>
        <v>2.4.2.0</v>
      </c>
      <c r="D15" t="str">
        <f t="shared" si="5"/>
        <v>kein RE</v>
      </c>
      <c r="E15">
        <f t="shared" si="6"/>
        <v>44088</v>
      </c>
      <c r="F15">
        <f t="shared" si="7"/>
        <v>38</v>
      </c>
      <c r="G15">
        <f t="shared" si="8"/>
        <v>0</v>
      </c>
      <c r="H15">
        <f t="shared" si="9"/>
        <v>1</v>
      </c>
      <c r="I15">
        <f t="shared" si="9"/>
        <v>2</v>
      </c>
      <c r="K15">
        <v>2</v>
      </c>
      <c r="L15">
        <v>1</v>
      </c>
      <c r="M15">
        <v>0</v>
      </c>
      <c r="N15">
        <v>0</v>
      </c>
      <c r="O15" s="27">
        <v>0</v>
      </c>
      <c r="P15" t="str">
        <f t="shared" si="32"/>
        <v/>
      </c>
      <c r="Q15" t="str">
        <f t="shared" si="32"/>
        <v/>
      </c>
      <c r="R15" t="str">
        <f t="shared" si="32"/>
        <v/>
      </c>
      <c r="S15" t="str">
        <f t="shared" si="32"/>
        <v/>
      </c>
      <c r="T15" s="27" t="str">
        <f t="shared" si="32"/>
        <v/>
      </c>
      <c r="U15" t="str">
        <f t="shared" si="32"/>
        <v/>
      </c>
      <c r="V15" t="str">
        <f t="shared" si="32"/>
        <v/>
      </c>
      <c r="W15" t="str">
        <f t="shared" si="32"/>
        <v/>
      </c>
      <c r="X15" t="str">
        <f t="shared" si="32"/>
        <v/>
      </c>
      <c r="Y15" s="27" t="str">
        <f t="shared" si="32"/>
        <v/>
      </c>
      <c r="Z15" t="str">
        <f t="shared" si="33"/>
        <v/>
      </c>
      <c r="AA15" t="str">
        <f t="shared" si="33"/>
        <v/>
      </c>
      <c r="AB15" t="str">
        <f t="shared" si="33"/>
        <v/>
      </c>
      <c r="AC15" t="str">
        <f t="shared" si="33"/>
        <v/>
      </c>
      <c r="AD15" s="27" t="str">
        <f t="shared" si="33"/>
        <v/>
      </c>
      <c r="AE15" t="str">
        <f t="shared" si="33"/>
        <v/>
      </c>
      <c r="AF15" t="str">
        <f t="shared" si="33"/>
        <v/>
      </c>
      <c r="AG15" t="str">
        <f t="shared" si="33"/>
        <v/>
      </c>
      <c r="AH15" t="str">
        <f t="shared" si="33"/>
        <v/>
      </c>
      <c r="AI15" s="27" t="str">
        <f t="shared" si="33"/>
        <v/>
      </c>
      <c r="AJ15" t="str">
        <f t="shared" si="34"/>
        <v/>
      </c>
      <c r="AK15" t="str">
        <f t="shared" si="34"/>
        <v/>
      </c>
      <c r="AL15" t="str">
        <f t="shared" si="34"/>
        <v/>
      </c>
      <c r="AM15" t="str">
        <f t="shared" si="34"/>
        <v/>
      </c>
      <c r="AN15" s="27" t="str">
        <f t="shared" si="34"/>
        <v/>
      </c>
      <c r="AO15" t="str">
        <f t="shared" si="34"/>
        <v/>
      </c>
      <c r="AP15" t="str">
        <f t="shared" si="34"/>
        <v/>
      </c>
      <c r="AQ15" t="str">
        <f t="shared" si="34"/>
        <v/>
      </c>
      <c r="AR15" t="str">
        <f t="shared" si="34"/>
        <v/>
      </c>
      <c r="AS15" s="27" t="str">
        <f t="shared" si="34"/>
        <v/>
      </c>
      <c r="AT15" t="str">
        <f t="shared" si="35"/>
        <v/>
      </c>
      <c r="AU15" t="str">
        <f t="shared" si="35"/>
        <v/>
      </c>
      <c r="AV15" t="str">
        <f t="shared" si="35"/>
        <v/>
      </c>
      <c r="AW15" t="str">
        <f t="shared" si="35"/>
        <v/>
      </c>
      <c r="AX15" s="27" t="str">
        <f t="shared" si="35"/>
        <v/>
      </c>
      <c r="AY15" t="str">
        <f t="shared" si="35"/>
        <v/>
      </c>
      <c r="AZ15" t="str">
        <f t="shared" si="35"/>
        <v/>
      </c>
      <c r="BA15" t="str">
        <f t="shared" si="35"/>
        <v/>
      </c>
      <c r="BB15" t="str">
        <f t="shared" si="35"/>
        <v/>
      </c>
      <c r="BC15" s="27" t="str">
        <f t="shared" si="35"/>
        <v/>
      </c>
      <c r="BD15" t="str">
        <f t="shared" si="36"/>
        <v/>
      </c>
      <c r="BE15" t="str">
        <f t="shared" si="36"/>
        <v/>
      </c>
      <c r="BF15" t="str">
        <f t="shared" si="36"/>
        <v/>
      </c>
      <c r="BG15" t="str">
        <f t="shared" si="36"/>
        <v/>
      </c>
      <c r="BH15" s="27" t="str">
        <f t="shared" si="36"/>
        <v/>
      </c>
      <c r="BI15" t="str">
        <f t="shared" si="36"/>
        <v/>
      </c>
      <c r="BJ15" t="str">
        <f t="shared" si="36"/>
        <v/>
      </c>
      <c r="BK15" t="str">
        <f t="shared" si="36"/>
        <v/>
      </c>
      <c r="BL15" t="str">
        <f t="shared" si="36"/>
        <v/>
      </c>
      <c r="BM15" s="27" t="str">
        <f t="shared" si="36"/>
        <v/>
      </c>
      <c r="BN15" t="str">
        <f t="shared" si="37"/>
        <v/>
      </c>
      <c r="BO15" t="str">
        <f t="shared" si="37"/>
        <v/>
      </c>
      <c r="BP15" t="str">
        <f t="shared" si="37"/>
        <v/>
      </c>
      <c r="BQ15" t="str">
        <f t="shared" si="37"/>
        <v/>
      </c>
      <c r="BR15" s="27" t="str">
        <f t="shared" si="37"/>
        <v/>
      </c>
      <c r="BS15" t="str">
        <f t="shared" si="37"/>
        <v/>
      </c>
      <c r="BT15" t="str">
        <f t="shared" si="37"/>
        <v/>
      </c>
      <c r="BU15" t="str">
        <f t="shared" si="37"/>
        <v/>
      </c>
      <c r="BV15" t="str">
        <f t="shared" si="37"/>
        <v/>
      </c>
      <c r="BW15" s="27" t="str">
        <f t="shared" si="37"/>
        <v/>
      </c>
      <c r="BX15" t="str">
        <f t="shared" si="38"/>
        <v/>
      </c>
      <c r="BY15" t="str">
        <f t="shared" si="38"/>
        <v/>
      </c>
      <c r="BZ15" t="str">
        <f t="shared" si="38"/>
        <v/>
      </c>
      <c r="CA15" t="str">
        <f t="shared" si="38"/>
        <v/>
      </c>
      <c r="CB15" s="27" t="str">
        <f t="shared" si="38"/>
        <v/>
      </c>
      <c r="CC15" t="str">
        <f t="shared" si="38"/>
        <v/>
      </c>
      <c r="CD15" t="str">
        <f t="shared" si="38"/>
        <v/>
      </c>
      <c r="CE15" t="str">
        <f t="shared" si="38"/>
        <v/>
      </c>
      <c r="CF15" t="str">
        <f t="shared" si="38"/>
        <v/>
      </c>
      <c r="CG15" s="27" t="str">
        <f t="shared" si="38"/>
        <v/>
      </c>
      <c r="CH15" t="str">
        <f t="shared" si="39"/>
        <v/>
      </c>
      <c r="CI15" t="str">
        <f t="shared" si="39"/>
        <v/>
      </c>
      <c r="CJ15" t="str">
        <f t="shared" si="39"/>
        <v/>
      </c>
      <c r="CK15" t="str">
        <f t="shared" si="39"/>
        <v/>
      </c>
      <c r="CL15" s="27" t="str">
        <f t="shared" si="39"/>
        <v/>
      </c>
      <c r="CM15" t="str">
        <f t="shared" si="39"/>
        <v/>
      </c>
      <c r="CN15" t="str">
        <f t="shared" si="39"/>
        <v/>
      </c>
      <c r="CO15" t="str">
        <f t="shared" si="39"/>
        <v/>
      </c>
      <c r="CP15" t="str">
        <f t="shared" si="57"/>
        <v/>
      </c>
      <c r="CQ15" s="27" t="str">
        <f t="shared" si="57"/>
        <v/>
      </c>
      <c r="CR15" t="str">
        <f t="shared" si="41"/>
        <v/>
      </c>
      <c r="CS15" t="str">
        <f t="shared" si="41"/>
        <v/>
      </c>
      <c r="CT15" t="str">
        <f t="shared" si="41"/>
        <v/>
      </c>
      <c r="CU15" t="str">
        <f t="shared" si="41"/>
        <v/>
      </c>
      <c r="CV15" s="27" t="str">
        <f t="shared" si="41"/>
        <v/>
      </c>
      <c r="CW15" t="str">
        <f t="shared" si="41"/>
        <v/>
      </c>
      <c r="CX15" t="str">
        <f t="shared" si="41"/>
        <v/>
      </c>
      <c r="CY15" t="str">
        <f t="shared" si="41"/>
        <v/>
      </c>
      <c r="CZ15" t="str">
        <f t="shared" si="41"/>
        <v/>
      </c>
      <c r="DA15" s="27" t="str">
        <f t="shared" si="41"/>
        <v/>
      </c>
      <c r="DB15" t="str">
        <f t="shared" si="42"/>
        <v/>
      </c>
      <c r="DC15" t="str">
        <f t="shared" si="42"/>
        <v/>
      </c>
      <c r="DD15" t="str">
        <f t="shared" si="42"/>
        <v/>
      </c>
      <c r="DE15" t="str">
        <f t="shared" si="42"/>
        <v/>
      </c>
      <c r="DF15" s="27" t="str">
        <f t="shared" si="42"/>
        <v/>
      </c>
      <c r="DG15" t="str">
        <f t="shared" si="42"/>
        <v/>
      </c>
      <c r="DH15" t="str">
        <f t="shared" si="42"/>
        <v/>
      </c>
      <c r="DI15" t="str">
        <f t="shared" si="42"/>
        <v/>
      </c>
      <c r="DJ15" t="str">
        <f t="shared" si="42"/>
        <v/>
      </c>
      <c r="DK15" s="27" t="str">
        <f t="shared" si="42"/>
        <v/>
      </c>
      <c r="DL15" t="str">
        <f t="shared" si="43"/>
        <v/>
      </c>
      <c r="DM15" t="str">
        <f t="shared" si="43"/>
        <v/>
      </c>
      <c r="DN15" t="str">
        <f t="shared" si="43"/>
        <v/>
      </c>
      <c r="DO15" t="str">
        <f t="shared" si="43"/>
        <v/>
      </c>
      <c r="DP15" s="27" t="str">
        <f t="shared" si="43"/>
        <v/>
      </c>
      <c r="DQ15" t="str">
        <f t="shared" si="43"/>
        <v/>
      </c>
      <c r="DR15" t="str">
        <f t="shared" si="43"/>
        <v/>
      </c>
      <c r="DS15" t="str">
        <f t="shared" si="43"/>
        <v/>
      </c>
      <c r="DT15" t="str">
        <f t="shared" si="43"/>
        <v/>
      </c>
      <c r="DU15" s="27" t="str">
        <f t="shared" si="43"/>
        <v/>
      </c>
      <c r="DV15" t="str">
        <f t="shared" si="44"/>
        <v/>
      </c>
      <c r="DW15" t="str">
        <f t="shared" si="44"/>
        <v/>
      </c>
      <c r="DX15" t="str">
        <f t="shared" si="44"/>
        <v/>
      </c>
      <c r="DY15" t="str">
        <f t="shared" si="44"/>
        <v/>
      </c>
      <c r="DZ15" s="27" t="str">
        <f t="shared" si="44"/>
        <v/>
      </c>
      <c r="EA15" t="str">
        <f t="shared" si="44"/>
        <v/>
      </c>
      <c r="EB15" t="str">
        <f t="shared" si="44"/>
        <v/>
      </c>
      <c r="EC15" t="str">
        <f t="shared" si="44"/>
        <v/>
      </c>
      <c r="ED15" t="str">
        <f t="shared" si="44"/>
        <v/>
      </c>
      <c r="EE15" s="27" t="str">
        <f t="shared" si="44"/>
        <v/>
      </c>
      <c r="EF15" t="str">
        <f t="shared" si="45"/>
        <v/>
      </c>
      <c r="EG15" t="str">
        <f t="shared" si="45"/>
        <v/>
      </c>
      <c r="EH15" t="str">
        <f t="shared" si="45"/>
        <v/>
      </c>
      <c r="EI15" t="str">
        <f t="shared" si="45"/>
        <v/>
      </c>
      <c r="EJ15" s="27" t="str">
        <f t="shared" si="45"/>
        <v/>
      </c>
      <c r="EK15" t="str">
        <f t="shared" si="45"/>
        <v/>
      </c>
      <c r="EL15" t="str">
        <f t="shared" si="45"/>
        <v/>
      </c>
      <c r="EM15" t="str">
        <f t="shared" si="45"/>
        <v/>
      </c>
      <c r="EN15" t="str">
        <f t="shared" si="45"/>
        <v/>
      </c>
      <c r="EO15" s="27" t="str">
        <f t="shared" si="45"/>
        <v/>
      </c>
      <c r="EP15" t="str">
        <f t="shared" si="46"/>
        <v/>
      </c>
      <c r="EQ15" t="str">
        <f t="shared" si="46"/>
        <v/>
      </c>
      <c r="ER15" t="str">
        <f t="shared" si="46"/>
        <v/>
      </c>
      <c r="ES15" t="str">
        <f t="shared" si="46"/>
        <v/>
      </c>
      <c r="ET15" s="27" t="str">
        <f t="shared" si="46"/>
        <v/>
      </c>
      <c r="EU15" t="str">
        <f t="shared" si="46"/>
        <v/>
      </c>
      <c r="EV15" t="str">
        <f t="shared" si="46"/>
        <v/>
      </c>
      <c r="EW15" t="str">
        <f t="shared" si="46"/>
        <v/>
      </c>
      <c r="EX15" t="str">
        <f t="shared" si="46"/>
        <v/>
      </c>
      <c r="EY15" s="27" t="str">
        <f t="shared" si="46"/>
        <v/>
      </c>
      <c r="EZ15" t="str">
        <f t="shared" si="46"/>
        <v/>
      </c>
      <c r="FA15" t="str">
        <f t="shared" si="46"/>
        <v/>
      </c>
      <c r="FB15" t="str">
        <f t="shared" si="58"/>
        <v/>
      </c>
      <c r="FC15" t="str">
        <f t="shared" si="58"/>
        <v/>
      </c>
      <c r="FD15" s="27" t="str">
        <f t="shared" si="48"/>
        <v/>
      </c>
      <c r="FE15" t="str">
        <f t="shared" si="48"/>
        <v/>
      </c>
      <c r="FF15" t="str">
        <f t="shared" si="48"/>
        <v/>
      </c>
      <c r="FG15" t="str">
        <f t="shared" si="48"/>
        <v/>
      </c>
      <c r="FH15" t="str">
        <f t="shared" si="48"/>
        <v/>
      </c>
      <c r="FI15" s="27" t="str">
        <f t="shared" si="48"/>
        <v/>
      </c>
      <c r="FJ15" t="str">
        <f t="shared" si="48"/>
        <v/>
      </c>
      <c r="FK15" t="str">
        <f t="shared" si="48"/>
        <v/>
      </c>
      <c r="FL15" t="str">
        <f t="shared" si="48"/>
        <v/>
      </c>
      <c r="FM15" t="str">
        <f t="shared" si="48"/>
        <v/>
      </c>
      <c r="FN15" s="27" t="str">
        <f t="shared" si="49"/>
        <v/>
      </c>
      <c r="FO15" t="str">
        <f t="shared" si="49"/>
        <v/>
      </c>
      <c r="FP15" t="str">
        <f t="shared" si="49"/>
        <v/>
      </c>
      <c r="FQ15" t="str">
        <f t="shared" si="49"/>
        <v/>
      </c>
      <c r="FR15" t="str">
        <f t="shared" si="49"/>
        <v/>
      </c>
      <c r="FS15" s="27" t="str">
        <f t="shared" si="49"/>
        <v/>
      </c>
      <c r="FT15" t="str">
        <f t="shared" si="49"/>
        <v/>
      </c>
      <c r="FU15" t="str">
        <f t="shared" si="49"/>
        <v/>
      </c>
      <c r="FV15" t="str">
        <f t="shared" si="49"/>
        <v/>
      </c>
      <c r="FW15" t="str">
        <f t="shared" si="49"/>
        <v/>
      </c>
      <c r="FX15" s="27" t="str">
        <f t="shared" si="50"/>
        <v/>
      </c>
      <c r="FY15" t="str">
        <f t="shared" si="50"/>
        <v/>
      </c>
      <c r="FZ15" t="str">
        <f t="shared" si="50"/>
        <v/>
      </c>
      <c r="GA15" t="str">
        <f t="shared" si="50"/>
        <v/>
      </c>
      <c r="GB15" t="str">
        <f t="shared" si="50"/>
        <v/>
      </c>
      <c r="GC15" s="27" t="str">
        <f t="shared" si="50"/>
        <v/>
      </c>
      <c r="GD15" t="str">
        <f t="shared" si="50"/>
        <v/>
      </c>
      <c r="GE15" t="str">
        <f t="shared" si="50"/>
        <v/>
      </c>
      <c r="GF15" t="str">
        <f t="shared" si="50"/>
        <v/>
      </c>
      <c r="GG15" t="str">
        <f t="shared" si="50"/>
        <v/>
      </c>
      <c r="GH15" s="27" t="str">
        <f t="shared" si="51"/>
        <v/>
      </c>
      <c r="GI15" t="str">
        <f t="shared" si="51"/>
        <v/>
      </c>
      <c r="GJ15" t="str">
        <f t="shared" si="51"/>
        <v/>
      </c>
      <c r="GK15" t="str">
        <f t="shared" si="51"/>
        <v/>
      </c>
      <c r="GL15" t="str">
        <f t="shared" si="51"/>
        <v/>
      </c>
      <c r="GM15" s="27" t="str">
        <f t="shared" si="51"/>
        <v/>
      </c>
      <c r="GN15" t="str">
        <f t="shared" si="51"/>
        <v/>
      </c>
      <c r="GO15" t="str">
        <f t="shared" si="51"/>
        <v/>
      </c>
      <c r="GP15" t="str">
        <f t="shared" si="51"/>
        <v/>
      </c>
      <c r="GQ15" t="str">
        <f t="shared" si="51"/>
        <v/>
      </c>
      <c r="GR15" s="27" t="str">
        <f t="shared" si="52"/>
        <v/>
      </c>
      <c r="GS15" t="str">
        <f t="shared" si="52"/>
        <v/>
      </c>
      <c r="GT15" t="str">
        <f t="shared" si="52"/>
        <v/>
      </c>
      <c r="GU15" t="str">
        <f t="shared" si="52"/>
        <v/>
      </c>
      <c r="GV15" t="str">
        <f t="shared" si="52"/>
        <v/>
      </c>
      <c r="GW15" s="27" t="str">
        <f t="shared" si="52"/>
        <v/>
      </c>
      <c r="GX15" t="str">
        <f t="shared" si="52"/>
        <v/>
      </c>
      <c r="GY15" t="str">
        <f t="shared" si="52"/>
        <v/>
      </c>
      <c r="GZ15" t="str">
        <f t="shared" si="52"/>
        <v/>
      </c>
      <c r="HA15" t="str">
        <f t="shared" si="52"/>
        <v/>
      </c>
      <c r="HB15" s="27" t="str">
        <f t="shared" si="53"/>
        <v/>
      </c>
      <c r="HC15" t="str">
        <f t="shared" si="53"/>
        <v/>
      </c>
      <c r="HD15" t="str">
        <f t="shared" si="53"/>
        <v/>
      </c>
      <c r="HE15" t="str">
        <f t="shared" si="53"/>
        <v/>
      </c>
      <c r="HF15" t="str">
        <f t="shared" si="53"/>
        <v/>
      </c>
      <c r="HG15" s="27" t="str">
        <f t="shared" si="53"/>
        <v/>
      </c>
      <c r="HH15" t="str">
        <f t="shared" si="53"/>
        <v/>
      </c>
      <c r="HI15" t="str">
        <f t="shared" si="53"/>
        <v/>
      </c>
      <c r="HJ15" t="str">
        <f t="shared" si="53"/>
        <v/>
      </c>
      <c r="HK15" t="str">
        <f t="shared" si="53"/>
        <v/>
      </c>
      <c r="HL15" s="27" t="str">
        <f t="shared" si="53"/>
        <v/>
      </c>
      <c r="HM15" t="str">
        <f t="shared" si="53"/>
        <v/>
      </c>
      <c r="HN15" t="str">
        <f t="shared" si="59"/>
        <v/>
      </c>
      <c r="HO15" t="str">
        <f t="shared" si="59"/>
        <v/>
      </c>
      <c r="HP15" t="str">
        <f t="shared" si="55"/>
        <v/>
      </c>
      <c r="HQ15" s="27" t="str">
        <f t="shared" si="55"/>
        <v/>
      </c>
      <c r="HR15" t="str">
        <f t="shared" si="55"/>
        <v/>
      </c>
      <c r="HS15" t="str">
        <f t="shared" si="55"/>
        <v/>
      </c>
      <c r="HT15" t="str">
        <f t="shared" si="55"/>
        <v/>
      </c>
      <c r="HU15" t="str">
        <f t="shared" si="55"/>
        <v/>
      </c>
      <c r="HV15" s="27" t="str">
        <f t="shared" si="55"/>
        <v/>
      </c>
      <c r="HW15" t="str">
        <f t="shared" si="55"/>
        <v/>
      </c>
      <c r="HX15" t="str">
        <f t="shared" si="55"/>
        <v/>
      </c>
      <c r="HY15" t="str">
        <f t="shared" si="55"/>
        <v/>
      </c>
      <c r="HZ15" t="str">
        <f t="shared" si="56"/>
        <v/>
      </c>
      <c r="IA15" s="27" t="str">
        <f t="shared" si="56"/>
        <v/>
      </c>
      <c r="IB15" t="str">
        <f t="shared" si="56"/>
        <v/>
      </c>
      <c r="IC15" t="str">
        <f t="shared" si="56"/>
        <v/>
      </c>
      <c r="ID15" t="str">
        <f t="shared" si="56"/>
        <v/>
      </c>
      <c r="IE15" t="str">
        <f t="shared" si="56"/>
        <v/>
      </c>
      <c r="IF15" s="27" t="str">
        <f t="shared" si="56"/>
        <v/>
      </c>
    </row>
    <row r="16" spans="1:285" customFormat="1" x14ac:dyDescent="0.25">
      <c r="A16" t="s">
        <v>112</v>
      </c>
      <c r="B16" t="str">
        <f t="shared" si="3"/>
        <v>PO für TPO</v>
      </c>
      <c r="C16" t="str">
        <f t="shared" si="4"/>
        <v>0.8.0.0</v>
      </c>
      <c r="D16" t="str">
        <f t="shared" si="5"/>
        <v>Link</v>
      </c>
      <c r="E16">
        <f t="shared" si="6"/>
        <v>43922</v>
      </c>
      <c r="F16">
        <f t="shared" si="7"/>
        <v>21</v>
      </c>
      <c r="G16">
        <f t="shared" si="8"/>
        <v>0</v>
      </c>
      <c r="H16">
        <f t="shared" si="9"/>
        <v>1</v>
      </c>
      <c r="I16">
        <f t="shared" si="9"/>
        <v>2</v>
      </c>
      <c r="K16">
        <v>1</v>
      </c>
      <c r="L16">
        <v>2</v>
      </c>
      <c r="M16">
        <v>0</v>
      </c>
      <c r="N16">
        <v>0</v>
      </c>
      <c r="O16" s="27">
        <v>0.2</v>
      </c>
      <c r="P16" t="str">
        <f t="shared" si="32"/>
        <v/>
      </c>
      <c r="Q16" t="str">
        <f t="shared" si="32"/>
        <v/>
      </c>
      <c r="R16" t="str">
        <f t="shared" si="32"/>
        <v/>
      </c>
      <c r="S16" t="str">
        <f t="shared" si="32"/>
        <v/>
      </c>
      <c r="T16" s="27" t="str">
        <f t="shared" si="32"/>
        <v/>
      </c>
      <c r="U16" t="str">
        <f t="shared" si="32"/>
        <v/>
      </c>
      <c r="V16" t="str">
        <f t="shared" si="32"/>
        <v/>
      </c>
      <c r="W16" t="str">
        <f t="shared" si="32"/>
        <v/>
      </c>
      <c r="X16" t="str">
        <f t="shared" si="32"/>
        <v/>
      </c>
      <c r="Y16" s="27" t="str">
        <f t="shared" si="32"/>
        <v/>
      </c>
      <c r="Z16" t="str">
        <f t="shared" si="33"/>
        <v/>
      </c>
      <c r="AA16" t="str">
        <f t="shared" si="33"/>
        <v/>
      </c>
      <c r="AB16" t="str">
        <f t="shared" si="33"/>
        <v/>
      </c>
      <c r="AC16" t="str">
        <f t="shared" si="33"/>
        <v/>
      </c>
      <c r="AD16" s="27" t="str">
        <f t="shared" si="33"/>
        <v/>
      </c>
      <c r="AE16" t="str">
        <f t="shared" si="33"/>
        <v/>
      </c>
      <c r="AF16" t="str">
        <f t="shared" si="33"/>
        <v/>
      </c>
      <c r="AG16" t="str">
        <f t="shared" si="33"/>
        <v/>
      </c>
      <c r="AH16" t="str">
        <f t="shared" si="33"/>
        <v/>
      </c>
      <c r="AI16" s="27" t="str">
        <f t="shared" si="33"/>
        <v/>
      </c>
      <c r="AJ16" t="str">
        <f t="shared" si="34"/>
        <v/>
      </c>
      <c r="AK16" t="str">
        <f t="shared" si="34"/>
        <v/>
      </c>
      <c r="AL16" t="str">
        <f t="shared" si="34"/>
        <v/>
      </c>
      <c r="AM16" t="str">
        <f t="shared" si="34"/>
        <v/>
      </c>
      <c r="AN16" s="27" t="str">
        <f t="shared" si="34"/>
        <v/>
      </c>
      <c r="AO16" t="str">
        <f t="shared" si="34"/>
        <v/>
      </c>
      <c r="AP16" t="str">
        <f t="shared" si="34"/>
        <v/>
      </c>
      <c r="AQ16" t="str">
        <f t="shared" si="34"/>
        <v/>
      </c>
      <c r="AR16" t="str">
        <f t="shared" si="34"/>
        <v/>
      </c>
      <c r="AS16" s="27" t="str">
        <f t="shared" si="34"/>
        <v/>
      </c>
      <c r="AT16" t="str">
        <f t="shared" si="35"/>
        <v/>
      </c>
      <c r="AU16" t="str">
        <f t="shared" si="35"/>
        <v/>
      </c>
      <c r="AV16" t="str">
        <f t="shared" si="35"/>
        <v/>
      </c>
      <c r="AW16" t="str">
        <f t="shared" si="35"/>
        <v/>
      </c>
      <c r="AX16" s="27" t="str">
        <f t="shared" si="35"/>
        <v/>
      </c>
      <c r="AY16" t="str">
        <f t="shared" si="35"/>
        <v/>
      </c>
      <c r="AZ16" t="str">
        <f t="shared" si="35"/>
        <v/>
      </c>
      <c r="BA16" t="str">
        <f t="shared" si="35"/>
        <v/>
      </c>
      <c r="BB16" t="str">
        <f t="shared" si="35"/>
        <v/>
      </c>
      <c r="BC16" s="27" t="str">
        <f t="shared" si="35"/>
        <v/>
      </c>
      <c r="BD16" t="str">
        <f t="shared" si="36"/>
        <v/>
      </c>
      <c r="BE16" t="str">
        <f t="shared" si="36"/>
        <v/>
      </c>
      <c r="BF16" t="str">
        <f t="shared" si="36"/>
        <v/>
      </c>
      <c r="BG16" t="str">
        <f t="shared" si="36"/>
        <v/>
      </c>
      <c r="BH16" s="27" t="str">
        <f t="shared" si="36"/>
        <v/>
      </c>
      <c r="BI16" t="str">
        <f t="shared" si="36"/>
        <v/>
      </c>
      <c r="BJ16" t="str">
        <f t="shared" si="36"/>
        <v/>
      </c>
      <c r="BK16" t="str">
        <f t="shared" si="36"/>
        <v/>
      </c>
      <c r="BL16" t="str">
        <f t="shared" si="36"/>
        <v/>
      </c>
      <c r="BM16" s="27" t="str">
        <f t="shared" si="36"/>
        <v/>
      </c>
      <c r="BN16" t="str">
        <f t="shared" si="37"/>
        <v/>
      </c>
      <c r="BO16" t="str">
        <f t="shared" si="37"/>
        <v/>
      </c>
      <c r="BP16" t="str">
        <f t="shared" si="37"/>
        <v/>
      </c>
      <c r="BQ16" t="str">
        <f t="shared" si="37"/>
        <v/>
      </c>
      <c r="BR16" s="27" t="str">
        <f t="shared" si="37"/>
        <v/>
      </c>
      <c r="BS16" t="str">
        <f t="shared" si="37"/>
        <v/>
      </c>
      <c r="BT16" t="str">
        <f t="shared" si="37"/>
        <v/>
      </c>
      <c r="BU16" t="str">
        <f t="shared" si="37"/>
        <v/>
      </c>
      <c r="BV16" t="str">
        <f t="shared" si="37"/>
        <v/>
      </c>
      <c r="BW16" s="27" t="str">
        <f t="shared" si="37"/>
        <v/>
      </c>
      <c r="BX16" t="str">
        <f t="shared" si="38"/>
        <v/>
      </c>
      <c r="BY16" t="str">
        <f t="shared" si="38"/>
        <v/>
      </c>
      <c r="BZ16" t="str">
        <f t="shared" si="38"/>
        <v/>
      </c>
      <c r="CA16" t="str">
        <f t="shared" si="38"/>
        <v/>
      </c>
      <c r="CB16" s="27" t="str">
        <f t="shared" si="38"/>
        <v/>
      </c>
      <c r="CC16" t="str">
        <f t="shared" si="38"/>
        <v/>
      </c>
      <c r="CD16" t="str">
        <f t="shared" si="38"/>
        <v/>
      </c>
      <c r="CE16" t="str">
        <f t="shared" si="38"/>
        <v/>
      </c>
      <c r="CF16" t="str">
        <f t="shared" si="38"/>
        <v/>
      </c>
      <c r="CG16" s="27" t="str">
        <f t="shared" si="38"/>
        <v/>
      </c>
      <c r="CH16" t="str">
        <f t="shared" si="39"/>
        <v/>
      </c>
      <c r="CI16" t="str">
        <f t="shared" si="39"/>
        <v/>
      </c>
      <c r="CJ16" t="str">
        <f t="shared" si="39"/>
        <v/>
      </c>
      <c r="CK16" t="str">
        <f t="shared" si="39"/>
        <v/>
      </c>
      <c r="CL16" s="27" t="str">
        <f t="shared" si="39"/>
        <v/>
      </c>
      <c r="CM16" t="str">
        <f t="shared" si="39"/>
        <v/>
      </c>
      <c r="CN16" t="str">
        <f t="shared" si="39"/>
        <v/>
      </c>
      <c r="CO16" t="str">
        <f t="shared" si="39"/>
        <v/>
      </c>
      <c r="CP16" t="str">
        <f t="shared" si="57"/>
        <v/>
      </c>
      <c r="CQ16" s="27" t="str">
        <f t="shared" si="57"/>
        <v/>
      </c>
      <c r="CR16" t="str">
        <f t="shared" si="41"/>
        <v/>
      </c>
      <c r="CS16" t="str">
        <f t="shared" si="41"/>
        <v/>
      </c>
      <c r="CT16" t="str">
        <f t="shared" si="41"/>
        <v/>
      </c>
      <c r="CU16" t="str">
        <f t="shared" si="41"/>
        <v/>
      </c>
      <c r="CV16" s="27" t="str">
        <f t="shared" si="41"/>
        <v/>
      </c>
      <c r="CW16" t="str">
        <f t="shared" si="41"/>
        <v/>
      </c>
      <c r="CX16" t="str">
        <f t="shared" si="41"/>
        <v/>
      </c>
      <c r="CY16" t="str">
        <f t="shared" si="41"/>
        <v/>
      </c>
      <c r="CZ16" t="str">
        <f t="shared" si="41"/>
        <v/>
      </c>
      <c r="DA16" s="27" t="str">
        <f t="shared" si="41"/>
        <v/>
      </c>
      <c r="DB16" t="str">
        <f t="shared" si="42"/>
        <v/>
      </c>
      <c r="DC16" t="str">
        <f t="shared" si="42"/>
        <v/>
      </c>
      <c r="DD16" t="str">
        <f t="shared" si="42"/>
        <v/>
      </c>
      <c r="DE16" t="str">
        <f t="shared" si="42"/>
        <v/>
      </c>
      <c r="DF16" s="27" t="str">
        <f t="shared" si="42"/>
        <v/>
      </c>
      <c r="DG16" t="str">
        <f t="shared" si="42"/>
        <v/>
      </c>
      <c r="DH16" t="str">
        <f t="shared" si="42"/>
        <v/>
      </c>
      <c r="DI16" t="str">
        <f t="shared" si="42"/>
        <v/>
      </c>
      <c r="DJ16" t="str">
        <f t="shared" si="42"/>
        <v/>
      </c>
      <c r="DK16" s="27" t="str">
        <f t="shared" si="42"/>
        <v/>
      </c>
      <c r="DL16" t="str">
        <f t="shared" si="43"/>
        <v/>
      </c>
      <c r="DM16" t="str">
        <f t="shared" si="43"/>
        <v/>
      </c>
      <c r="DN16" t="str">
        <f t="shared" si="43"/>
        <v/>
      </c>
      <c r="DO16" t="str">
        <f t="shared" si="43"/>
        <v/>
      </c>
      <c r="DP16" s="27" t="str">
        <f t="shared" si="43"/>
        <v/>
      </c>
      <c r="DQ16" t="str">
        <f t="shared" si="43"/>
        <v/>
      </c>
      <c r="DR16" t="str">
        <f t="shared" si="43"/>
        <v/>
      </c>
      <c r="DS16" t="str">
        <f t="shared" si="43"/>
        <v/>
      </c>
      <c r="DT16" t="str">
        <f t="shared" si="43"/>
        <v/>
      </c>
      <c r="DU16" s="27" t="str">
        <f t="shared" si="43"/>
        <v/>
      </c>
      <c r="DV16" t="str">
        <f t="shared" si="44"/>
        <v/>
      </c>
      <c r="DW16" t="str">
        <f t="shared" si="44"/>
        <v/>
      </c>
      <c r="DX16" t="str">
        <f t="shared" si="44"/>
        <v/>
      </c>
      <c r="DY16" t="str">
        <f t="shared" si="44"/>
        <v/>
      </c>
      <c r="DZ16" s="27" t="str">
        <f t="shared" si="44"/>
        <v/>
      </c>
      <c r="EA16" t="str">
        <f t="shared" si="44"/>
        <v/>
      </c>
      <c r="EB16" t="str">
        <f t="shared" si="44"/>
        <v/>
      </c>
      <c r="EC16" t="str">
        <f t="shared" si="44"/>
        <v/>
      </c>
      <c r="ED16" t="str">
        <f t="shared" si="44"/>
        <v/>
      </c>
      <c r="EE16" s="27" t="str">
        <f t="shared" si="44"/>
        <v/>
      </c>
      <c r="EF16" t="str">
        <f t="shared" si="45"/>
        <v/>
      </c>
      <c r="EG16" t="str">
        <f t="shared" si="45"/>
        <v/>
      </c>
      <c r="EH16" t="str">
        <f t="shared" si="45"/>
        <v/>
      </c>
      <c r="EI16" t="str">
        <f t="shared" si="45"/>
        <v/>
      </c>
      <c r="EJ16" s="27" t="str">
        <f t="shared" si="45"/>
        <v/>
      </c>
      <c r="EK16" t="str">
        <f t="shared" si="45"/>
        <v/>
      </c>
      <c r="EL16" t="str">
        <f t="shared" si="45"/>
        <v/>
      </c>
      <c r="EM16" t="str">
        <f t="shared" si="45"/>
        <v/>
      </c>
      <c r="EN16" t="str">
        <f t="shared" si="45"/>
        <v/>
      </c>
      <c r="EO16" s="27" t="str">
        <f t="shared" si="45"/>
        <v/>
      </c>
      <c r="EP16" t="str">
        <f t="shared" si="46"/>
        <v/>
      </c>
      <c r="EQ16" t="str">
        <f t="shared" si="46"/>
        <v/>
      </c>
      <c r="ER16" t="str">
        <f t="shared" si="46"/>
        <v/>
      </c>
      <c r="ES16" t="str">
        <f t="shared" si="46"/>
        <v/>
      </c>
      <c r="ET16" s="27" t="str">
        <f t="shared" si="46"/>
        <v/>
      </c>
      <c r="EU16" t="str">
        <f t="shared" si="46"/>
        <v/>
      </c>
      <c r="EV16" t="str">
        <f t="shared" si="46"/>
        <v/>
      </c>
      <c r="EW16" t="str">
        <f t="shared" si="46"/>
        <v/>
      </c>
      <c r="EX16" t="str">
        <f t="shared" si="46"/>
        <v/>
      </c>
      <c r="EY16" s="27" t="str">
        <f t="shared" si="46"/>
        <v/>
      </c>
      <c r="EZ16" t="str">
        <f t="shared" si="46"/>
        <v/>
      </c>
      <c r="FA16" t="str">
        <f t="shared" si="46"/>
        <v/>
      </c>
      <c r="FB16" t="str">
        <f t="shared" si="58"/>
        <v/>
      </c>
      <c r="FC16" t="str">
        <f t="shared" si="58"/>
        <v/>
      </c>
      <c r="FD16" s="27" t="str">
        <f t="shared" si="48"/>
        <v/>
      </c>
      <c r="FE16" t="str">
        <f t="shared" si="48"/>
        <v/>
      </c>
      <c r="FF16" t="str">
        <f t="shared" si="48"/>
        <v/>
      </c>
      <c r="FG16" t="str">
        <f t="shared" si="48"/>
        <v/>
      </c>
      <c r="FH16" t="str">
        <f t="shared" si="48"/>
        <v/>
      </c>
      <c r="FI16" s="27" t="str">
        <f t="shared" si="48"/>
        <v/>
      </c>
      <c r="FJ16" t="str">
        <f t="shared" si="48"/>
        <v/>
      </c>
      <c r="FK16" t="str">
        <f t="shared" si="48"/>
        <v/>
      </c>
      <c r="FL16" t="str">
        <f t="shared" si="48"/>
        <v/>
      </c>
      <c r="FM16" t="str">
        <f t="shared" si="48"/>
        <v/>
      </c>
      <c r="FN16" s="27" t="str">
        <f t="shared" si="49"/>
        <v/>
      </c>
      <c r="FO16" t="str">
        <f t="shared" si="49"/>
        <v/>
      </c>
      <c r="FP16" t="str">
        <f t="shared" si="49"/>
        <v/>
      </c>
      <c r="FQ16" t="str">
        <f t="shared" si="49"/>
        <v/>
      </c>
      <c r="FR16" t="str">
        <f t="shared" si="49"/>
        <v/>
      </c>
      <c r="FS16" s="27" t="str">
        <f t="shared" si="49"/>
        <v/>
      </c>
      <c r="FT16" t="str">
        <f t="shared" si="49"/>
        <v/>
      </c>
      <c r="FU16" t="str">
        <f t="shared" si="49"/>
        <v/>
      </c>
      <c r="FV16" t="str">
        <f t="shared" si="49"/>
        <v/>
      </c>
      <c r="FW16" t="str">
        <f t="shared" si="49"/>
        <v/>
      </c>
      <c r="FX16" s="27" t="str">
        <f t="shared" si="50"/>
        <v/>
      </c>
      <c r="FY16" t="str">
        <f t="shared" si="50"/>
        <v/>
      </c>
      <c r="FZ16" t="str">
        <f t="shared" si="50"/>
        <v/>
      </c>
      <c r="GA16" t="str">
        <f t="shared" si="50"/>
        <v/>
      </c>
      <c r="GB16" t="str">
        <f t="shared" si="50"/>
        <v/>
      </c>
      <c r="GC16" s="27" t="str">
        <f t="shared" si="50"/>
        <v/>
      </c>
      <c r="GD16" t="str">
        <f t="shared" si="50"/>
        <v/>
      </c>
      <c r="GE16" t="str">
        <f t="shared" si="50"/>
        <v/>
      </c>
      <c r="GF16" t="str">
        <f t="shared" si="50"/>
        <v/>
      </c>
      <c r="GG16" t="str">
        <f t="shared" si="50"/>
        <v/>
      </c>
      <c r="GH16" s="27" t="str">
        <f t="shared" si="51"/>
        <v/>
      </c>
      <c r="GI16" t="str">
        <f t="shared" si="51"/>
        <v/>
      </c>
      <c r="GJ16" t="str">
        <f t="shared" si="51"/>
        <v/>
      </c>
      <c r="GK16" t="str">
        <f t="shared" si="51"/>
        <v/>
      </c>
      <c r="GL16" t="str">
        <f t="shared" si="51"/>
        <v/>
      </c>
      <c r="GM16" s="27" t="str">
        <f t="shared" si="51"/>
        <v/>
      </c>
      <c r="GN16" t="str">
        <f t="shared" si="51"/>
        <v/>
      </c>
      <c r="GO16" t="str">
        <f t="shared" si="51"/>
        <v/>
      </c>
      <c r="GP16" t="str">
        <f t="shared" si="51"/>
        <v/>
      </c>
      <c r="GQ16" t="str">
        <f t="shared" si="51"/>
        <v/>
      </c>
      <c r="GR16" s="27" t="str">
        <f t="shared" si="52"/>
        <v/>
      </c>
      <c r="GS16" t="str">
        <f t="shared" si="52"/>
        <v/>
      </c>
      <c r="GT16" t="str">
        <f t="shared" si="52"/>
        <v/>
      </c>
      <c r="GU16" t="str">
        <f t="shared" si="52"/>
        <v/>
      </c>
      <c r="GV16" t="str">
        <f t="shared" si="52"/>
        <v/>
      </c>
      <c r="GW16" s="27" t="str">
        <f t="shared" si="52"/>
        <v/>
      </c>
      <c r="GX16" t="str">
        <f t="shared" si="52"/>
        <v/>
      </c>
      <c r="GY16" t="str">
        <f t="shared" si="52"/>
        <v/>
      </c>
      <c r="GZ16" t="str">
        <f t="shared" si="52"/>
        <v/>
      </c>
      <c r="HA16" t="str">
        <f t="shared" si="52"/>
        <v/>
      </c>
      <c r="HB16" s="27" t="str">
        <f t="shared" si="53"/>
        <v/>
      </c>
      <c r="HC16" t="str">
        <f t="shared" si="53"/>
        <v/>
      </c>
      <c r="HD16" t="str">
        <f t="shared" si="53"/>
        <v/>
      </c>
      <c r="HE16" t="str">
        <f t="shared" si="53"/>
        <v/>
      </c>
      <c r="HF16" t="str">
        <f t="shared" si="53"/>
        <v/>
      </c>
      <c r="HG16" s="27" t="str">
        <f t="shared" si="53"/>
        <v/>
      </c>
      <c r="HH16" t="str">
        <f t="shared" si="53"/>
        <v/>
      </c>
      <c r="HI16" t="str">
        <f t="shared" si="53"/>
        <v/>
      </c>
      <c r="HJ16" t="str">
        <f t="shared" si="53"/>
        <v/>
      </c>
      <c r="HK16" t="str">
        <f t="shared" si="53"/>
        <v/>
      </c>
      <c r="HL16" s="27" t="str">
        <f t="shared" si="53"/>
        <v/>
      </c>
      <c r="HM16" t="str">
        <f t="shared" si="53"/>
        <v/>
      </c>
      <c r="HN16" t="str">
        <f t="shared" si="59"/>
        <v/>
      </c>
      <c r="HO16" t="str">
        <f t="shared" si="59"/>
        <v/>
      </c>
      <c r="HP16" t="str">
        <f t="shared" si="55"/>
        <v/>
      </c>
      <c r="HQ16" s="27" t="str">
        <f t="shared" si="55"/>
        <v/>
      </c>
      <c r="HR16" t="str">
        <f t="shared" si="55"/>
        <v/>
      </c>
      <c r="HS16" t="str">
        <f t="shared" si="55"/>
        <v/>
      </c>
      <c r="HT16" t="str">
        <f t="shared" si="55"/>
        <v/>
      </c>
      <c r="HU16" t="str">
        <f t="shared" si="55"/>
        <v/>
      </c>
      <c r="HV16" s="27" t="str">
        <f t="shared" si="55"/>
        <v/>
      </c>
      <c r="HW16" t="str">
        <f t="shared" si="55"/>
        <v/>
      </c>
      <c r="HX16" t="str">
        <f t="shared" si="55"/>
        <v/>
      </c>
      <c r="HY16" t="str">
        <f t="shared" si="55"/>
        <v/>
      </c>
      <c r="HZ16" t="str">
        <f t="shared" si="56"/>
        <v/>
      </c>
      <c r="IA16" s="27" t="str">
        <f t="shared" si="56"/>
        <v/>
      </c>
      <c r="IB16" t="str">
        <f t="shared" si="56"/>
        <v/>
      </c>
      <c r="IC16" t="str">
        <f t="shared" si="56"/>
        <v/>
      </c>
      <c r="ID16" t="str">
        <f t="shared" si="56"/>
        <v/>
      </c>
      <c r="IE16" t="str">
        <f t="shared" si="56"/>
        <v/>
      </c>
      <c r="IF16" s="27" t="str">
        <f t="shared" si="56"/>
        <v/>
      </c>
    </row>
    <row r="17" spans="1:240" customFormat="1" x14ac:dyDescent="0.25">
      <c r="A17" t="s">
        <v>101</v>
      </c>
      <c r="B17" t="str">
        <f t="shared" si="3"/>
        <v>VI</v>
      </c>
      <c r="C17" t="str">
        <f t="shared" si="4"/>
        <v>0.8.3.0</v>
      </c>
      <c r="D17" t="str">
        <f t="shared" si="5"/>
        <v>Link</v>
      </c>
      <c r="E17">
        <f t="shared" si="6"/>
        <v>43941</v>
      </c>
      <c r="F17">
        <f t="shared" si="7"/>
        <v>22</v>
      </c>
      <c r="G17">
        <f t="shared" si="8"/>
        <v>0</v>
      </c>
      <c r="H17">
        <f t="shared" si="9"/>
        <v>1</v>
      </c>
      <c r="I17">
        <f t="shared" si="9"/>
        <v>2</v>
      </c>
      <c r="K17">
        <v>1</v>
      </c>
      <c r="L17">
        <v>3</v>
      </c>
      <c r="M17">
        <v>0</v>
      </c>
      <c r="N17">
        <v>1</v>
      </c>
      <c r="O17" s="27">
        <v>0.2</v>
      </c>
      <c r="P17" t="str">
        <f t="shared" si="32"/>
        <v/>
      </c>
      <c r="Q17" t="str">
        <f t="shared" si="32"/>
        <v/>
      </c>
      <c r="R17" t="str">
        <f t="shared" si="32"/>
        <v/>
      </c>
      <c r="S17" t="str">
        <f t="shared" si="32"/>
        <v/>
      </c>
      <c r="T17" s="27" t="str">
        <f t="shared" si="32"/>
        <v/>
      </c>
      <c r="U17" t="str">
        <f t="shared" si="32"/>
        <v/>
      </c>
      <c r="V17" t="str">
        <f t="shared" si="32"/>
        <v/>
      </c>
      <c r="W17" t="str">
        <f t="shared" si="32"/>
        <v/>
      </c>
      <c r="X17" t="str">
        <f t="shared" si="32"/>
        <v/>
      </c>
      <c r="Y17" s="27" t="str">
        <f t="shared" si="32"/>
        <v/>
      </c>
      <c r="Z17" t="str">
        <f t="shared" si="33"/>
        <v/>
      </c>
      <c r="AA17" t="str">
        <f t="shared" si="33"/>
        <v/>
      </c>
      <c r="AB17" t="str">
        <f t="shared" si="33"/>
        <v/>
      </c>
      <c r="AC17" t="str">
        <f t="shared" si="33"/>
        <v/>
      </c>
      <c r="AD17" s="27" t="str">
        <f t="shared" si="33"/>
        <v/>
      </c>
      <c r="AE17" t="str">
        <f t="shared" si="33"/>
        <v/>
      </c>
      <c r="AF17" t="str">
        <f t="shared" si="33"/>
        <v/>
      </c>
      <c r="AG17" t="str">
        <f t="shared" si="33"/>
        <v/>
      </c>
      <c r="AH17" t="str">
        <f t="shared" si="33"/>
        <v/>
      </c>
      <c r="AI17" s="27" t="str">
        <f t="shared" si="33"/>
        <v/>
      </c>
      <c r="AJ17" t="str">
        <f t="shared" si="34"/>
        <v/>
      </c>
      <c r="AK17" t="str">
        <f t="shared" si="34"/>
        <v/>
      </c>
      <c r="AL17" t="str">
        <f t="shared" si="34"/>
        <v/>
      </c>
      <c r="AM17" t="str">
        <f t="shared" si="34"/>
        <v/>
      </c>
      <c r="AN17" s="27" t="str">
        <f t="shared" si="34"/>
        <v/>
      </c>
      <c r="AO17" t="str">
        <f t="shared" si="34"/>
        <v/>
      </c>
      <c r="AP17" t="str">
        <f t="shared" si="34"/>
        <v/>
      </c>
      <c r="AQ17" t="str">
        <f t="shared" si="34"/>
        <v/>
      </c>
      <c r="AR17" t="str">
        <f t="shared" si="34"/>
        <v/>
      </c>
      <c r="AS17" s="27" t="str">
        <f t="shared" si="34"/>
        <v/>
      </c>
      <c r="AT17" t="str">
        <f t="shared" si="35"/>
        <v/>
      </c>
      <c r="AU17" t="str">
        <f t="shared" si="35"/>
        <v/>
      </c>
      <c r="AV17" t="str">
        <f t="shared" si="35"/>
        <v/>
      </c>
      <c r="AW17" t="str">
        <f t="shared" si="35"/>
        <v/>
      </c>
      <c r="AX17" s="27" t="str">
        <f t="shared" si="35"/>
        <v/>
      </c>
      <c r="AY17" t="str">
        <f t="shared" si="35"/>
        <v/>
      </c>
      <c r="AZ17" t="str">
        <f t="shared" si="35"/>
        <v/>
      </c>
      <c r="BA17" t="str">
        <f t="shared" si="35"/>
        <v/>
      </c>
      <c r="BB17" t="str">
        <f t="shared" si="35"/>
        <v/>
      </c>
      <c r="BC17" s="27" t="str">
        <f t="shared" si="35"/>
        <v/>
      </c>
      <c r="BD17" t="str">
        <f t="shared" si="36"/>
        <v/>
      </c>
      <c r="BE17" t="str">
        <f t="shared" si="36"/>
        <v/>
      </c>
      <c r="BF17" t="str">
        <f t="shared" si="36"/>
        <v/>
      </c>
      <c r="BG17" t="str">
        <f t="shared" si="36"/>
        <v/>
      </c>
      <c r="BH17" s="27" t="str">
        <f t="shared" si="36"/>
        <v/>
      </c>
      <c r="BI17" t="str">
        <f t="shared" si="36"/>
        <v/>
      </c>
      <c r="BJ17" t="str">
        <f t="shared" si="36"/>
        <v/>
      </c>
      <c r="BK17" t="str">
        <f t="shared" si="36"/>
        <v/>
      </c>
      <c r="BL17" t="str">
        <f t="shared" si="36"/>
        <v/>
      </c>
      <c r="BM17" s="27" t="str">
        <f t="shared" si="36"/>
        <v/>
      </c>
      <c r="BN17" t="str">
        <f t="shared" si="37"/>
        <v/>
      </c>
      <c r="BO17" t="str">
        <f t="shared" si="37"/>
        <v/>
      </c>
      <c r="BP17" t="str">
        <f t="shared" si="37"/>
        <v/>
      </c>
      <c r="BQ17" t="str">
        <f t="shared" si="37"/>
        <v/>
      </c>
      <c r="BR17" s="27" t="str">
        <f t="shared" si="37"/>
        <v/>
      </c>
      <c r="BS17" t="str">
        <f t="shared" si="37"/>
        <v/>
      </c>
      <c r="BT17" t="str">
        <f t="shared" si="37"/>
        <v/>
      </c>
      <c r="BU17" t="str">
        <f t="shared" si="37"/>
        <v/>
      </c>
      <c r="BV17" t="str">
        <f t="shared" si="37"/>
        <v/>
      </c>
      <c r="BW17" s="27" t="str">
        <f t="shared" si="37"/>
        <v/>
      </c>
      <c r="BX17" t="str">
        <f t="shared" si="38"/>
        <v/>
      </c>
      <c r="BY17" t="str">
        <f t="shared" si="38"/>
        <v/>
      </c>
      <c r="BZ17" t="str">
        <f t="shared" si="38"/>
        <v/>
      </c>
      <c r="CA17" t="str">
        <f t="shared" si="38"/>
        <v/>
      </c>
      <c r="CB17" s="27" t="str">
        <f t="shared" si="38"/>
        <v/>
      </c>
      <c r="CC17" t="str">
        <f t="shared" si="38"/>
        <v/>
      </c>
      <c r="CD17" t="str">
        <f t="shared" si="38"/>
        <v/>
      </c>
      <c r="CE17" t="str">
        <f t="shared" si="38"/>
        <v/>
      </c>
      <c r="CF17" t="str">
        <f t="shared" si="38"/>
        <v/>
      </c>
      <c r="CG17" s="27" t="str">
        <f t="shared" si="38"/>
        <v/>
      </c>
      <c r="CH17" t="str">
        <f t="shared" si="39"/>
        <v/>
      </c>
      <c r="CI17" t="str">
        <f t="shared" si="39"/>
        <v/>
      </c>
      <c r="CJ17" t="str">
        <f t="shared" si="39"/>
        <v/>
      </c>
      <c r="CK17" t="str">
        <f t="shared" si="39"/>
        <v/>
      </c>
      <c r="CL17" s="27" t="str">
        <f t="shared" si="39"/>
        <v/>
      </c>
      <c r="CM17" t="str">
        <f t="shared" si="39"/>
        <v/>
      </c>
      <c r="CN17" t="str">
        <f t="shared" si="39"/>
        <v/>
      </c>
      <c r="CO17" t="str">
        <f t="shared" si="39"/>
        <v/>
      </c>
      <c r="CP17" t="str">
        <f t="shared" si="57"/>
        <v/>
      </c>
      <c r="CQ17" s="27" t="str">
        <f t="shared" si="57"/>
        <v/>
      </c>
      <c r="CR17" t="str">
        <f t="shared" si="41"/>
        <v/>
      </c>
      <c r="CS17" t="str">
        <f t="shared" si="41"/>
        <v/>
      </c>
      <c r="CT17" t="str">
        <f t="shared" si="41"/>
        <v/>
      </c>
      <c r="CU17" t="str">
        <f t="shared" si="41"/>
        <v/>
      </c>
      <c r="CV17" s="27" t="str">
        <f t="shared" si="41"/>
        <v/>
      </c>
      <c r="CW17" t="str">
        <f t="shared" si="41"/>
        <v/>
      </c>
      <c r="CX17" t="str">
        <f t="shared" si="41"/>
        <v/>
      </c>
      <c r="CY17" t="str">
        <f t="shared" si="41"/>
        <v/>
      </c>
      <c r="CZ17" t="str">
        <f t="shared" si="41"/>
        <v/>
      </c>
      <c r="DA17" s="27" t="str">
        <f t="shared" si="41"/>
        <v/>
      </c>
      <c r="DB17" t="str">
        <f t="shared" si="42"/>
        <v/>
      </c>
      <c r="DC17" t="str">
        <f t="shared" si="42"/>
        <v/>
      </c>
      <c r="DD17" t="str">
        <f t="shared" si="42"/>
        <v/>
      </c>
      <c r="DE17" t="str">
        <f t="shared" si="42"/>
        <v/>
      </c>
      <c r="DF17" s="27" t="str">
        <f t="shared" si="42"/>
        <v/>
      </c>
      <c r="DG17" t="str">
        <f t="shared" si="42"/>
        <v/>
      </c>
      <c r="DH17" t="str">
        <f t="shared" si="42"/>
        <v/>
      </c>
      <c r="DI17" t="str">
        <f t="shared" si="42"/>
        <v/>
      </c>
      <c r="DJ17" t="str">
        <f t="shared" si="42"/>
        <v/>
      </c>
      <c r="DK17" s="27" t="str">
        <f t="shared" si="42"/>
        <v/>
      </c>
      <c r="DL17" t="str">
        <f t="shared" si="43"/>
        <v/>
      </c>
      <c r="DM17" t="str">
        <f t="shared" si="43"/>
        <v/>
      </c>
      <c r="DN17" t="str">
        <f t="shared" si="43"/>
        <v/>
      </c>
      <c r="DO17" t="str">
        <f t="shared" si="43"/>
        <v/>
      </c>
      <c r="DP17" s="27" t="str">
        <f t="shared" si="43"/>
        <v/>
      </c>
      <c r="DQ17" t="str">
        <f t="shared" si="43"/>
        <v/>
      </c>
      <c r="DR17" t="str">
        <f t="shared" si="43"/>
        <v/>
      </c>
      <c r="DS17" t="str">
        <f t="shared" si="43"/>
        <v/>
      </c>
      <c r="DT17" t="str">
        <f t="shared" si="43"/>
        <v/>
      </c>
      <c r="DU17" s="27" t="str">
        <f t="shared" si="43"/>
        <v/>
      </c>
      <c r="DV17" t="str">
        <f t="shared" si="44"/>
        <v/>
      </c>
      <c r="DW17" t="str">
        <f t="shared" si="44"/>
        <v/>
      </c>
      <c r="DX17" t="str">
        <f t="shared" si="44"/>
        <v/>
      </c>
      <c r="DY17" t="str">
        <f t="shared" si="44"/>
        <v/>
      </c>
      <c r="DZ17" s="27" t="str">
        <f t="shared" si="44"/>
        <v/>
      </c>
      <c r="EA17" t="str">
        <f t="shared" si="44"/>
        <v/>
      </c>
      <c r="EB17" t="str">
        <f t="shared" si="44"/>
        <v/>
      </c>
      <c r="EC17" t="str">
        <f t="shared" si="44"/>
        <v/>
      </c>
      <c r="ED17" t="str">
        <f t="shared" si="44"/>
        <v/>
      </c>
      <c r="EE17" s="27" t="str">
        <f t="shared" si="44"/>
        <v/>
      </c>
      <c r="EF17" t="str">
        <f t="shared" si="45"/>
        <v/>
      </c>
      <c r="EG17" t="str">
        <f t="shared" si="45"/>
        <v/>
      </c>
      <c r="EH17" t="str">
        <f t="shared" si="45"/>
        <v/>
      </c>
      <c r="EI17" t="str">
        <f t="shared" si="45"/>
        <v/>
      </c>
      <c r="EJ17" s="27" t="str">
        <f t="shared" si="45"/>
        <v/>
      </c>
      <c r="EK17" t="str">
        <f t="shared" si="45"/>
        <v/>
      </c>
      <c r="EL17" t="str">
        <f t="shared" si="45"/>
        <v/>
      </c>
      <c r="EM17" t="str">
        <f t="shared" si="45"/>
        <v/>
      </c>
      <c r="EN17" t="str">
        <f t="shared" si="45"/>
        <v/>
      </c>
      <c r="EO17" s="27" t="str">
        <f t="shared" si="45"/>
        <v/>
      </c>
      <c r="EP17" t="str">
        <f t="shared" si="46"/>
        <v/>
      </c>
      <c r="EQ17" t="str">
        <f t="shared" si="46"/>
        <v/>
      </c>
      <c r="ER17" t="str">
        <f t="shared" si="46"/>
        <v/>
      </c>
      <c r="ES17" t="str">
        <f t="shared" si="46"/>
        <v/>
      </c>
      <c r="ET17" s="27" t="str">
        <f t="shared" si="46"/>
        <v/>
      </c>
      <c r="EU17" t="str">
        <f t="shared" si="46"/>
        <v/>
      </c>
      <c r="EV17" t="str">
        <f t="shared" si="46"/>
        <v/>
      </c>
      <c r="EW17" t="str">
        <f t="shared" si="46"/>
        <v/>
      </c>
      <c r="EX17" t="str">
        <f t="shared" si="46"/>
        <v/>
      </c>
      <c r="EY17" s="27" t="str">
        <f t="shared" si="46"/>
        <v/>
      </c>
      <c r="EZ17" t="str">
        <f t="shared" si="46"/>
        <v/>
      </c>
      <c r="FA17" t="str">
        <f t="shared" si="46"/>
        <v/>
      </c>
      <c r="FB17" t="str">
        <f t="shared" si="58"/>
        <v/>
      </c>
      <c r="FC17" t="str">
        <f t="shared" si="58"/>
        <v/>
      </c>
      <c r="FD17" s="27" t="str">
        <f t="shared" si="48"/>
        <v/>
      </c>
      <c r="FE17" t="str">
        <f t="shared" si="48"/>
        <v/>
      </c>
      <c r="FF17" t="str">
        <f t="shared" si="48"/>
        <v/>
      </c>
      <c r="FG17" t="str">
        <f t="shared" si="48"/>
        <v/>
      </c>
      <c r="FH17" t="str">
        <f t="shared" si="48"/>
        <v/>
      </c>
      <c r="FI17" s="27" t="str">
        <f t="shared" si="48"/>
        <v/>
      </c>
      <c r="FJ17" t="str">
        <f t="shared" si="48"/>
        <v/>
      </c>
      <c r="FK17" t="str">
        <f t="shared" si="48"/>
        <v/>
      </c>
      <c r="FL17" t="str">
        <f t="shared" si="48"/>
        <v/>
      </c>
      <c r="FM17" t="str">
        <f t="shared" si="48"/>
        <v/>
      </c>
      <c r="FN17" s="27" t="str">
        <f t="shared" si="49"/>
        <v/>
      </c>
      <c r="FO17" t="str">
        <f t="shared" si="49"/>
        <v/>
      </c>
      <c r="FP17" t="str">
        <f t="shared" si="49"/>
        <v/>
      </c>
      <c r="FQ17" t="str">
        <f t="shared" si="49"/>
        <v/>
      </c>
      <c r="FR17" t="str">
        <f t="shared" si="49"/>
        <v/>
      </c>
      <c r="FS17" s="27" t="str">
        <f t="shared" si="49"/>
        <v/>
      </c>
      <c r="FT17" t="str">
        <f t="shared" si="49"/>
        <v/>
      </c>
      <c r="FU17" t="str">
        <f t="shared" si="49"/>
        <v/>
      </c>
      <c r="FV17" t="str">
        <f t="shared" si="49"/>
        <v/>
      </c>
      <c r="FW17" t="str">
        <f t="shared" si="49"/>
        <v/>
      </c>
      <c r="FX17" s="27" t="str">
        <f t="shared" si="50"/>
        <v/>
      </c>
      <c r="FY17" t="str">
        <f t="shared" si="50"/>
        <v/>
      </c>
      <c r="FZ17" t="str">
        <f t="shared" si="50"/>
        <v/>
      </c>
      <c r="GA17" t="str">
        <f t="shared" si="50"/>
        <v/>
      </c>
      <c r="GB17" t="str">
        <f t="shared" si="50"/>
        <v/>
      </c>
      <c r="GC17" s="27" t="str">
        <f t="shared" si="50"/>
        <v/>
      </c>
      <c r="GD17" t="str">
        <f t="shared" si="50"/>
        <v/>
      </c>
      <c r="GE17" t="str">
        <f t="shared" si="50"/>
        <v/>
      </c>
      <c r="GF17" t="str">
        <f t="shared" si="50"/>
        <v/>
      </c>
      <c r="GG17" t="str">
        <f t="shared" si="50"/>
        <v/>
      </c>
      <c r="GH17" s="27" t="str">
        <f t="shared" si="51"/>
        <v/>
      </c>
      <c r="GI17" t="str">
        <f t="shared" si="51"/>
        <v/>
      </c>
      <c r="GJ17" t="str">
        <f t="shared" si="51"/>
        <v/>
      </c>
      <c r="GK17" t="str">
        <f t="shared" si="51"/>
        <v/>
      </c>
      <c r="GL17" t="str">
        <f t="shared" si="51"/>
        <v/>
      </c>
      <c r="GM17" s="27" t="str">
        <f t="shared" si="51"/>
        <v/>
      </c>
      <c r="GN17" t="str">
        <f t="shared" si="51"/>
        <v/>
      </c>
      <c r="GO17" t="str">
        <f t="shared" si="51"/>
        <v/>
      </c>
      <c r="GP17" t="str">
        <f t="shared" si="51"/>
        <v/>
      </c>
      <c r="GQ17" t="str">
        <f t="shared" si="51"/>
        <v/>
      </c>
      <c r="GR17" s="27" t="str">
        <f t="shared" si="52"/>
        <v/>
      </c>
      <c r="GS17" t="str">
        <f t="shared" si="52"/>
        <v/>
      </c>
      <c r="GT17" t="str">
        <f t="shared" si="52"/>
        <v/>
      </c>
      <c r="GU17" t="str">
        <f t="shared" si="52"/>
        <v/>
      </c>
      <c r="GV17" t="str">
        <f t="shared" si="52"/>
        <v/>
      </c>
      <c r="GW17" s="27" t="str">
        <f t="shared" si="52"/>
        <v/>
      </c>
      <c r="GX17" t="str">
        <f t="shared" si="52"/>
        <v/>
      </c>
      <c r="GY17" t="str">
        <f t="shared" si="52"/>
        <v/>
      </c>
      <c r="GZ17" t="str">
        <f t="shared" si="52"/>
        <v/>
      </c>
      <c r="HA17" t="str">
        <f t="shared" si="52"/>
        <v/>
      </c>
      <c r="HB17" s="27" t="str">
        <f t="shared" si="53"/>
        <v/>
      </c>
      <c r="HC17" t="str">
        <f t="shared" si="53"/>
        <v/>
      </c>
      <c r="HD17" t="str">
        <f t="shared" si="53"/>
        <v/>
      </c>
      <c r="HE17" t="str">
        <f t="shared" si="53"/>
        <v/>
      </c>
      <c r="HF17" t="str">
        <f t="shared" si="53"/>
        <v/>
      </c>
      <c r="HG17" s="27" t="str">
        <f t="shared" si="53"/>
        <v/>
      </c>
      <c r="HH17" t="str">
        <f t="shared" si="53"/>
        <v/>
      </c>
      <c r="HI17" t="str">
        <f t="shared" si="53"/>
        <v/>
      </c>
      <c r="HJ17" t="str">
        <f t="shared" si="53"/>
        <v/>
      </c>
      <c r="HK17" t="str">
        <f t="shared" si="53"/>
        <v/>
      </c>
      <c r="HL17" s="27" t="str">
        <f t="shared" si="53"/>
        <v/>
      </c>
      <c r="HM17" t="str">
        <f t="shared" si="53"/>
        <v/>
      </c>
      <c r="HN17" t="str">
        <f t="shared" si="59"/>
        <v/>
      </c>
      <c r="HO17" t="str">
        <f t="shared" si="59"/>
        <v/>
      </c>
      <c r="HP17" t="str">
        <f t="shared" si="55"/>
        <v/>
      </c>
      <c r="HQ17" s="27" t="str">
        <f t="shared" si="55"/>
        <v/>
      </c>
      <c r="HR17" t="str">
        <f t="shared" si="55"/>
        <v/>
      </c>
      <c r="HS17" t="str">
        <f t="shared" si="55"/>
        <v/>
      </c>
      <c r="HT17" t="str">
        <f t="shared" si="55"/>
        <v/>
      </c>
      <c r="HU17" t="str">
        <f t="shared" si="55"/>
        <v/>
      </c>
      <c r="HV17" s="27" t="str">
        <f t="shared" si="55"/>
        <v/>
      </c>
      <c r="HW17" t="str">
        <f t="shared" si="55"/>
        <v/>
      </c>
      <c r="HX17" t="str">
        <f t="shared" si="55"/>
        <v/>
      </c>
      <c r="HY17" t="str">
        <f t="shared" si="55"/>
        <v/>
      </c>
      <c r="HZ17" t="str">
        <f t="shared" si="56"/>
        <v/>
      </c>
      <c r="IA17" s="27" t="str">
        <f t="shared" si="56"/>
        <v/>
      </c>
      <c r="IB17" t="str">
        <f t="shared" si="56"/>
        <v/>
      </c>
      <c r="IC17" t="str">
        <f t="shared" si="56"/>
        <v/>
      </c>
      <c r="ID17" t="str">
        <f t="shared" si="56"/>
        <v/>
      </c>
      <c r="IE17" t="str">
        <f t="shared" si="56"/>
        <v/>
      </c>
      <c r="IF17" s="27" t="str">
        <f t="shared" si="56"/>
        <v/>
      </c>
    </row>
    <row r="18" spans="1:240" customFormat="1" x14ac:dyDescent="0.25">
      <c r="A18" t="s">
        <v>99</v>
      </c>
      <c r="B18" t="str">
        <f t="shared" si="3"/>
        <v>PO</v>
      </c>
      <c r="C18" t="str">
        <f t="shared" si="4"/>
        <v>1.5.3.0</v>
      </c>
      <c r="D18" t="str">
        <f t="shared" si="5"/>
        <v>kein RE</v>
      </c>
      <c r="E18">
        <f t="shared" si="6"/>
        <v>43966</v>
      </c>
      <c r="F18">
        <f t="shared" si="7"/>
        <v>33</v>
      </c>
      <c r="G18">
        <f t="shared" si="8"/>
        <v>0</v>
      </c>
      <c r="H18">
        <f t="shared" si="9"/>
        <v>1</v>
      </c>
      <c r="I18">
        <f t="shared" si="9"/>
        <v>2</v>
      </c>
      <c r="K18">
        <v>1</v>
      </c>
      <c r="L18">
        <v>1</v>
      </c>
      <c r="M18">
        <v>0</v>
      </c>
      <c r="N18">
        <v>0</v>
      </c>
      <c r="O18" s="27">
        <v>0.2</v>
      </c>
      <c r="P18" t="str">
        <f t="shared" si="32"/>
        <v/>
      </c>
      <c r="Q18" t="str">
        <f t="shared" si="32"/>
        <v/>
      </c>
      <c r="R18" t="str">
        <f t="shared" si="32"/>
        <v/>
      </c>
      <c r="S18" t="str">
        <f t="shared" si="32"/>
        <v/>
      </c>
      <c r="T18" s="27" t="str">
        <f t="shared" si="32"/>
        <v/>
      </c>
      <c r="U18" t="str">
        <f t="shared" si="32"/>
        <v/>
      </c>
      <c r="V18" t="str">
        <f t="shared" si="32"/>
        <v/>
      </c>
      <c r="W18" t="str">
        <f t="shared" si="32"/>
        <v/>
      </c>
      <c r="X18" t="str">
        <f t="shared" si="32"/>
        <v/>
      </c>
      <c r="Y18" s="27" t="str">
        <f t="shared" si="32"/>
        <v/>
      </c>
      <c r="Z18" t="str">
        <f t="shared" si="33"/>
        <v/>
      </c>
      <c r="AA18" t="str">
        <f t="shared" si="33"/>
        <v/>
      </c>
      <c r="AB18" t="str">
        <f t="shared" si="33"/>
        <v/>
      </c>
      <c r="AC18" t="str">
        <f t="shared" si="33"/>
        <v/>
      </c>
      <c r="AD18" s="27" t="str">
        <f t="shared" si="33"/>
        <v/>
      </c>
      <c r="AE18" t="str">
        <f t="shared" si="33"/>
        <v/>
      </c>
      <c r="AF18" t="str">
        <f t="shared" si="33"/>
        <v/>
      </c>
      <c r="AG18" t="str">
        <f t="shared" si="33"/>
        <v/>
      </c>
      <c r="AH18" t="str">
        <f t="shared" si="33"/>
        <v/>
      </c>
      <c r="AI18" s="27" t="str">
        <f t="shared" si="33"/>
        <v/>
      </c>
      <c r="AJ18" t="str">
        <f t="shared" si="34"/>
        <v/>
      </c>
      <c r="AK18" t="str">
        <f t="shared" si="34"/>
        <v/>
      </c>
      <c r="AL18" t="str">
        <f t="shared" si="34"/>
        <v/>
      </c>
      <c r="AM18" t="str">
        <f t="shared" si="34"/>
        <v/>
      </c>
      <c r="AN18" s="27" t="str">
        <f t="shared" si="34"/>
        <v/>
      </c>
      <c r="AO18" t="str">
        <f t="shared" si="34"/>
        <v/>
      </c>
      <c r="AP18" t="str">
        <f t="shared" si="34"/>
        <v/>
      </c>
      <c r="AQ18" t="str">
        <f t="shared" si="34"/>
        <v/>
      </c>
      <c r="AR18" t="str">
        <f t="shared" si="34"/>
        <v/>
      </c>
      <c r="AS18" s="27" t="str">
        <f t="shared" si="34"/>
        <v/>
      </c>
      <c r="AT18" t="str">
        <f t="shared" si="35"/>
        <v/>
      </c>
      <c r="AU18" t="str">
        <f t="shared" si="35"/>
        <v/>
      </c>
      <c r="AV18" t="str">
        <f t="shared" si="35"/>
        <v/>
      </c>
      <c r="AW18" t="str">
        <f t="shared" si="35"/>
        <v/>
      </c>
      <c r="AX18" s="27" t="str">
        <f t="shared" si="35"/>
        <v/>
      </c>
      <c r="AY18" t="str">
        <f t="shared" si="35"/>
        <v/>
      </c>
      <c r="AZ18" t="str">
        <f t="shared" si="35"/>
        <v/>
      </c>
      <c r="BA18" t="str">
        <f t="shared" si="35"/>
        <v/>
      </c>
      <c r="BB18" t="str">
        <f t="shared" si="35"/>
        <v/>
      </c>
      <c r="BC18" s="27" t="str">
        <f t="shared" si="35"/>
        <v/>
      </c>
      <c r="BD18" t="str">
        <f t="shared" si="36"/>
        <v/>
      </c>
      <c r="BE18" t="str">
        <f t="shared" si="36"/>
        <v/>
      </c>
      <c r="BF18" t="str">
        <f t="shared" si="36"/>
        <v/>
      </c>
      <c r="BG18" t="str">
        <f t="shared" si="36"/>
        <v/>
      </c>
      <c r="BH18" s="27" t="str">
        <f t="shared" si="36"/>
        <v/>
      </c>
      <c r="BI18" t="str">
        <f t="shared" si="36"/>
        <v/>
      </c>
      <c r="BJ18" t="str">
        <f t="shared" si="36"/>
        <v/>
      </c>
      <c r="BK18" t="str">
        <f t="shared" si="36"/>
        <v/>
      </c>
      <c r="BL18" t="str">
        <f t="shared" si="36"/>
        <v/>
      </c>
      <c r="BM18" s="27" t="str">
        <f t="shared" si="36"/>
        <v/>
      </c>
      <c r="BN18" t="str">
        <f t="shared" si="37"/>
        <v/>
      </c>
      <c r="BO18" t="str">
        <f t="shared" si="37"/>
        <v/>
      </c>
      <c r="BP18" t="str">
        <f t="shared" si="37"/>
        <v/>
      </c>
      <c r="BQ18" t="str">
        <f t="shared" si="37"/>
        <v/>
      </c>
      <c r="BR18" s="27" t="str">
        <f t="shared" si="37"/>
        <v/>
      </c>
      <c r="BS18" t="str">
        <f t="shared" si="37"/>
        <v/>
      </c>
      <c r="BT18" t="str">
        <f t="shared" si="37"/>
        <v/>
      </c>
      <c r="BU18" t="str">
        <f t="shared" si="37"/>
        <v/>
      </c>
      <c r="BV18" t="str">
        <f t="shared" si="37"/>
        <v/>
      </c>
      <c r="BW18" s="27" t="str">
        <f t="shared" si="37"/>
        <v/>
      </c>
      <c r="BX18" t="str">
        <f t="shared" si="38"/>
        <v/>
      </c>
      <c r="BY18" t="str">
        <f t="shared" si="38"/>
        <v/>
      </c>
      <c r="BZ18" t="str">
        <f t="shared" si="38"/>
        <v/>
      </c>
      <c r="CA18" t="str">
        <f t="shared" si="38"/>
        <v/>
      </c>
      <c r="CB18" s="27" t="str">
        <f t="shared" si="38"/>
        <v/>
      </c>
      <c r="CC18" t="str">
        <f t="shared" si="38"/>
        <v/>
      </c>
      <c r="CD18" t="str">
        <f t="shared" si="38"/>
        <v/>
      </c>
      <c r="CE18" t="str">
        <f t="shared" si="38"/>
        <v/>
      </c>
      <c r="CF18" t="str">
        <f t="shared" si="38"/>
        <v/>
      </c>
      <c r="CG18" s="27" t="str">
        <f t="shared" si="38"/>
        <v/>
      </c>
      <c r="CH18" t="str">
        <f t="shared" si="39"/>
        <v/>
      </c>
      <c r="CI18" t="str">
        <f t="shared" si="39"/>
        <v/>
      </c>
      <c r="CJ18" t="str">
        <f t="shared" si="39"/>
        <v/>
      </c>
      <c r="CK18" t="str">
        <f t="shared" si="39"/>
        <v/>
      </c>
      <c r="CL18" s="27" t="str">
        <f t="shared" si="39"/>
        <v/>
      </c>
      <c r="CM18" t="str">
        <f t="shared" si="39"/>
        <v/>
      </c>
      <c r="CN18" t="str">
        <f t="shared" si="39"/>
        <v/>
      </c>
      <c r="CO18" t="str">
        <f t="shared" si="39"/>
        <v/>
      </c>
      <c r="CP18" t="str">
        <f t="shared" si="57"/>
        <v/>
      </c>
      <c r="CQ18" s="27" t="str">
        <f t="shared" si="57"/>
        <v/>
      </c>
      <c r="CR18" t="str">
        <f t="shared" si="41"/>
        <v/>
      </c>
      <c r="CS18" t="str">
        <f t="shared" si="41"/>
        <v/>
      </c>
      <c r="CT18" t="str">
        <f t="shared" si="41"/>
        <v/>
      </c>
      <c r="CU18" t="str">
        <f t="shared" si="41"/>
        <v/>
      </c>
      <c r="CV18" s="27" t="str">
        <f t="shared" si="41"/>
        <v/>
      </c>
      <c r="CW18" t="str">
        <f t="shared" si="41"/>
        <v/>
      </c>
      <c r="CX18" t="str">
        <f t="shared" si="41"/>
        <v/>
      </c>
      <c r="CY18" t="str">
        <f t="shared" si="41"/>
        <v/>
      </c>
      <c r="CZ18" t="str">
        <f t="shared" si="41"/>
        <v/>
      </c>
      <c r="DA18" s="27" t="str">
        <f t="shared" si="41"/>
        <v/>
      </c>
      <c r="DB18" t="str">
        <f t="shared" si="42"/>
        <v/>
      </c>
      <c r="DC18" t="str">
        <f t="shared" si="42"/>
        <v/>
      </c>
      <c r="DD18" t="str">
        <f t="shared" si="42"/>
        <v/>
      </c>
      <c r="DE18" t="str">
        <f t="shared" si="42"/>
        <v/>
      </c>
      <c r="DF18" s="27" t="str">
        <f t="shared" si="42"/>
        <v/>
      </c>
      <c r="DG18" t="str">
        <f t="shared" si="42"/>
        <v/>
      </c>
      <c r="DH18" t="str">
        <f t="shared" si="42"/>
        <v/>
      </c>
      <c r="DI18" t="str">
        <f t="shared" si="42"/>
        <v/>
      </c>
      <c r="DJ18" t="str">
        <f t="shared" si="42"/>
        <v/>
      </c>
      <c r="DK18" s="27" t="str">
        <f t="shared" si="42"/>
        <v/>
      </c>
      <c r="DL18" t="str">
        <f t="shared" si="43"/>
        <v/>
      </c>
      <c r="DM18" t="str">
        <f t="shared" si="43"/>
        <v/>
      </c>
      <c r="DN18" t="str">
        <f t="shared" si="43"/>
        <v/>
      </c>
      <c r="DO18" t="str">
        <f t="shared" si="43"/>
        <v/>
      </c>
      <c r="DP18" s="27" t="str">
        <f t="shared" si="43"/>
        <v/>
      </c>
      <c r="DQ18" t="str">
        <f t="shared" si="43"/>
        <v/>
      </c>
      <c r="DR18" t="str">
        <f t="shared" si="43"/>
        <v/>
      </c>
      <c r="DS18" t="str">
        <f t="shared" si="43"/>
        <v/>
      </c>
      <c r="DT18" t="str">
        <f t="shared" si="43"/>
        <v/>
      </c>
      <c r="DU18" s="27" t="str">
        <f t="shared" si="43"/>
        <v/>
      </c>
      <c r="DV18" t="str">
        <f t="shared" si="44"/>
        <v/>
      </c>
      <c r="DW18" t="str">
        <f t="shared" si="44"/>
        <v/>
      </c>
      <c r="DX18" t="str">
        <f t="shared" si="44"/>
        <v/>
      </c>
      <c r="DY18" t="str">
        <f t="shared" si="44"/>
        <v/>
      </c>
      <c r="DZ18" s="27" t="str">
        <f t="shared" si="44"/>
        <v/>
      </c>
      <c r="EA18" t="str">
        <f t="shared" si="44"/>
        <v/>
      </c>
      <c r="EB18" t="str">
        <f t="shared" si="44"/>
        <v/>
      </c>
      <c r="EC18" t="str">
        <f t="shared" si="44"/>
        <v/>
      </c>
      <c r="ED18" t="str">
        <f t="shared" si="44"/>
        <v/>
      </c>
      <c r="EE18" s="27" t="str">
        <f t="shared" si="44"/>
        <v/>
      </c>
      <c r="EF18" t="str">
        <f t="shared" si="45"/>
        <v/>
      </c>
      <c r="EG18" t="str">
        <f t="shared" si="45"/>
        <v/>
      </c>
      <c r="EH18" t="str">
        <f t="shared" si="45"/>
        <v/>
      </c>
      <c r="EI18" t="str">
        <f t="shared" si="45"/>
        <v/>
      </c>
      <c r="EJ18" s="27" t="str">
        <f t="shared" si="45"/>
        <v/>
      </c>
      <c r="EK18" t="str">
        <f t="shared" si="45"/>
        <v/>
      </c>
      <c r="EL18" t="str">
        <f t="shared" si="45"/>
        <v/>
      </c>
      <c r="EM18" t="str">
        <f t="shared" si="45"/>
        <v/>
      </c>
      <c r="EN18" t="str">
        <f t="shared" si="45"/>
        <v/>
      </c>
      <c r="EO18" s="27" t="str">
        <f t="shared" si="45"/>
        <v/>
      </c>
      <c r="EP18" t="str">
        <f t="shared" si="46"/>
        <v/>
      </c>
      <c r="EQ18" t="str">
        <f t="shared" si="46"/>
        <v/>
      </c>
      <c r="ER18" t="str">
        <f t="shared" si="46"/>
        <v/>
      </c>
      <c r="ES18" t="str">
        <f t="shared" si="46"/>
        <v/>
      </c>
      <c r="ET18" s="27" t="str">
        <f t="shared" si="46"/>
        <v/>
      </c>
      <c r="EU18" t="str">
        <f t="shared" si="46"/>
        <v/>
      </c>
      <c r="EV18" t="str">
        <f t="shared" si="46"/>
        <v/>
      </c>
      <c r="EW18" t="str">
        <f t="shared" si="46"/>
        <v/>
      </c>
      <c r="EX18" t="str">
        <f t="shared" si="46"/>
        <v/>
      </c>
      <c r="EY18" s="27" t="str">
        <f t="shared" si="46"/>
        <v/>
      </c>
      <c r="EZ18" t="str">
        <f t="shared" si="46"/>
        <v/>
      </c>
      <c r="FA18" t="str">
        <f t="shared" si="46"/>
        <v/>
      </c>
      <c r="FB18" t="str">
        <f t="shared" si="58"/>
        <v/>
      </c>
      <c r="FC18" t="str">
        <f t="shared" si="58"/>
        <v/>
      </c>
      <c r="FD18" s="27" t="str">
        <f t="shared" si="48"/>
        <v/>
      </c>
      <c r="FE18" t="str">
        <f t="shared" si="48"/>
        <v/>
      </c>
      <c r="FF18" t="str">
        <f t="shared" si="48"/>
        <v/>
      </c>
      <c r="FG18" t="str">
        <f t="shared" si="48"/>
        <v/>
      </c>
      <c r="FH18" t="str">
        <f t="shared" si="48"/>
        <v/>
      </c>
      <c r="FI18" s="27" t="str">
        <f t="shared" si="48"/>
        <v/>
      </c>
      <c r="FJ18" t="str">
        <f t="shared" si="48"/>
        <v/>
      </c>
      <c r="FK18" t="str">
        <f t="shared" si="48"/>
        <v/>
      </c>
      <c r="FL18" t="str">
        <f t="shared" si="48"/>
        <v/>
      </c>
      <c r="FM18" t="str">
        <f t="shared" si="48"/>
        <v/>
      </c>
      <c r="FN18" s="27" t="str">
        <f t="shared" si="49"/>
        <v/>
      </c>
      <c r="FO18" t="str">
        <f t="shared" si="49"/>
        <v/>
      </c>
      <c r="FP18" t="str">
        <f t="shared" si="49"/>
        <v/>
      </c>
      <c r="FQ18" t="str">
        <f t="shared" si="49"/>
        <v/>
      </c>
      <c r="FR18" t="str">
        <f t="shared" si="49"/>
        <v/>
      </c>
      <c r="FS18" s="27" t="str">
        <f t="shared" si="49"/>
        <v/>
      </c>
      <c r="FT18" t="str">
        <f t="shared" si="49"/>
        <v/>
      </c>
      <c r="FU18" t="str">
        <f t="shared" si="49"/>
        <v/>
      </c>
      <c r="FV18" t="str">
        <f t="shared" si="49"/>
        <v/>
      </c>
      <c r="FW18" t="str">
        <f t="shared" si="49"/>
        <v/>
      </c>
      <c r="FX18" s="27" t="str">
        <f t="shared" si="50"/>
        <v/>
      </c>
      <c r="FY18" t="str">
        <f t="shared" si="50"/>
        <v/>
      </c>
      <c r="FZ18" t="str">
        <f t="shared" si="50"/>
        <v/>
      </c>
      <c r="GA18" t="str">
        <f t="shared" si="50"/>
        <v/>
      </c>
      <c r="GB18" t="str">
        <f t="shared" si="50"/>
        <v/>
      </c>
      <c r="GC18" s="27" t="str">
        <f t="shared" si="50"/>
        <v/>
      </c>
      <c r="GD18" t="str">
        <f t="shared" si="50"/>
        <v/>
      </c>
      <c r="GE18" t="str">
        <f t="shared" si="50"/>
        <v/>
      </c>
      <c r="GF18" t="str">
        <f t="shared" si="50"/>
        <v/>
      </c>
      <c r="GG18" t="str">
        <f t="shared" si="50"/>
        <v/>
      </c>
      <c r="GH18" s="27" t="str">
        <f t="shared" si="51"/>
        <v/>
      </c>
      <c r="GI18" t="str">
        <f t="shared" si="51"/>
        <v/>
      </c>
      <c r="GJ18" t="str">
        <f t="shared" si="51"/>
        <v/>
      </c>
      <c r="GK18" t="str">
        <f t="shared" si="51"/>
        <v/>
      </c>
      <c r="GL18" t="str">
        <f t="shared" si="51"/>
        <v/>
      </c>
      <c r="GM18" s="27" t="str">
        <f t="shared" si="51"/>
        <v/>
      </c>
      <c r="GN18" t="str">
        <f t="shared" si="51"/>
        <v/>
      </c>
      <c r="GO18" t="str">
        <f t="shared" si="51"/>
        <v/>
      </c>
      <c r="GP18" t="str">
        <f t="shared" si="51"/>
        <v/>
      </c>
      <c r="GQ18" t="str">
        <f t="shared" si="51"/>
        <v/>
      </c>
      <c r="GR18" s="27" t="str">
        <f t="shared" si="52"/>
        <v/>
      </c>
      <c r="GS18" t="str">
        <f t="shared" si="52"/>
        <v/>
      </c>
      <c r="GT18" t="str">
        <f t="shared" si="52"/>
        <v/>
      </c>
      <c r="GU18" t="str">
        <f t="shared" si="52"/>
        <v/>
      </c>
      <c r="GV18" t="str">
        <f t="shared" si="52"/>
        <v/>
      </c>
      <c r="GW18" s="27" t="str">
        <f t="shared" si="52"/>
        <v/>
      </c>
      <c r="GX18" t="str">
        <f t="shared" si="52"/>
        <v/>
      </c>
      <c r="GY18" t="str">
        <f t="shared" si="52"/>
        <v/>
      </c>
      <c r="GZ18" t="str">
        <f t="shared" si="52"/>
        <v/>
      </c>
      <c r="HA18" t="str">
        <f t="shared" si="52"/>
        <v/>
      </c>
      <c r="HB18" s="27" t="str">
        <f t="shared" si="53"/>
        <v/>
      </c>
      <c r="HC18" t="str">
        <f t="shared" si="53"/>
        <v/>
      </c>
      <c r="HD18" t="str">
        <f t="shared" si="53"/>
        <v/>
      </c>
      <c r="HE18" t="str">
        <f t="shared" si="53"/>
        <v/>
      </c>
      <c r="HF18" t="str">
        <f t="shared" si="53"/>
        <v/>
      </c>
      <c r="HG18" s="27" t="str">
        <f t="shared" si="53"/>
        <v/>
      </c>
      <c r="HH18" t="str">
        <f t="shared" si="53"/>
        <v/>
      </c>
      <c r="HI18" t="str">
        <f t="shared" si="53"/>
        <v/>
      </c>
      <c r="HJ18" t="str">
        <f t="shared" si="53"/>
        <v/>
      </c>
      <c r="HK18" t="str">
        <f t="shared" si="53"/>
        <v/>
      </c>
      <c r="HL18" s="27" t="str">
        <f t="shared" si="53"/>
        <v/>
      </c>
      <c r="HM18" t="str">
        <f t="shared" si="53"/>
        <v/>
      </c>
      <c r="HN18" t="str">
        <f t="shared" si="59"/>
        <v/>
      </c>
      <c r="HO18" t="str">
        <f t="shared" si="59"/>
        <v/>
      </c>
      <c r="HP18" t="str">
        <f t="shared" si="55"/>
        <v/>
      </c>
      <c r="HQ18" s="27" t="str">
        <f t="shared" si="55"/>
        <v/>
      </c>
      <c r="HR18" t="str">
        <f t="shared" si="55"/>
        <v/>
      </c>
      <c r="HS18" t="str">
        <f t="shared" si="55"/>
        <v/>
      </c>
      <c r="HT18" t="str">
        <f t="shared" si="55"/>
        <v/>
      </c>
      <c r="HU18" t="str">
        <f t="shared" si="55"/>
        <v/>
      </c>
      <c r="HV18" s="27" t="str">
        <f t="shared" si="55"/>
        <v/>
      </c>
      <c r="HW18" t="str">
        <f t="shared" si="55"/>
        <v/>
      </c>
      <c r="HX18" t="str">
        <f t="shared" si="55"/>
        <v/>
      </c>
      <c r="HY18" t="str">
        <f t="shared" si="55"/>
        <v/>
      </c>
      <c r="HZ18" t="str">
        <f t="shared" si="56"/>
        <v/>
      </c>
      <c r="IA18" s="27" t="str">
        <f t="shared" si="56"/>
        <v/>
      </c>
      <c r="IB18" t="str">
        <f t="shared" si="56"/>
        <v/>
      </c>
      <c r="IC18" t="str">
        <f t="shared" si="56"/>
        <v/>
      </c>
      <c r="ID18" t="str">
        <f t="shared" si="56"/>
        <v/>
      </c>
      <c r="IE18" t="str">
        <f t="shared" si="56"/>
        <v/>
      </c>
      <c r="IF18" s="27" t="str">
        <f t="shared" si="56"/>
        <v/>
      </c>
    </row>
    <row r="19" spans="1:240" customFormat="1" x14ac:dyDescent="0.25">
      <c r="A19" t="s">
        <v>97</v>
      </c>
      <c r="B19" t="str">
        <f t="shared" si="3"/>
        <v>PO Geko/KISS</v>
      </c>
      <c r="C19" t="str">
        <f t="shared" si="4"/>
        <v>0.9.4.0</v>
      </c>
      <c r="D19" t="str">
        <f t="shared" si="5"/>
        <v>Link</v>
      </c>
      <c r="E19">
        <f t="shared" si="6"/>
        <v>43976</v>
      </c>
      <c r="F19">
        <f t="shared" si="7"/>
        <v>27</v>
      </c>
      <c r="G19">
        <f t="shared" si="8"/>
        <v>480</v>
      </c>
      <c r="H19">
        <f t="shared" si="9"/>
        <v>481</v>
      </c>
      <c r="I19">
        <f t="shared" si="9"/>
        <v>482</v>
      </c>
      <c r="K19">
        <v>4</v>
      </c>
      <c r="L19">
        <v>4</v>
      </c>
      <c r="M19">
        <v>0</v>
      </c>
      <c r="N19">
        <v>0</v>
      </c>
      <c r="O19" s="27">
        <v>0.2</v>
      </c>
      <c r="P19" t="str">
        <f t="shared" si="32"/>
        <v/>
      </c>
      <c r="Q19" t="str">
        <f t="shared" si="32"/>
        <v/>
      </c>
      <c r="R19" t="str">
        <f t="shared" si="32"/>
        <v/>
      </c>
      <c r="S19" t="str">
        <f t="shared" si="32"/>
        <v/>
      </c>
      <c r="T19" s="27" t="str">
        <f t="shared" si="32"/>
        <v/>
      </c>
      <c r="U19" t="str">
        <f t="shared" si="32"/>
        <v/>
      </c>
      <c r="V19" t="str">
        <f t="shared" si="32"/>
        <v/>
      </c>
      <c r="W19" t="str">
        <f t="shared" si="32"/>
        <v/>
      </c>
      <c r="X19" t="str">
        <f t="shared" si="32"/>
        <v/>
      </c>
      <c r="Y19" s="27" t="str">
        <f t="shared" si="32"/>
        <v/>
      </c>
      <c r="Z19" t="str">
        <f t="shared" si="33"/>
        <v/>
      </c>
      <c r="AA19" t="str">
        <f t="shared" si="33"/>
        <v/>
      </c>
      <c r="AB19" t="str">
        <f t="shared" si="33"/>
        <v/>
      </c>
      <c r="AC19" t="str">
        <f t="shared" si="33"/>
        <v/>
      </c>
      <c r="AD19" s="27" t="str">
        <f t="shared" si="33"/>
        <v/>
      </c>
      <c r="AE19" t="str">
        <f t="shared" si="33"/>
        <v/>
      </c>
      <c r="AF19" t="str">
        <f t="shared" si="33"/>
        <v/>
      </c>
      <c r="AG19" t="str">
        <f t="shared" si="33"/>
        <v/>
      </c>
      <c r="AH19" t="str">
        <f t="shared" si="33"/>
        <v/>
      </c>
      <c r="AI19" s="27" t="str">
        <f t="shared" si="33"/>
        <v/>
      </c>
      <c r="AJ19" t="str">
        <f t="shared" si="34"/>
        <v/>
      </c>
      <c r="AK19" t="str">
        <f t="shared" si="34"/>
        <v/>
      </c>
      <c r="AL19" t="str">
        <f t="shared" si="34"/>
        <v/>
      </c>
      <c r="AM19" t="str">
        <f t="shared" si="34"/>
        <v/>
      </c>
      <c r="AN19" s="27" t="str">
        <f t="shared" si="34"/>
        <v/>
      </c>
      <c r="AO19" t="str">
        <f t="shared" si="34"/>
        <v/>
      </c>
      <c r="AP19" t="str">
        <f t="shared" si="34"/>
        <v/>
      </c>
      <c r="AQ19" t="str">
        <f t="shared" si="34"/>
        <v/>
      </c>
      <c r="AR19" t="str">
        <f t="shared" si="34"/>
        <v/>
      </c>
      <c r="AS19" s="27" t="str">
        <f t="shared" si="34"/>
        <v/>
      </c>
      <c r="AT19" t="str">
        <f t="shared" si="35"/>
        <v/>
      </c>
      <c r="AU19" t="str">
        <f t="shared" si="35"/>
        <v/>
      </c>
      <c r="AV19" t="str">
        <f t="shared" si="35"/>
        <v/>
      </c>
      <c r="AW19" t="str">
        <f t="shared" si="35"/>
        <v/>
      </c>
      <c r="AX19" s="27" t="str">
        <f t="shared" si="35"/>
        <v/>
      </c>
      <c r="AY19" t="str">
        <f t="shared" si="35"/>
        <v/>
      </c>
      <c r="AZ19" t="str">
        <f t="shared" si="35"/>
        <v/>
      </c>
      <c r="BA19" t="str">
        <f t="shared" si="35"/>
        <v/>
      </c>
      <c r="BB19" t="str">
        <f t="shared" si="35"/>
        <v/>
      </c>
      <c r="BC19" s="27" t="str">
        <f t="shared" si="35"/>
        <v/>
      </c>
      <c r="BD19" t="str">
        <f t="shared" si="36"/>
        <v/>
      </c>
      <c r="BE19" t="str">
        <f t="shared" si="36"/>
        <v/>
      </c>
      <c r="BF19" t="str">
        <f t="shared" si="36"/>
        <v/>
      </c>
      <c r="BG19" t="str">
        <f t="shared" si="36"/>
        <v/>
      </c>
      <c r="BH19" s="27" t="str">
        <f t="shared" si="36"/>
        <v/>
      </c>
      <c r="BI19" t="str">
        <f t="shared" si="36"/>
        <v/>
      </c>
      <c r="BJ19" t="str">
        <f t="shared" si="36"/>
        <v/>
      </c>
      <c r="BK19" t="str">
        <f t="shared" si="36"/>
        <v/>
      </c>
      <c r="BL19" t="str">
        <f t="shared" si="36"/>
        <v/>
      </c>
      <c r="BM19" s="27" t="str">
        <f t="shared" si="36"/>
        <v/>
      </c>
      <c r="BN19" t="str">
        <f t="shared" si="37"/>
        <v/>
      </c>
      <c r="BO19" t="str">
        <f t="shared" si="37"/>
        <v/>
      </c>
      <c r="BP19" t="str">
        <f t="shared" si="37"/>
        <v/>
      </c>
      <c r="BQ19" t="str">
        <f t="shared" si="37"/>
        <v/>
      </c>
      <c r="BR19" s="27" t="str">
        <f t="shared" si="37"/>
        <v/>
      </c>
      <c r="BS19" t="str">
        <f t="shared" si="37"/>
        <v/>
      </c>
      <c r="BT19" t="str">
        <f t="shared" si="37"/>
        <v/>
      </c>
      <c r="BU19" t="str">
        <f t="shared" si="37"/>
        <v/>
      </c>
      <c r="BV19" t="str">
        <f t="shared" si="37"/>
        <v/>
      </c>
      <c r="BW19" s="27" t="str">
        <f t="shared" si="37"/>
        <v/>
      </c>
      <c r="BX19" t="str">
        <f t="shared" si="38"/>
        <v/>
      </c>
      <c r="BY19" t="str">
        <f t="shared" si="38"/>
        <v/>
      </c>
      <c r="BZ19" t="str">
        <f t="shared" si="38"/>
        <v/>
      </c>
      <c r="CA19" t="str">
        <f t="shared" si="38"/>
        <v/>
      </c>
      <c r="CB19" s="27" t="str">
        <f t="shared" si="38"/>
        <v/>
      </c>
      <c r="CC19" t="str">
        <f t="shared" si="38"/>
        <v/>
      </c>
      <c r="CD19" t="str">
        <f t="shared" si="38"/>
        <v/>
      </c>
      <c r="CE19" t="str">
        <f t="shared" si="38"/>
        <v/>
      </c>
      <c r="CF19" t="str">
        <f t="shared" si="38"/>
        <v/>
      </c>
      <c r="CG19" s="27" t="str">
        <f t="shared" si="38"/>
        <v/>
      </c>
      <c r="CH19" t="str">
        <f t="shared" si="39"/>
        <v/>
      </c>
      <c r="CI19" t="str">
        <f t="shared" si="39"/>
        <v/>
      </c>
      <c r="CJ19" t="str">
        <f t="shared" si="39"/>
        <v/>
      </c>
      <c r="CK19" t="str">
        <f t="shared" si="39"/>
        <v/>
      </c>
      <c r="CL19" s="27" t="str">
        <f t="shared" si="39"/>
        <v/>
      </c>
      <c r="CM19" t="str">
        <f t="shared" si="39"/>
        <v/>
      </c>
      <c r="CN19" t="str">
        <f t="shared" si="39"/>
        <v/>
      </c>
      <c r="CO19" t="str">
        <f t="shared" si="39"/>
        <v/>
      </c>
      <c r="CP19" t="str">
        <f t="shared" si="57"/>
        <v/>
      </c>
      <c r="CQ19" s="27" t="str">
        <f t="shared" si="57"/>
        <v/>
      </c>
      <c r="CR19" t="str">
        <f t="shared" si="41"/>
        <v/>
      </c>
      <c r="CS19" t="str">
        <f t="shared" si="41"/>
        <v/>
      </c>
      <c r="CT19" t="str">
        <f t="shared" si="41"/>
        <v/>
      </c>
      <c r="CU19" t="str">
        <f t="shared" si="41"/>
        <v/>
      </c>
      <c r="CV19" s="27" t="str">
        <f t="shared" si="41"/>
        <v/>
      </c>
      <c r="CW19" t="str">
        <f t="shared" si="41"/>
        <v/>
      </c>
      <c r="CX19" t="str">
        <f t="shared" si="41"/>
        <v/>
      </c>
      <c r="CY19" t="str">
        <f t="shared" si="41"/>
        <v/>
      </c>
      <c r="CZ19" t="str">
        <f t="shared" si="41"/>
        <v/>
      </c>
      <c r="DA19" s="27" t="str">
        <f t="shared" si="41"/>
        <v/>
      </c>
      <c r="DB19">
        <f t="shared" si="42"/>
        <v>4</v>
      </c>
      <c r="DC19">
        <f t="shared" si="42"/>
        <v>4</v>
      </c>
      <c r="DD19">
        <f t="shared" si="42"/>
        <v>0</v>
      </c>
      <c r="DE19">
        <f t="shared" si="42"/>
        <v>0</v>
      </c>
      <c r="DF19" s="27">
        <f t="shared" si="42"/>
        <v>0.2</v>
      </c>
      <c r="DG19">
        <f t="shared" si="42"/>
        <v>4</v>
      </c>
      <c r="DH19">
        <f t="shared" si="42"/>
        <v>4</v>
      </c>
      <c r="DI19">
        <f t="shared" si="42"/>
        <v>0</v>
      </c>
      <c r="DJ19">
        <f t="shared" si="42"/>
        <v>0</v>
      </c>
      <c r="DK19" s="27">
        <f t="shared" si="42"/>
        <v>0.2</v>
      </c>
      <c r="DL19">
        <f t="shared" si="43"/>
        <v>4</v>
      </c>
      <c r="DM19">
        <f t="shared" si="43"/>
        <v>4</v>
      </c>
      <c r="DN19">
        <f t="shared" si="43"/>
        <v>0</v>
      </c>
      <c r="DO19">
        <f t="shared" si="43"/>
        <v>0</v>
      </c>
      <c r="DP19" s="27">
        <f t="shared" si="43"/>
        <v>0.2</v>
      </c>
      <c r="DQ19">
        <f t="shared" si="43"/>
        <v>4</v>
      </c>
      <c r="DR19">
        <f t="shared" si="43"/>
        <v>4</v>
      </c>
      <c r="DS19">
        <f t="shared" si="43"/>
        <v>0</v>
      </c>
      <c r="DT19">
        <f t="shared" si="43"/>
        <v>0</v>
      </c>
      <c r="DU19" s="27">
        <f t="shared" si="43"/>
        <v>0.2</v>
      </c>
      <c r="DV19">
        <f t="shared" si="44"/>
        <v>4</v>
      </c>
      <c r="DW19">
        <f t="shared" si="44"/>
        <v>4</v>
      </c>
      <c r="DX19">
        <f t="shared" si="44"/>
        <v>0</v>
      </c>
      <c r="DY19">
        <f t="shared" si="44"/>
        <v>0</v>
      </c>
      <c r="DZ19" s="27">
        <f t="shared" si="44"/>
        <v>0.2</v>
      </c>
      <c r="EA19">
        <f t="shared" si="44"/>
        <v>4</v>
      </c>
      <c r="EB19">
        <f t="shared" si="44"/>
        <v>4</v>
      </c>
      <c r="EC19">
        <f t="shared" si="44"/>
        <v>0</v>
      </c>
      <c r="ED19">
        <f t="shared" si="44"/>
        <v>0</v>
      </c>
      <c r="EE19" s="27">
        <f t="shared" si="44"/>
        <v>0.2</v>
      </c>
      <c r="EF19">
        <f t="shared" si="45"/>
        <v>4</v>
      </c>
      <c r="EG19">
        <f t="shared" si="45"/>
        <v>4</v>
      </c>
      <c r="EH19">
        <f t="shared" si="45"/>
        <v>0</v>
      </c>
      <c r="EI19">
        <f t="shared" si="45"/>
        <v>0</v>
      </c>
      <c r="EJ19" s="27">
        <f t="shared" si="45"/>
        <v>0.2</v>
      </c>
      <c r="EK19">
        <f t="shared" si="45"/>
        <v>4</v>
      </c>
      <c r="EL19">
        <f t="shared" si="45"/>
        <v>4</v>
      </c>
      <c r="EM19">
        <f t="shared" si="45"/>
        <v>0</v>
      </c>
      <c r="EN19">
        <f t="shared" si="45"/>
        <v>0</v>
      </c>
      <c r="EO19" s="27">
        <f t="shared" si="45"/>
        <v>0.2</v>
      </c>
      <c r="EP19">
        <f t="shared" si="46"/>
        <v>4</v>
      </c>
      <c r="EQ19">
        <f t="shared" si="46"/>
        <v>4</v>
      </c>
      <c r="ER19">
        <f t="shared" si="46"/>
        <v>0</v>
      </c>
      <c r="ES19">
        <f t="shared" si="46"/>
        <v>0</v>
      </c>
      <c r="ET19" s="27">
        <f t="shared" si="46"/>
        <v>0.2</v>
      </c>
      <c r="EU19">
        <f t="shared" si="46"/>
        <v>4</v>
      </c>
      <c r="EV19">
        <f t="shared" si="46"/>
        <v>4</v>
      </c>
      <c r="EW19">
        <f t="shared" si="46"/>
        <v>0</v>
      </c>
      <c r="EX19">
        <f t="shared" si="46"/>
        <v>0</v>
      </c>
      <c r="EY19" s="27">
        <f t="shared" si="46"/>
        <v>0.2</v>
      </c>
      <c r="EZ19">
        <f t="shared" si="46"/>
        <v>4</v>
      </c>
      <c r="FA19">
        <f t="shared" si="46"/>
        <v>4</v>
      </c>
      <c r="FB19">
        <f t="shared" si="58"/>
        <v>0</v>
      </c>
      <c r="FC19">
        <f t="shared" si="58"/>
        <v>0</v>
      </c>
      <c r="FD19" s="27">
        <f t="shared" si="48"/>
        <v>0.2</v>
      </c>
      <c r="FE19">
        <f t="shared" si="48"/>
        <v>4</v>
      </c>
      <c r="FF19">
        <f t="shared" si="48"/>
        <v>4</v>
      </c>
      <c r="FG19">
        <f t="shared" si="48"/>
        <v>0</v>
      </c>
      <c r="FH19">
        <f t="shared" si="48"/>
        <v>0</v>
      </c>
      <c r="FI19" s="27">
        <f t="shared" si="48"/>
        <v>0.2</v>
      </c>
      <c r="FJ19">
        <f t="shared" si="48"/>
        <v>4</v>
      </c>
      <c r="FK19">
        <f t="shared" si="48"/>
        <v>4</v>
      </c>
      <c r="FL19">
        <f t="shared" si="48"/>
        <v>0</v>
      </c>
      <c r="FM19">
        <f t="shared" si="48"/>
        <v>0</v>
      </c>
      <c r="FN19" s="27">
        <f t="shared" si="49"/>
        <v>0.2</v>
      </c>
      <c r="FO19">
        <f t="shared" si="49"/>
        <v>4</v>
      </c>
      <c r="FP19">
        <f t="shared" si="49"/>
        <v>4</v>
      </c>
      <c r="FQ19">
        <f t="shared" si="49"/>
        <v>0</v>
      </c>
      <c r="FR19">
        <f t="shared" si="49"/>
        <v>0</v>
      </c>
      <c r="FS19" s="27">
        <f t="shared" si="49"/>
        <v>0.2</v>
      </c>
      <c r="FT19">
        <f t="shared" si="49"/>
        <v>4</v>
      </c>
      <c r="FU19">
        <f t="shared" si="49"/>
        <v>4</v>
      </c>
      <c r="FV19">
        <f t="shared" si="49"/>
        <v>0</v>
      </c>
      <c r="FW19">
        <f t="shared" si="49"/>
        <v>0</v>
      </c>
      <c r="FX19" s="27">
        <f t="shared" si="50"/>
        <v>0.2</v>
      </c>
      <c r="FY19">
        <f t="shared" si="50"/>
        <v>4</v>
      </c>
      <c r="FZ19">
        <f t="shared" si="50"/>
        <v>4</v>
      </c>
      <c r="GA19">
        <f t="shared" si="50"/>
        <v>0</v>
      </c>
      <c r="GB19">
        <f t="shared" si="50"/>
        <v>0</v>
      </c>
      <c r="GC19" s="27">
        <f t="shared" si="50"/>
        <v>0.2</v>
      </c>
      <c r="GD19">
        <f t="shared" si="50"/>
        <v>4</v>
      </c>
      <c r="GE19">
        <f t="shared" si="50"/>
        <v>4</v>
      </c>
      <c r="GF19">
        <f t="shared" si="50"/>
        <v>0</v>
      </c>
      <c r="GG19">
        <f t="shared" si="50"/>
        <v>0</v>
      </c>
      <c r="GH19" s="27">
        <f t="shared" si="51"/>
        <v>0.2</v>
      </c>
      <c r="GI19">
        <f t="shared" si="51"/>
        <v>4</v>
      </c>
      <c r="GJ19">
        <f t="shared" si="51"/>
        <v>4</v>
      </c>
      <c r="GK19">
        <f t="shared" si="51"/>
        <v>0</v>
      </c>
      <c r="GL19">
        <f t="shared" si="51"/>
        <v>0</v>
      </c>
      <c r="GM19" s="27">
        <f t="shared" si="51"/>
        <v>0.2</v>
      </c>
      <c r="GN19">
        <f t="shared" si="51"/>
        <v>4</v>
      </c>
      <c r="GO19">
        <f t="shared" si="51"/>
        <v>4</v>
      </c>
      <c r="GP19">
        <f t="shared" si="51"/>
        <v>0</v>
      </c>
      <c r="GQ19">
        <f t="shared" si="51"/>
        <v>0</v>
      </c>
      <c r="GR19" s="27">
        <f t="shared" si="52"/>
        <v>0.2</v>
      </c>
      <c r="GS19">
        <f t="shared" si="52"/>
        <v>4</v>
      </c>
      <c r="GT19">
        <f t="shared" si="52"/>
        <v>4</v>
      </c>
      <c r="GU19">
        <f t="shared" si="52"/>
        <v>0</v>
      </c>
      <c r="GV19">
        <f t="shared" si="52"/>
        <v>0</v>
      </c>
      <c r="GW19" s="27">
        <f t="shared" si="52"/>
        <v>0.2</v>
      </c>
      <c r="GX19">
        <f t="shared" si="52"/>
        <v>4</v>
      </c>
      <c r="GY19">
        <f t="shared" si="52"/>
        <v>4</v>
      </c>
      <c r="GZ19">
        <f t="shared" si="52"/>
        <v>0</v>
      </c>
      <c r="HA19">
        <f t="shared" si="52"/>
        <v>0</v>
      </c>
      <c r="HB19" s="27">
        <f t="shared" si="53"/>
        <v>0.2</v>
      </c>
      <c r="HC19">
        <f t="shared" si="53"/>
        <v>4</v>
      </c>
      <c r="HD19">
        <f t="shared" si="53"/>
        <v>4</v>
      </c>
      <c r="HE19">
        <f t="shared" si="53"/>
        <v>0</v>
      </c>
      <c r="HF19">
        <f t="shared" si="53"/>
        <v>0</v>
      </c>
      <c r="HG19" s="27">
        <f t="shared" si="53"/>
        <v>0.2</v>
      </c>
      <c r="HH19">
        <f t="shared" si="53"/>
        <v>4</v>
      </c>
      <c r="HI19">
        <f t="shared" si="53"/>
        <v>4</v>
      </c>
      <c r="HJ19">
        <f t="shared" si="53"/>
        <v>0</v>
      </c>
      <c r="HK19">
        <f t="shared" si="53"/>
        <v>0</v>
      </c>
      <c r="HL19" s="27">
        <f t="shared" si="53"/>
        <v>0.2</v>
      </c>
      <c r="HM19">
        <f t="shared" si="53"/>
        <v>4</v>
      </c>
      <c r="HN19">
        <f t="shared" si="59"/>
        <v>4</v>
      </c>
      <c r="HO19">
        <f t="shared" si="59"/>
        <v>0</v>
      </c>
      <c r="HP19">
        <f t="shared" si="55"/>
        <v>0</v>
      </c>
      <c r="HQ19" s="27">
        <f t="shared" si="55"/>
        <v>0.2</v>
      </c>
      <c r="HR19">
        <f t="shared" si="55"/>
        <v>4</v>
      </c>
      <c r="HS19">
        <f t="shared" si="55"/>
        <v>4</v>
      </c>
      <c r="HT19">
        <f t="shared" si="55"/>
        <v>0</v>
      </c>
      <c r="HU19">
        <f t="shared" si="55"/>
        <v>0</v>
      </c>
      <c r="HV19" s="27">
        <f t="shared" si="55"/>
        <v>0.2</v>
      </c>
      <c r="HW19">
        <f t="shared" si="55"/>
        <v>4</v>
      </c>
      <c r="HX19">
        <f t="shared" si="55"/>
        <v>4</v>
      </c>
      <c r="HY19">
        <f t="shared" si="55"/>
        <v>0</v>
      </c>
      <c r="HZ19">
        <f t="shared" si="56"/>
        <v>0</v>
      </c>
      <c r="IA19" s="27">
        <f t="shared" si="56"/>
        <v>0.2</v>
      </c>
      <c r="IB19">
        <f t="shared" si="56"/>
        <v>4</v>
      </c>
      <c r="IC19">
        <f t="shared" si="56"/>
        <v>4</v>
      </c>
      <c r="ID19">
        <f t="shared" si="56"/>
        <v>0</v>
      </c>
      <c r="IE19">
        <f t="shared" si="56"/>
        <v>0</v>
      </c>
      <c r="IF19" s="27">
        <f t="shared" si="56"/>
        <v>0.2</v>
      </c>
    </row>
    <row r="20" spans="1:240" customFormat="1" x14ac:dyDescent="0.25">
      <c r="A20" t="s">
        <v>145</v>
      </c>
      <c r="B20" t="str">
        <f t="shared" si="3"/>
        <v>ESYSP</v>
      </c>
      <c r="C20" t="str">
        <f t="shared" si="4"/>
        <v>2.4.8.1</v>
      </c>
      <c r="D20" t="str">
        <f t="shared" si="5"/>
        <v>kein RE</v>
      </c>
      <c r="E20">
        <f t="shared" si="6"/>
        <v>44075</v>
      </c>
      <c r="F20">
        <f t="shared" si="7"/>
        <v>42</v>
      </c>
      <c r="G20">
        <f t="shared" si="8"/>
        <v>0</v>
      </c>
      <c r="H20">
        <f t="shared" si="9"/>
        <v>1</v>
      </c>
      <c r="I20">
        <f t="shared" si="9"/>
        <v>2</v>
      </c>
      <c r="K20">
        <v>1</v>
      </c>
      <c r="L20">
        <v>1</v>
      </c>
      <c r="M20">
        <v>0</v>
      </c>
      <c r="N20">
        <v>0</v>
      </c>
      <c r="O20" s="27">
        <v>0.2</v>
      </c>
      <c r="P20" t="str">
        <f t="shared" si="32"/>
        <v/>
      </c>
      <c r="Q20" t="str">
        <f t="shared" si="32"/>
        <v/>
      </c>
      <c r="R20" t="str">
        <f t="shared" si="32"/>
        <v/>
      </c>
      <c r="S20" t="str">
        <f t="shared" si="32"/>
        <v/>
      </c>
      <c r="T20" s="27" t="str">
        <f t="shared" si="32"/>
        <v/>
      </c>
      <c r="U20" t="str">
        <f t="shared" si="32"/>
        <v/>
      </c>
      <c r="V20" t="str">
        <f t="shared" si="32"/>
        <v/>
      </c>
      <c r="W20" t="str">
        <f t="shared" si="32"/>
        <v/>
      </c>
      <c r="X20" t="str">
        <f t="shared" si="32"/>
        <v/>
      </c>
      <c r="Y20" s="27" t="str">
        <f t="shared" si="32"/>
        <v/>
      </c>
      <c r="Z20" t="str">
        <f t="shared" si="33"/>
        <v/>
      </c>
      <c r="AA20" t="str">
        <f t="shared" si="33"/>
        <v/>
      </c>
      <c r="AB20" t="str">
        <f t="shared" si="33"/>
        <v/>
      </c>
      <c r="AC20" t="str">
        <f t="shared" si="33"/>
        <v/>
      </c>
      <c r="AD20" s="27" t="str">
        <f t="shared" si="33"/>
        <v/>
      </c>
      <c r="AE20" t="str">
        <f t="shared" si="33"/>
        <v/>
      </c>
      <c r="AF20" t="str">
        <f t="shared" si="33"/>
        <v/>
      </c>
      <c r="AG20" t="str">
        <f t="shared" si="33"/>
        <v/>
      </c>
      <c r="AH20" t="str">
        <f t="shared" si="33"/>
        <v/>
      </c>
      <c r="AI20" s="27" t="str">
        <f t="shared" si="33"/>
        <v/>
      </c>
      <c r="AJ20" t="str">
        <f t="shared" si="34"/>
        <v/>
      </c>
      <c r="AK20" t="str">
        <f t="shared" si="34"/>
        <v/>
      </c>
      <c r="AL20" t="str">
        <f t="shared" si="34"/>
        <v/>
      </c>
      <c r="AM20" t="str">
        <f t="shared" si="34"/>
        <v/>
      </c>
      <c r="AN20" s="27" t="str">
        <f t="shared" si="34"/>
        <v/>
      </c>
      <c r="AO20" t="str">
        <f t="shared" si="34"/>
        <v/>
      </c>
      <c r="AP20" t="str">
        <f t="shared" si="34"/>
        <v/>
      </c>
      <c r="AQ20" t="str">
        <f t="shared" si="34"/>
        <v/>
      </c>
      <c r="AR20" t="str">
        <f t="shared" si="34"/>
        <v/>
      </c>
      <c r="AS20" s="27" t="str">
        <f t="shared" si="34"/>
        <v/>
      </c>
      <c r="AT20" t="str">
        <f t="shared" si="35"/>
        <v/>
      </c>
      <c r="AU20" t="str">
        <f t="shared" si="35"/>
        <v/>
      </c>
      <c r="AV20" t="str">
        <f t="shared" si="35"/>
        <v/>
      </c>
      <c r="AW20" t="str">
        <f t="shared" si="35"/>
        <v/>
      </c>
      <c r="AX20" s="27" t="str">
        <f t="shared" si="35"/>
        <v/>
      </c>
      <c r="AY20" t="str">
        <f t="shared" si="35"/>
        <v/>
      </c>
      <c r="AZ20" t="str">
        <f t="shared" si="35"/>
        <v/>
      </c>
      <c r="BA20" t="str">
        <f t="shared" si="35"/>
        <v/>
      </c>
      <c r="BB20" t="str">
        <f t="shared" si="35"/>
        <v/>
      </c>
      <c r="BC20" s="27" t="str">
        <f t="shared" si="35"/>
        <v/>
      </c>
      <c r="BD20" t="str">
        <f t="shared" si="36"/>
        <v/>
      </c>
      <c r="BE20" t="str">
        <f t="shared" si="36"/>
        <v/>
      </c>
      <c r="BF20" t="str">
        <f t="shared" si="36"/>
        <v/>
      </c>
      <c r="BG20" t="str">
        <f t="shared" si="36"/>
        <v/>
      </c>
      <c r="BH20" s="27" t="str">
        <f t="shared" si="36"/>
        <v/>
      </c>
      <c r="BI20" t="str">
        <f t="shared" si="36"/>
        <v/>
      </c>
      <c r="BJ20" t="str">
        <f t="shared" si="36"/>
        <v/>
      </c>
      <c r="BK20" t="str">
        <f t="shared" si="36"/>
        <v/>
      </c>
      <c r="BL20" t="str">
        <f t="shared" si="36"/>
        <v/>
      </c>
      <c r="BM20" s="27" t="str">
        <f t="shared" si="36"/>
        <v/>
      </c>
      <c r="BN20" t="str">
        <f t="shared" si="37"/>
        <v/>
      </c>
      <c r="BO20" t="str">
        <f t="shared" si="37"/>
        <v/>
      </c>
      <c r="BP20" t="str">
        <f t="shared" si="37"/>
        <v/>
      </c>
      <c r="BQ20" t="str">
        <f t="shared" si="37"/>
        <v/>
      </c>
      <c r="BR20" s="27" t="str">
        <f t="shared" si="37"/>
        <v/>
      </c>
      <c r="BS20" t="str">
        <f t="shared" si="37"/>
        <v/>
      </c>
      <c r="BT20" t="str">
        <f t="shared" si="37"/>
        <v/>
      </c>
      <c r="BU20" t="str">
        <f t="shared" si="37"/>
        <v/>
      </c>
      <c r="BV20" t="str">
        <f t="shared" si="37"/>
        <v/>
      </c>
      <c r="BW20" s="27" t="str">
        <f t="shared" si="37"/>
        <v/>
      </c>
      <c r="BX20" t="str">
        <f t="shared" si="38"/>
        <v/>
      </c>
      <c r="BY20" t="str">
        <f t="shared" si="38"/>
        <v/>
      </c>
      <c r="BZ20" t="str">
        <f t="shared" si="38"/>
        <v/>
      </c>
      <c r="CA20" t="str">
        <f t="shared" si="38"/>
        <v/>
      </c>
      <c r="CB20" s="27" t="str">
        <f t="shared" si="38"/>
        <v/>
      </c>
      <c r="CC20" t="str">
        <f t="shared" si="38"/>
        <v/>
      </c>
      <c r="CD20" t="str">
        <f t="shared" si="38"/>
        <v/>
      </c>
      <c r="CE20" t="str">
        <f t="shared" si="38"/>
        <v/>
      </c>
      <c r="CF20" t="str">
        <f t="shared" si="38"/>
        <v/>
      </c>
      <c r="CG20" s="27" t="str">
        <f t="shared" si="38"/>
        <v/>
      </c>
      <c r="CH20" t="str">
        <f t="shared" si="39"/>
        <v/>
      </c>
      <c r="CI20" t="str">
        <f t="shared" si="39"/>
        <v/>
      </c>
      <c r="CJ20" t="str">
        <f t="shared" si="39"/>
        <v/>
      </c>
      <c r="CK20" t="str">
        <f t="shared" si="39"/>
        <v/>
      </c>
      <c r="CL20" s="27" t="str">
        <f t="shared" si="39"/>
        <v/>
      </c>
      <c r="CM20" t="str">
        <f t="shared" si="39"/>
        <v/>
      </c>
      <c r="CN20" t="str">
        <f t="shared" si="39"/>
        <v/>
      </c>
      <c r="CO20" t="str">
        <f t="shared" si="39"/>
        <v/>
      </c>
      <c r="CP20" t="str">
        <f t="shared" si="57"/>
        <v/>
      </c>
      <c r="CQ20" s="27" t="str">
        <f t="shared" si="57"/>
        <v/>
      </c>
      <c r="CR20" t="str">
        <f t="shared" si="41"/>
        <v/>
      </c>
      <c r="CS20" t="str">
        <f t="shared" si="41"/>
        <v/>
      </c>
      <c r="CT20" t="str">
        <f t="shared" si="41"/>
        <v/>
      </c>
      <c r="CU20" t="str">
        <f t="shared" si="41"/>
        <v/>
      </c>
      <c r="CV20" s="27" t="str">
        <f t="shared" si="41"/>
        <v/>
      </c>
      <c r="CW20" t="str">
        <f t="shared" si="41"/>
        <v/>
      </c>
      <c r="CX20" t="str">
        <f t="shared" si="41"/>
        <v/>
      </c>
      <c r="CY20" t="str">
        <f t="shared" si="41"/>
        <v/>
      </c>
      <c r="CZ20" t="str">
        <f t="shared" si="41"/>
        <v/>
      </c>
      <c r="DA20" s="27" t="str">
        <f t="shared" si="41"/>
        <v/>
      </c>
      <c r="DB20" t="str">
        <f t="shared" si="42"/>
        <v/>
      </c>
      <c r="DC20" t="str">
        <f t="shared" si="42"/>
        <v/>
      </c>
      <c r="DD20" t="str">
        <f t="shared" si="42"/>
        <v/>
      </c>
      <c r="DE20" t="str">
        <f t="shared" si="42"/>
        <v/>
      </c>
      <c r="DF20" s="27" t="str">
        <f t="shared" si="42"/>
        <v/>
      </c>
      <c r="DG20" t="str">
        <f t="shared" si="42"/>
        <v/>
      </c>
      <c r="DH20" t="str">
        <f t="shared" si="42"/>
        <v/>
      </c>
      <c r="DI20" t="str">
        <f t="shared" si="42"/>
        <v/>
      </c>
      <c r="DJ20" t="str">
        <f t="shared" si="42"/>
        <v/>
      </c>
      <c r="DK20" s="27" t="str">
        <f t="shared" si="42"/>
        <v/>
      </c>
      <c r="DL20" t="str">
        <f t="shared" si="43"/>
        <v/>
      </c>
      <c r="DM20" t="str">
        <f t="shared" si="43"/>
        <v/>
      </c>
      <c r="DN20" t="str">
        <f t="shared" si="43"/>
        <v/>
      </c>
      <c r="DO20" t="str">
        <f t="shared" si="43"/>
        <v/>
      </c>
      <c r="DP20" s="27" t="str">
        <f t="shared" si="43"/>
        <v/>
      </c>
      <c r="DQ20" t="str">
        <f t="shared" si="43"/>
        <v/>
      </c>
      <c r="DR20" t="str">
        <f t="shared" si="43"/>
        <v/>
      </c>
      <c r="DS20" t="str">
        <f t="shared" si="43"/>
        <v/>
      </c>
      <c r="DT20" t="str">
        <f t="shared" si="43"/>
        <v/>
      </c>
      <c r="DU20" s="27" t="str">
        <f t="shared" si="43"/>
        <v/>
      </c>
      <c r="DV20" t="str">
        <f t="shared" si="44"/>
        <v/>
      </c>
      <c r="DW20" t="str">
        <f t="shared" si="44"/>
        <v/>
      </c>
      <c r="DX20" t="str">
        <f t="shared" si="44"/>
        <v/>
      </c>
      <c r="DY20" t="str">
        <f t="shared" si="44"/>
        <v/>
      </c>
      <c r="DZ20" s="27" t="str">
        <f t="shared" si="44"/>
        <v/>
      </c>
      <c r="EA20" t="str">
        <f t="shared" si="44"/>
        <v/>
      </c>
      <c r="EB20" t="str">
        <f t="shared" si="44"/>
        <v/>
      </c>
      <c r="EC20" t="str">
        <f t="shared" si="44"/>
        <v/>
      </c>
      <c r="ED20" t="str">
        <f t="shared" si="44"/>
        <v/>
      </c>
      <c r="EE20" s="27" t="str">
        <f t="shared" si="44"/>
        <v/>
      </c>
      <c r="EF20" t="str">
        <f t="shared" si="45"/>
        <v/>
      </c>
      <c r="EG20" t="str">
        <f t="shared" si="45"/>
        <v/>
      </c>
      <c r="EH20" t="str">
        <f t="shared" si="45"/>
        <v/>
      </c>
      <c r="EI20" t="str">
        <f t="shared" si="45"/>
        <v/>
      </c>
      <c r="EJ20" s="27" t="str">
        <f t="shared" si="45"/>
        <v/>
      </c>
      <c r="EK20" t="str">
        <f t="shared" si="45"/>
        <v/>
      </c>
      <c r="EL20" t="str">
        <f t="shared" si="45"/>
        <v/>
      </c>
      <c r="EM20" t="str">
        <f t="shared" si="45"/>
        <v/>
      </c>
      <c r="EN20" t="str">
        <f t="shared" si="45"/>
        <v/>
      </c>
      <c r="EO20" s="27" t="str">
        <f t="shared" si="45"/>
        <v/>
      </c>
      <c r="EP20" t="str">
        <f t="shared" si="46"/>
        <v/>
      </c>
      <c r="EQ20" t="str">
        <f t="shared" si="46"/>
        <v/>
      </c>
      <c r="ER20" t="str">
        <f t="shared" si="46"/>
        <v/>
      </c>
      <c r="ES20" t="str">
        <f t="shared" si="46"/>
        <v/>
      </c>
      <c r="ET20" s="27" t="str">
        <f t="shared" si="46"/>
        <v/>
      </c>
      <c r="EU20" t="str">
        <f t="shared" si="46"/>
        <v/>
      </c>
      <c r="EV20" t="str">
        <f t="shared" si="46"/>
        <v/>
      </c>
      <c r="EW20" t="str">
        <f t="shared" si="46"/>
        <v/>
      </c>
      <c r="EX20" t="str">
        <f t="shared" si="46"/>
        <v/>
      </c>
      <c r="EY20" s="27" t="str">
        <f t="shared" si="46"/>
        <v/>
      </c>
      <c r="EZ20" t="str">
        <f t="shared" si="46"/>
        <v/>
      </c>
      <c r="FA20" t="str">
        <f t="shared" si="46"/>
        <v/>
      </c>
      <c r="FB20" t="str">
        <f t="shared" si="58"/>
        <v/>
      </c>
      <c r="FC20" t="str">
        <f t="shared" si="58"/>
        <v/>
      </c>
      <c r="FD20" s="27" t="str">
        <f t="shared" si="48"/>
        <v/>
      </c>
      <c r="FE20" t="str">
        <f t="shared" si="48"/>
        <v/>
      </c>
      <c r="FF20" t="str">
        <f t="shared" si="48"/>
        <v/>
      </c>
      <c r="FG20" t="str">
        <f t="shared" si="48"/>
        <v/>
      </c>
      <c r="FH20" t="str">
        <f t="shared" si="48"/>
        <v/>
      </c>
      <c r="FI20" s="27" t="str">
        <f t="shared" si="48"/>
        <v/>
      </c>
      <c r="FJ20" t="str">
        <f t="shared" si="48"/>
        <v/>
      </c>
      <c r="FK20" t="str">
        <f t="shared" si="48"/>
        <v/>
      </c>
      <c r="FL20" t="str">
        <f t="shared" si="48"/>
        <v/>
      </c>
      <c r="FM20" t="str">
        <f t="shared" si="48"/>
        <v/>
      </c>
      <c r="FN20" s="27" t="str">
        <f t="shared" si="49"/>
        <v/>
      </c>
      <c r="FO20" t="str">
        <f t="shared" si="49"/>
        <v/>
      </c>
      <c r="FP20" t="str">
        <f t="shared" si="49"/>
        <v/>
      </c>
      <c r="FQ20" t="str">
        <f t="shared" si="49"/>
        <v/>
      </c>
      <c r="FR20" t="str">
        <f t="shared" si="49"/>
        <v/>
      </c>
      <c r="FS20" s="27" t="str">
        <f t="shared" si="49"/>
        <v/>
      </c>
      <c r="FT20" t="str">
        <f t="shared" si="49"/>
        <v/>
      </c>
      <c r="FU20" t="str">
        <f t="shared" si="49"/>
        <v/>
      </c>
      <c r="FV20" t="str">
        <f t="shared" si="49"/>
        <v/>
      </c>
      <c r="FW20" t="str">
        <f t="shared" si="49"/>
        <v/>
      </c>
      <c r="FX20" s="27" t="str">
        <f t="shared" si="50"/>
        <v/>
      </c>
      <c r="FY20" t="str">
        <f t="shared" si="50"/>
        <v/>
      </c>
      <c r="FZ20" t="str">
        <f t="shared" si="50"/>
        <v/>
      </c>
      <c r="GA20" t="str">
        <f t="shared" si="50"/>
        <v/>
      </c>
      <c r="GB20" t="str">
        <f t="shared" si="50"/>
        <v/>
      </c>
      <c r="GC20" s="27" t="str">
        <f t="shared" si="50"/>
        <v/>
      </c>
      <c r="GD20" t="str">
        <f t="shared" si="50"/>
        <v/>
      </c>
      <c r="GE20" t="str">
        <f t="shared" si="50"/>
        <v/>
      </c>
      <c r="GF20" t="str">
        <f t="shared" si="50"/>
        <v/>
      </c>
      <c r="GG20" t="str">
        <f t="shared" si="50"/>
        <v/>
      </c>
      <c r="GH20" s="27" t="str">
        <f t="shared" si="51"/>
        <v/>
      </c>
      <c r="GI20" t="str">
        <f t="shared" si="51"/>
        <v/>
      </c>
      <c r="GJ20" t="str">
        <f t="shared" si="51"/>
        <v/>
      </c>
      <c r="GK20" t="str">
        <f t="shared" si="51"/>
        <v/>
      </c>
      <c r="GL20" t="str">
        <f t="shared" si="51"/>
        <v/>
      </c>
      <c r="GM20" s="27" t="str">
        <f t="shared" si="51"/>
        <v/>
      </c>
      <c r="GN20" t="str">
        <f t="shared" si="51"/>
        <v/>
      </c>
      <c r="GO20" t="str">
        <f t="shared" si="51"/>
        <v/>
      </c>
      <c r="GP20" t="str">
        <f t="shared" si="51"/>
        <v/>
      </c>
      <c r="GQ20" t="str">
        <f t="shared" si="51"/>
        <v/>
      </c>
      <c r="GR20" s="27" t="str">
        <f t="shared" si="52"/>
        <v/>
      </c>
      <c r="GS20" t="str">
        <f t="shared" si="52"/>
        <v/>
      </c>
      <c r="GT20" t="str">
        <f t="shared" si="52"/>
        <v/>
      </c>
      <c r="GU20" t="str">
        <f t="shared" si="52"/>
        <v/>
      </c>
      <c r="GV20" t="str">
        <f t="shared" si="52"/>
        <v/>
      </c>
      <c r="GW20" s="27" t="str">
        <f t="shared" si="52"/>
        <v/>
      </c>
      <c r="GX20" t="str">
        <f t="shared" si="52"/>
        <v/>
      </c>
      <c r="GY20" t="str">
        <f t="shared" si="52"/>
        <v/>
      </c>
      <c r="GZ20" t="str">
        <f t="shared" si="52"/>
        <v/>
      </c>
      <c r="HA20" t="str">
        <f t="shared" si="52"/>
        <v/>
      </c>
      <c r="HB20" s="27" t="str">
        <f t="shared" si="53"/>
        <v/>
      </c>
      <c r="HC20" t="str">
        <f t="shared" si="53"/>
        <v/>
      </c>
      <c r="HD20" t="str">
        <f t="shared" si="53"/>
        <v/>
      </c>
      <c r="HE20" t="str">
        <f t="shared" si="53"/>
        <v/>
      </c>
      <c r="HF20" t="str">
        <f t="shared" si="53"/>
        <v/>
      </c>
      <c r="HG20" s="27" t="str">
        <f t="shared" si="53"/>
        <v/>
      </c>
      <c r="HH20" t="str">
        <f t="shared" si="53"/>
        <v/>
      </c>
      <c r="HI20" t="str">
        <f t="shared" si="53"/>
        <v/>
      </c>
      <c r="HJ20" t="str">
        <f t="shared" si="53"/>
        <v/>
      </c>
      <c r="HK20" t="str">
        <f t="shared" si="53"/>
        <v/>
      </c>
      <c r="HL20" s="27" t="str">
        <f t="shared" si="53"/>
        <v/>
      </c>
      <c r="HM20" t="str">
        <f t="shared" si="53"/>
        <v/>
      </c>
      <c r="HN20" t="str">
        <f t="shared" si="59"/>
        <v/>
      </c>
      <c r="HO20" t="str">
        <f t="shared" si="59"/>
        <v/>
      </c>
      <c r="HP20" t="str">
        <f t="shared" ref="HP20:IE20" si="60">IF(OR(AND($F20&lt;=HP$4,$G20&gt;=HP$4),AND($H20&lt;=HP$4,$I20&gt;=HP$4)),IF(HP$2=1,$K20,IF(HP$2=2,$L20,IF(HP$2=3,$M20,IF(HP$2=4,$N20,IF(HP$2=5,$O20,"nada"))))),"")</f>
        <v/>
      </c>
      <c r="HQ20" s="27" t="str">
        <f t="shared" si="60"/>
        <v/>
      </c>
      <c r="HR20" t="str">
        <f t="shared" si="60"/>
        <v/>
      </c>
      <c r="HS20" t="str">
        <f t="shared" si="60"/>
        <v/>
      </c>
      <c r="HT20" t="str">
        <f t="shared" si="60"/>
        <v/>
      </c>
      <c r="HU20" t="str">
        <f t="shared" si="60"/>
        <v/>
      </c>
      <c r="HV20" s="27" t="str">
        <f t="shared" si="60"/>
        <v/>
      </c>
      <c r="HW20" t="str">
        <f t="shared" si="60"/>
        <v/>
      </c>
      <c r="HX20" t="str">
        <f t="shared" si="60"/>
        <v/>
      </c>
      <c r="HY20" t="str">
        <f t="shared" si="60"/>
        <v/>
      </c>
      <c r="HZ20" t="str">
        <f t="shared" si="60"/>
        <v/>
      </c>
      <c r="IA20" s="27" t="str">
        <f t="shared" si="60"/>
        <v/>
      </c>
      <c r="IB20" t="str">
        <f t="shared" si="60"/>
        <v/>
      </c>
      <c r="IC20" t="str">
        <f t="shared" si="60"/>
        <v/>
      </c>
      <c r="ID20" t="str">
        <f t="shared" si="60"/>
        <v/>
      </c>
      <c r="IE20" t="str">
        <f t="shared" si="60"/>
        <v/>
      </c>
      <c r="IF20" s="27" t="str">
        <f t="shared" ref="IF20:IF54" si="61">IF(OR(AND($F20&lt;=IF$4,$G20&gt;=IF$4),AND($H20&lt;=IF$4,$I20&gt;=IF$4)),IF(IF$2=1,$K20,IF(IF$2=2,$L20,IF(IF$2=3,$M20,IF(IF$2=4,$N20,IF(IF$2=5,$O20,"nada"))))),"")</f>
        <v/>
      </c>
    </row>
    <row r="21" spans="1:240" customFormat="1" x14ac:dyDescent="0.25">
      <c r="A21" t="s">
        <v>95</v>
      </c>
      <c r="B21" t="str">
        <f t="shared" si="3"/>
        <v>Opus</v>
      </c>
      <c r="C21" t="str">
        <f t="shared" si="4"/>
        <v>1.3.3.0</v>
      </c>
      <c r="D21" t="str">
        <f t="shared" si="5"/>
        <v>kein RE</v>
      </c>
      <c r="E21">
        <f t="shared" si="6"/>
        <v>43922</v>
      </c>
      <c r="F21">
        <f t="shared" si="7"/>
        <v>34</v>
      </c>
      <c r="G21">
        <f t="shared" si="8"/>
        <v>0</v>
      </c>
      <c r="H21">
        <f t="shared" si="9"/>
        <v>1</v>
      </c>
      <c r="I21">
        <f t="shared" si="9"/>
        <v>2</v>
      </c>
      <c r="K21">
        <v>1</v>
      </c>
      <c r="L21">
        <v>1</v>
      </c>
      <c r="M21">
        <v>0</v>
      </c>
      <c r="N21">
        <v>0</v>
      </c>
      <c r="O21" s="27">
        <v>0.2</v>
      </c>
      <c r="P21" t="str">
        <f t="shared" si="32"/>
        <v/>
      </c>
      <c r="Q21" t="str">
        <f t="shared" si="32"/>
        <v/>
      </c>
      <c r="R21" t="str">
        <f t="shared" si="32"/>
        <v/>
      </c>
      <c r="S21" t="str">
        <f t="shared" si="32"/>
        <v/>
      </c>
      <c r="T21" s="27" t="str">
        <f t="shared" si="32"/>
        <v/>
      </c>
      <c r="U21" t="str">
        <f t="shared" si="32"/>
        <v/>
      </c>
      <c r="V21" t="str">
        <f t="shared" si="32"/>
        <v/>
      </c>
      <c r="W21" t="str">
        <f t="shared" si="32"/>
        <v/>
      </c>
      <c r="X21" t="str">
        <f t="shared" si="32"/>
        <v/>
      </c>
      <c r="Y21" s="27" t="str">
        <f t="shared" si="32"/>
        <v/>
      </c>
      <c r="Z21" t="str">
        <f t="shared" si="33"/>
        <v/>
      </c>
      <c r="AA21" t="str">
        <f t="shared" si="33"/>
        <v/>
      </c>
      <c r="AB21" t="str">
        <f t="shared" si="33"/>
        <v/>
      </c>
      <c r="AC21" t="str">
        <f t="shared" si="33"/>
        <v/>
      </c>
      <c r="AD21" s="27" t="str">
        <f t="shared" si="33"/>
        <v/>
      </c>
      <c r="AE21" t="str">
        <f t="shared" si="33"/>
        <v/>
      </c>
      <c r="AF21" t="str">
        <f t="shared" si="33"/>
        <v/>
      </c>
      <c r="AG21" t="str">
        <f t="shared" si="33"/>
        <v/>
      </c>
      <c r="AH21" t="str">
        <f t="shared" si="33"/>
        <v/>
      </c>
      <c r="AI21" s="27" t="str">
        <f t="shared" si="33"/>
        <v/>
      </c>
      <c r="AJ21" t="str">
        <f t="shared" si="34"/>
        <v/>
      </c>
      <c r="AK21" t="str">
        <f t="shared" si="34"/>
        <v/>
      </c>
      <c r="AL21" t="str">
        <f t="shared" si="34"/>
        <v/>
      </c>
      <c r="AM21" t="str">
        <f t="shared" si="34"/>
        <v/>
      </c>
      <c r="AN21" s="27" t="str">
        <f t="shared" si="34"/>
        <v/>
      </c>
      <c r="AO21" t="str">
        <f t="shared" si="34"/>
        <v/>
      </c>
      <c r="AP21" t="str">
        <f t="shared" si="34"/>
        <v/>
      </c>
      <c r="AQ21" t="str">
        <f t="shared" si="34"/>
        <v/>
      </c>
      <c r="AR21" t="str">
        <f t="shared" si="34"/>
        <v/>
      </c>
      <c r="AS21" s="27" t="str">
        <f t="shared" si="34"/>
        <v/>
      </c>
      <c r="AT21" t="str">
        <f t="shared" si="35"/>
        <v/>
      </c>
      <c r="AU21" t="str">
        <f t="shared" si="35"/>
        <v/>
      </c>
      <c r="AV21" t="str">
        <f t="shared" si="35"/>
        <v/>
      </c>
      <c r="AW21" t="str">
        <f t="shared" si="35"/>
        <v/>
      </c>
      <c r="AX21" s="27" t="str">
        <f t="shared" si="35"/>
        <v/>
      </c>
      <c r="AY21" t="str">
        <f t="shared" si="35"/>
        <v/>
      </c>
      <c r="AZ21" t="str">
        <f t="shared" si="35"/>
        <v/>
      </c>
      <c r="BA21" t="str">
        <f t="shared" si="35"/>
        <v/>
      </c>
      <c r="BB21" t="str">
        <f t="shared" si="35"/>
        <v/>
      </c>
      <c r="BC21" s="27" t="str">
        <f t="shared" si="35"/>
        <v/>
      </c>
      <c r="BD21" t="str">
        <f t="shared" si="36"/>
        <v/>
      </c>
      <c r="BE21" t="str">
        <f t="shared" si="36"/>
        <v/>
      </c>
      <c r="BF21" t="str">
        <f t="shared" si="36"/>
        <v/>
      </c>
      <c r="BG21" t="str">
        <f t="shared" si="36"/>
        <v/>
      </c>
      <c r="BH21" s="27" t="str">
        <f t="shared" si="36"/>
        <v/>
      </c>
      <c r="BI21" t="str">
        <f t="shared" si="36"/>
        <v/>
      </c>
      <c r="BJ21" t="str">
        <f t="shared" si="36"/>
        <v/>
      </c>
      <c r="BK21" t="str">
        <f t="shared" si="36"/>
        <v/>
      </c>
      <c r="BL21" t="str">
        <f t="shared" si="36"/>
        <v/>
      </c>
      <c r="BM21" s="27" t="str">
        <f t="shared" si="36"/>
        <v/>
      </c>
      <c r="BN21" t="str">
        <f t="shared" si="37"/>
        <v/>
      </c>
      <c r="BO21" t="str">
        <f t="shared" si="37"/>
        <v/>
      </c>
      <c r="BP21" t="str">
        <f t="shared" si="37"/>
        <v/>
      </c>
      <c r="BQ21" t="str">
        <f t="shared" si="37"/>
        <v/>
      </c>
      <c r="BR21" s="27" t="str">
        <f t="shared" si="37"/>
        <v/>
      </c>
      <c r="BS21" t="str">
        <f t="shared" si="37"/>
        <v/>
      </c>
      <c r="BT21" t="str">
        <f t="shared" si="37"/>
        <v/>
      </c>
      <c r="BU21" t="str">
        <f t="shared" si="37"/>
        <v/>
      </c>
      <c r="BV21" t="str">
        <f t="shared" si="37"/>
        <v/>
      </c>
      <c r="BW21" s="27" t="str">
        <f t="shared" si="37"/>
        <v/>
      </c>
      <c r="BX21" t="str">
        <f t="shared" si="38"/>
        <v/>
      </c>
      <c r="BY21" t="str">
        <f t="shared" si="38"/>
        <v/>
      </c>
      <c r="BZ21" t="str">
        <f t="shared" si="38"/>
        <v/>
      </c>
      <c r="CA21" t="str">
        <f t="shared" si="38"/>
        <v/>
      </c>
      <c r="CB21" s="27" t="str">
        <f t="shared" si="38"/>
        <v/>
      </c>
      <c r="CC21" t="str">
        <f t="shared" si="38"/>
        <v/>
      </c>
      <c r="CD21" t="str">
        <f t="shared" si="38"/>
        <v/>
      </c>
      <c r="CE21" t="str">
        <f t="shared" si="38"/>
        <v/>
      </c>
      <c r="CF21" t="str">
        <f t="shared" si="38"/>
        <v/>
      </c>
      <c r="CG21" s="27" t="str">
        <f t="shared" si="38"/>
        <v/>
      </c>
      <c r="CH21" t="str">
        <f t="shared" si="39"/>
        <v/>
      </c>
      <c r="CI21" t="str">
        <f t="shared" si="39"/>
        <v/>
      </c>
      <c r="CJ21" t="str">
        <f t="shared" si="39"/>
        <v/>
      </c>
      <c r="CK21" t="str">
        <f t="shared" si="39"/>
        <v/>
      </c>
      <c r="CL21" s="27" t="str">
        <f t="shared" si="39"/>
        <v/>
      </c>
      <c r="CM21" t="str">
        <f t="shared" si="39"/>
        <v/>
      </c>
      <c r="CN21" t="str">
        <f t="shared" si="39"/>
        <v/>
      </c>
      <c r="CO21" t="str">
        <f t="shared" si="39"/>
        <v/>
      </c>
      <c r="CP21" t="str">
        <f t="shared" si="57"/>
        <v/>
      </c>
      <c r="CQ21" s="27" t="str">
        <f t="shared" si="57"/>
        <v/>
      </c>
      <c r="CR21" t="str">
        <f t="shared" si="41"/>
        <v/>
      </c>
      <c r="CS21" t="str">
        <f t="shared" si="41"/>
        <v/>
      </c>
      <c r="CT21" t="str">
        <f t="shared" si="41"/>
        <v/>
      </c>
      <c r="CU21" t="str">
        <f t="shared" si="41"/>
        <v/>
      </c>
      <c r="CV21" s="27" t="str">
        <f t="shared" si="41"/>
        <v/>
      </c>
      <c r="CW21" t="str">
        <f t="shared" si="41"/>
        <v/>
      </c>
      <c r="CX21" t="str">
        <f t="shared" si="41"/>
        <v/>
      </c>
      <c r="CY21" t="str">
        <f t="shared" si="41"/>
        <v/>
      </c>
      <c r="CZ21" t="str">
        <f t="shared" si="41"/>
        <v/>
      </c>
      <c r="DA21" s="27" t="str">
        <f t="shared" si="41"/>
        <v/>
      </c>
      <c r="DB21" t="str">
        <f t="shared" si="42"/>
        <v/>
      </c>
      <c r="DC21" t="str">
        <f t="shared" si="42"/>
        <v/>
      </c>
      <c r="DD21" t="str">
        <f t="shared" si="42"/>
        <v/>
      </c>
      <c r="DE21" t="str">
        <f t="shared" si="42"/>
        <v/>
      </c>
      <c r="DF21" s="27" t="str">
        <f t="shared" si="42"/>
        <v/>
      </c>
      <c r="DG21" t="str">
        <f t="shared" si="42"/>
        <v/>
      </c>
      <c r="DH21" t="str">
        <f t="shared" si="42"/>
        <v/>
      </c>
      <c r="DI21" t="str">
        <f t="shared" si="42"/>
        <v/>
      </c>
      <c r="DJ21" t="str">
        <f t="shared" si="42"/>
        <v/>
      </c>
      <c r="DK21" s="27" t="str">
        <f t="shared" si="42"/>
        <v/>
      </c>
      <c r="DL21" t="str">
        <f t="shared" si="43"/>
        <v/>
      </c>
      <c r="DM21" t="str">
        <f t="shared" si="43"/>
        <v/>
      </c>
      <c r="DN21" t="str">
        <f t="shared" si="43"/>
        <v/>
      </c>
      <c r="DO21" t="str">
        <f t="shared" si="43"/>
        <v/>
      </c>
      <c r="DP21" s="27" t="str">
        <f t="shared" si="43"/>
        <v/>
      </c>
      <c r="DQ21" t="str">
        <f t="shared" si="43"/>
        <v/>
      </c>
      <c r="DR21" t="str">
        <f t="shared" si="43"/>
        <v/>
      </c>
      <c r="DS21" t="str">
        <f t="shared" si="43"/>
        <v/>
      </c>
      <c r="DT21" t="str">
        <f t="shared" si="43"/>
        <v/>
      </c>
      <c r="DU21" s="27" t="str">
        <f t="shared" si="43"/>
        <v/>
      </c>
      <c r="DV21" t="str">
        <f t="shared" si="44"/>
        <v/>
      </c>
      <c r="DW21" t="str">
        <f t="shared" si="44"/>
        <v/>
      </c>
      <c r="DX21" t="str">
        <f t="shared" si="44"/>
        <v/>
      </c>
      <c r="DY21" t="str">
        <f t="shared" si="44"/>
        <v/>
      </c>
      <c r="DZ21" s="27" t="str">
        <f t="shared" si="44"/>
        <v/>
      </c>
      <c r="EA21" t="str">
        <f t="shared" si="44"/>
        <v/>
      </c>
      <c r="EB21" t="str">
        <f t="shared" si="44"/>
        <v/>
      </c>
      <c r="EC21" t="str">
        <f t="shared" si="44"/>
        <v/>
      </c>
      <c r="ED21" t="str">
        <f t="shared" si="44"/>
        <v/>
      </c>
      <c r="EE21" s="27" t="str">
        <f t="shared" si="44"/>
        <v/>
      </c>
      <c r="EF21" t="str">
        <f t="shared" si="45"/>
        <v/>
      </c>
      <c r="EG21" t="str">
        <f t="shared" si="45"/>
        <v/>
      </c>
      <c r="EH21" t="str">
        <f t="shared" si="45"/>
        <v/>
      </c>
      <c r="EI21" t="str">
        <f t="shared" si="45"/>
        <v/>
      </c>
      <c r="EJ21" s="27" t="str">
        <f t="shared" si="45"/>
        <v/>
      </c>
      <c r="EK21" t="str">
        <f t="shared" si="45"/>
        <v/>
      </c>
      <c r="EL21" t="str">
        <f t="shared" si="45"/>
        <v/>
      </c>
      <c r="EM21" t="str">
        <f t="shared" si="45"/>
        <v/>
      </c>
      <c r="EN21" t="str">
        <f t="shared" si="45"/>
        <v/>
      </c>
      <c r="EO21" s="27" t="str">
        <f t="shared" si="45"/>
        <v/>
      </c>
      <c r="EP21" t="str">
        <f t="shared" si="46"/>
        <v/>
      </c>
      <c r="EQ21" t="str">
        <f t="shared" si="46"/>
        <v/>
      </c>
      <c r="ER21" t="str">
        <f t="shared" si="46"/>
        <v/>
      </c>
      <c r="ES21" t="str">
        <f t="shared" si="46"/>
        <v/>
      </c>
      <c r="ET21" s="27" t="str">
        <f t="shared" si="46"/>
        <v/>
      </c>
      <c r="EU21" t="str">
        <f t="shared" si="46"/>
        <v/>
      </c>
      <c r="EV21" t="str">
        <f t="shared" si="46"/>
        <v/>
      </c>
      <c r="EW21" t="str">
        <f t="shared" si="46"/>
        <v/>
      </c>
      <c r="EX21" t="str">
        <f t="shared" si="46"/>
        <v/>
      </c>
      <c r="EY21" s="27" t="str">
        <f t="shared" si="46"/>
        <v/>
      </c>
      <c r="EZ21" t="str">
        <f t="shared" si="46"/>
        <v/>
      </c>
      <c r="FA21" t="str">
        <f t="shared" si="46"/>
        <v/>
      </c>
      <c r="FB21" t="str">
        <f t="shared" si="58"/>
        <v/>
      </c>
      <c r="FC21" t="str">
        <f t="shared" si="58"/>
        <v/>
      </c>
      <c r="FD21" s="27" t="str">
        <f t="shared" si="48"/>
        <v/>
      </c>
      <c r="FE21" t="str">
        <f t="shared" si="48"/>
        <v/>
      </c>
      <c r="FF21" t="str">
        <f t="shared" si="48"/>
        <v/>
      </c>
      <c r="FG21" t="str">
        <f t="shared" si="48"/>
        <v/>
      </c>
      <c r="FH21" t="str">
        <f t="shared" si="48"/>
        <v/>
      </c>
      <c r="FI21" s="27" t="str">
        <f t="shared" si="48"/>
        <v/>
      </c>
      <c r="FJ21" t="str">
        <f t="shared" si="48"/>
        <v/>
      </c>
      <c r="FK21" t="str">
        <f t="shared" si="48"/>
        <v/>
      </c>
      <c r="FL21" t="str">
        <f t="shared" si="48"/>
        <v/>
      </c>
      <c r="FM21" t="str">
        <f t="shared" si="48"/>
        <v/>
      </c>
      <c r="FN21" s="27" t="str">
        <f t="shared" si="49"/>
        <v/>
      </c>
      <c r="FO21" t="str">
        <f t="shared" si="49"/>
        <v/>
      </c>
      <c r="FP21" t="str">
        <f t="shared" si="49"/>
        <v/>
      </c>
      <c r="FQ21" t="str">
        <f t="shared" si="49"/>
        <v/>
      </c>
      <c r="FR21" t="str">
        <f t="shared" si="49"/>
        <v/>
      </c>
      <c r="FS21" s="27" t="str">
        <f t="shared" si="49"/>
        <v/>
      </c>
      <c r="FT21" t="str">
        <f t="shared" si="49"/>
        <v/>
      </c>
      <c r="FU21" t="str">
        <f t="shared" si="49"/>
        <v/>
      </c>
      <c r="FV21" t="str">
        <f t="shared" si="49"/>
        <v/>
      </c>
      <c r="FW21" t="str">
        <f t="shared" si="49"/>
        <v/>
      </c>
      <c r="FX21" s="27" t="str">
        <f t="shared" si="50"/>
        <v/>
      </c>
      <c r="FY21" t="str">
        <f t="shared" si="50"/>
        <v/>
      </c>
      <c r="FZ21" t="str">
        <f t="shared" si="50"/>
        <v/>
      </c>
      <c r="GA21" t="str">
        <f t="shared" si="50"/>
        <v/>
      </c>
      <c r="GB21" t="str">
        <f t="shared" si="50"/>
        <v/>
      </c>
      <c r="GC21" s="27" t="str">
        <f t="shared" si="50"/>
        <v/>
      </c>
      <c r="GD21" t="str">
        <f t="shared" si="50"/>
        <v/>
      </c>
      <c r="GE21" t="str">
        <f t="shared" si="50"/>
        <v/>
      </c>
      <c r="GF21" t="str">
        <f t="shared" si="50"/>
        <v/>
      </c>
      <c r="GG21" t="str">
        <f t="shared" si="50"/>
        <v/>
      </c>
      <c r="GH21" s="27" t="str">
        <f t="shared" si="51"/>
        <v/>
      </c>
      <c r="GI21" t="str">
        <f t="shared" si="51"/>
        <v/>
      </c>
      <c r="GJ21" t="str">
        <f t="shared" si="51"/>
        <v/>
      </c>
      <c r="GK21" t="str">
        <f t="shared" si="51"/>
        <v/>
      </c>
      <c r="GL21" t="str">
        <f t="shared" si="51"/>
        <v/>
      </c>
      <c r="GM21" s="27" t="str">
        <f t="shared" si="51"/>
        <v/>
      </c>
      <c r="GN21" t="str">
        <f t="shared" si="51"/>
        <v/>
      </c>
      <c r="GO21" t="str">
        <f t="shared" si="51"/>
        <v/>
      </c>
      <c r="GP21" t="str">
        <f t="shared" si="51"/>
        <v/>
      </c>
      <c r="GQ21" t="str">
        <f t="shared" si="51"/>
        <v/>
      </c>
      <c r="GR21" s="27" t="str">
        <f t="shared" si="52"/>
        <v/>
      </c>
      <c r="GS21" t="str">
        <f t="shared" si="52"/>
        <v/>
      </c>
      <c r="GT21" t="str">
        <f t="shared" si="52"/>
        <v/>
      </c>
      <c r="GU21" t="str">
        <f t="shared" si="52"/>
        <v/>
      </c>
      <c r="GV21" t="str">
        <f t="shared" si="52"/>
        <v/>
      </c>
      <c r="GW21" s="27" t="str">
        <f t="shared" si="52"/>
        <v/>
      </c>
      <c r="GX21" t="str">
        <f t="shared" si="52"/>
        <v/>
      </c>
      <c r="GY21" t="str">
        <f t="shared" si="52"/>
        <v/>
      </c>
      <c r="GZ21" t="str">
        <f t="shared" si="52"/>
        <v/>
      </c>
      <c r="HA21" t="str">
        <f t="shared" si="52"/>
        <v/>
      </c>
      <c r="HB21" s="27" t="str">
        <f t="shared" si="53"/>
        <v/>
      </c>
      <c r="HC21" t="str">
        <f t="shared" si="53"/>
        <v/>
      </c>
      <c r="HD21" t="str">
        <f t="shared" si="53"/>
        <v/>
      </c>
      <c r="HE21" t="str">
        <f t="shared" si="53"/>
        <v/>
      </c>
      <c r="HF21" t="str">
        <f t="shared" si="53"/>
        <v/>
      </c>
      <c r="HG21" s="27" t="str">
        <f t="shared" si="53"/>
        <v/>
      </c>
      <c r="HH21" t="str">
        <f t="shared" si="53"/>
        <v/>
      </c>
      <c r="HI21" t="str">
        <f t="shared" si="53"/>
        <v/>
      </c>
      <c r="HJ21" t="str">
        <f t="shared" si="53"/>
        <v/>
      </c>
      <c r="HK21" t="str">
        <f t="shared" si="53"/>
        <v/>
      </c>
      <c r="HL21" s="27" t="str">
        <f t="shared" si="53"/>
        <v/>
      </c>
      <c r="HM21" t="str">
        <f t="shared" si="53"/>
        <v/>
      </c>
      <c r="HN21" t="str">
        <f t="shared" si="59"/>
        <v/>
      </c>
      <c r="HO21" t="str">
        <f t="shared" si="59"/>
        <v/>
      </c>
      <c r="HP21" t="str">
        <f t="shared" ref="HP21:IE30" si="62">IF(OR(AND($F21&lt;=HP$4,$G21&gt;=HP$4),AND($H21&lt;=HP$4,$I21&gt;=HP$4)),IF(HP$2=1,$K21,IF(HP$2=2,$L21,IF(HP$2=3,$M21,IF(HP$2=4,$N21,IF(HP$2=5,$O21,"nada"))))),"")</f>
        <v/>
      </c>
      <c r="HQ21" s="27" t="str">
        <f t="shared" si="62"/>
        <v/>
      </c>
      <c r="HR21" t="str">
        <f t="shared" si="62"/>
        <v/>
      </c>
      <c r="HS21" t="str">
        <f t="shared" si="62"/>
        <v/>
      </c>
      <c r="HT21" t="str">
        <f t="shared" si="62"/>
        <v/>
      </c>
      <c r="HU21" t="str">
        <f t="shared" si="62"/>
        <v/>
      </c>
      <c r="HV21" s="27" t="str">
        <f t="shared" si="62"/>
        <v/>
      </c>
      <c r="HW21" t="str">
        <f t="shared" si="62"/>
        <v/>
      </c>
      <c r="HX21" t="str">
        <f t="shared" si="62"/>
        <v/>
      </c>
      <c r="HY21" t="str">
        <f t="shared" si="62"/>
        <v/>
      </c>
      <c r="HZ21" t="str">
        <f t="shared" si="62"/>
        <v/>
      </c>
      <c r="IA21" s="27" t="str">
        <f t="shared" si="62"/>
        <v/>
      </c>
      <c r="IB21" t="str">
        <f t="shared" si="62"/>
        <v/>
      </c>
      <c r="IC21" t="str">
        <f t="shared" si="62"/>
        <v/>
      </c>
      <c r="ID21" t="str">
        <f t="shared" si="62"/>
        <v/>
      </c>
      <c r="IE21" t="str">
        <f t="shared" si="62"/>
        <v/>
      </c>
      <c r="IF21" s="27" t="str">
        <f t="shared" si="61"/>
        <v/>
      </c>
    </row>
    <row r="22" spans="1:240" customFormat="1" x14ac:dyDescent="0.25">
      <c r="A22" t="s">
        <v>113</v>
      </c>
      <c r="B22" t="str">
        <f t="shared" si="3"/>
        <v>FOR</v>
      </c>
      <c r="C22" t="str">
        <f t="shared" si="4"/>
        <v>0.9.5</v>
      </c>
      <c r="D22" t="str">
        <f t="shared" si="5"/>
        <v>Link</v>
      </c>
      <c r="E22">
        <f t="shared" si="6"/>
        <v>44088</v>
      </c>
      <c r="F22">
        <f t="shared" si="7"/>
        <v>40</v>
      </c>
      <c r="G22">
        <f t="shared" si="8"/>
        <v>150</v>
      </c>
      <c r="H22">
        <f t="shared" si="9"/>
        <v>151</v>
      </c>
      <c r="I22">
        <f t="shared" si="9"/>
        <v>152</v>
      </c>
      <c r="K22" s="13">
        <v>1</v>
      </c>
      <c r="L22" s="13">
        <v>2</v>
      </c>
      <c r="M22" s="13">
        <v>0</v>
      </c>
      <c r="N22" s="13">
        <v>1</v>
      </c>
      <c r="O22" s="27">
        <v>0.2</v>
      </c>
      <c r="P22" t="str">
        <f t="shared" ref="P22:Y31" si="63">IF(OR(AND($F22&lt;=P$4,$G22&gt;=P$4),AND($H22&lt;=P$4,$I22&gt;=P$4)),IF(P$2=1,$K22,IF(P$2=2,$L22,IF(P$2=3,$M22,IF(P$2=4,$N22,IF(P$2=5,$O22,"nada"))))),"")</f>
        <v/>
      </c>
      <c r="Q22" t="str">
        <f t="shared" si="63"/>
        <v/>
      </c>
      <c r="R22" t="str">
        <f t="shared" si="63"/>
        <v/>
      </c>
      <c r="S22" t="str">
        <f t="shared" si="63"/>
        <v/>
      </c>
      <c r="T22" s="27" t="str">
        <f t="shared" si="63"/>
        <v/>
      </c>
      <c r="U22" t="str">
        <f t="shared" si="63"/>
        <v/>
      </c>
      <c r="V22" t="str">
        <f t="shared" si="63"/>
        <v/>
      </c>
      <c r="W22" t="str">
        <f t="shared" si="63"/>
        <v/>
      </c>
      <c r="X22" t="str">
        <f t="shared" si="63"/>
        <v/>
      </c>
      <c r="Y22" s="27" t="str">
        <f t="shared" si="63"/>
        <v/>
      </c>
      <c r="Z22" t="str">
        <f t="shared" ref="Z22:AI31" si="64">IF(OR(AND($F22&lt;=Z$4,$G22&gt;=Z$4),AND($H22&lt;=Z$4,$I22&gt;=Z$4)),IF(Z$2=1,$K22,IF(Z$2=2,$L22,IF(Z$2=3,$M22,IF(Z$2=4,$N22,IF(Z$2=5,$O22,"nada"))))),"")</f>
        <v/>
      </c>
      <c r="AA22" t="str">
        <f t="shared" si="64"/>
        <v/>
      </c>
      <c r="AB22" t="str">
        <f t="shared" si="64"/>
        <v/>
      </c>
      <c r="AC22" t="str">
        <f t="shared" si="64"/>
        <v/>
      </c>
      <c r="AD22" s="27" t="str">
        <f t="shared" si="64"/>
        <v/>
      </c>
      <c r="AE22" t="str">
        <f t="shared" si="64"/>
        <v/>
      </c>
      <c r="AF22" t="str">
        <f t="shared" si="64"/>
        <v/>
      </c>
      <c r="AG22" t="str">
        <f t="shared" si="64"/>
        <v/>
      </c>
      <c r="AH22" t="str">
        <f t="shared" si="64"/>
        <v/>
      </c>
      <c r="AI22" s="27" t="str">
        <f t="shared" si="64"/>
        <v/>
      </c>
      <c r="AJ22" t="str">
        <f t="shared" ref="AJ22:AS31" si="65">IF(OR(AND($F22&lt;=AJ$4,$G22&gt;=AJ$4),AND($H22&lt;=AJ$4,$I22&gt;=AJ$4)),IF(AJ$2=1,$K22,IF(AJ$2=2,$L22,IF(AJ$2=3,$M22,IF(AJ$2=4,$N22,IF(AJ$2=5,$O22,"nada"))))),"")</f>
        <v/>
      </c>
      <c r="AK22" t="str">
        <f t="shared" si="65"/>
        <v/>
      </c>
      <c r="AL22" t="str">
        <f t="shared" si="65"/>
        <v/>
      </c>
      <c r="AM22" t="str">
        <f t="shared" si="65"/>
        <v/>
      </c>
      <c r="AN22" s="27" t="str">
        <f t="shared" si="65"/>
        <v/>
      </c>
      <c r="AO22" t="str">
        <f t="shared" si="65"/>
        <v/>
      </c>
      <c r="AP22" t="str">
        <f t="shared" si="65"/>
        <v/>
      </c>
      <c r="AQ22" t="str">
        <f t="shared" si="65"/>
        <v/>
      </c>
      <c r="AR22" t="str">
        <f t="shared" si="65"/>
        <v/>
      </c>
      <c r="AS22" s="27" t="str">
        <f t="shared" si="65"/>
        <v/>
      </c>
      <c r="AT22" t="str">
        <f t="shared" ref="AT22:BC31" si="66">IF(OR(AND($F22&lt;=AT$4,$G22&gt;=AT$4),AND($H22&lt;=AT$4,$I22&gt;=AT$4)),IF(AT$2=1,$K22,IF(AT$2=2,$L22,IF(AT$2=3,$M22,IF(AT$2=4,$N22,IF(AT$2=5,$O22,"nada"))))),"")</f>
        <v/>
      </c>
      <c r="AU22" t="str">
        <f t="shared" si="66"/>
        <v/>
      </c>
      <c r="AV22" t="str">
        <f t="shared" si="66"/>
        <v/>
      </c>
      <c r="AW22" t="str">
        <f t="shared" si="66"/>
        <v/>
      </c>
      <c r="AX22" s="27" t="str">
        <f t="shared" si="66"/>
        <v/>
      </c>
      <c r="AY22" t="str">
        <f t="shared" si="66"/>
        <v/>
      </c>
      <c r="AZ22" t="str">
        <f t="shared" si="66"/>
        <v/>
      </c>
      <c r="BA22" t="str">
        <f t="shared" si="66"/>
        <v/>
      </c>
      <c r="BB22" t="str">
        <f t="shared" si="66"/>
        <v/>
      </c>
      <c r="BC22" s="27" t="str">
        <f t="shared" si="66"/>
        <v/>
      </c>
      <c r="BD22" t="str">
        <f t="shared" ref="BD22:BM31" si="67">IF(OR(AND($F22&lt;=BD$4,$G22&gt;=BD$4),AND($H22&lt;=BD$4,$I22&gt;=BD$4)),IF(BD$2=1,$K22,IF(BD$2=2,$L22,IF(BD$2=3,$M22,IF(BD$2=4,$N22,IF(BD$2=5,$O22,"nada"))))),"")</f>
        <v/>
      </c>
      <c r="BE22" t="str">
        <f t="shared" si="67"/>
        <v/>
      </c>
      <c r="BF22" t="str">
        <f t="shared" si="67"/>
        <v/>
      </c>
      <c r="BG22" t="str">
        <f t="shared" si="67"/>
        <v/>
      </c>
      <c r="BH22" s="27" t="str">
        <f t="shared" si="67"/>
        <v/>
      </c>
      <c r="BI22" t="str">
        <f t="shared" si="67"/>
        <v/>
      </c>
      <c r="BJ22" t="str">
        <f t="shared" si="67"/>
        <v/>
      </c>
      <c r="BK22" t="str">
        <f t="shared" si="67"/>
        <v/>
      </c>
      <c r="BL22" t="str">
        <f t="shared" si="67"/>
        <v/>
      </c>
      <c r="BM22" s="27" t="str">
        <f t="shared" si="67"/>
        <v/>
      </c>
      <c r="BN22" t="str">
        <f t="shared" ref="BN22:BW31" si="68">IF(OR(AND($F22&lt;=BN$4,$G22&gt;=BN$4),AND($H22&lt;=BN$4,$I22&gt;=BN$4)),IF(BN$2=1,$K22,IF(BN$2=2,$L22,IF(BN$2=3,$M22,IF(BN$2=4,$N22,IF(BN$2=5,$O22,"nada"))))),"")</f>
        <v/>
      </c>
      <c r="BO22" t="str">
        <f t="shared" si="68"/>
        <v/>
      </c>
      <c r="BP22" t="str">
        <f t="shared" si="68"/>
        <v/>
      </c>
      <c r="BQ22" t="str">
        <f t="shared" si="68"/>
        <v/>
      </c>
      <c r="BR22" s="27" t="str">
        <f t="shared" si="68"/>
        <v/>
      </c>
      <c r="BS22" t="str">
        <f t="shared" si="68"/>
        <v/>
      </c>
      <c r="BT22" t="str">
        <f t="shared" si="68"/>
        <v/>
      </c>
      <c r="BU22" t="str">
        <f t="shared" si="68"/>
        <v/>
      </c>
      <c r="BV22" t="str">
        <f t="shared" si="68"/>
        <v/>
      </c>
      <c r="BW22" s="27" t="str">
        <f t="shared" si="68"/>
        <v/>
      </c>
      <c r="BX22" t="str">
        <f t="shared" ref="BX22:CG31" si="69">IF(OR(AND($F22&lt;=BX$4,$G22&gt;=BX$4),AND($H22&lt;=BX$4,$I22&gt;=BX$4)),IF(BX$2=1,$K22,IF(BX$2=2,$L22,IF(BX$2=3,$M22,IF(BX$2=4,$N22,IF(BX$2=5,$O22,"nada"))))),"")</f>
        <v/>
      </c>
      <c r="BY22" t="str">
        <f t="shared" si="69"/>
        <v/>
      </c>
      <c r="BZ22" t="str">
        <f t="shared" si="69"/>
        <v/>
      </c>
      <c r="CA22" t="str">
        <f t="shared" si="69"/>
        <v/>
      </c>
      <c r="CB22" s="27" t="str">
        <f t="shared" si="69"/>
        <v/>
      </c>
      <c r="CC22" t="str">
        <f t="shared" si="69"/>
        <v/>
      </c>
      <c r="CD22" t="str">
        <f t="shared" si="69"/>
        <v/>
      </c>
      <c r="CE22" t="str">
        <f t="shared" si="69"/>
        <v/>
      </c>
      <c r="CF22" t="str">
        <f t="shared" si="69"/>
        <v/>
      </c>
      <c r="CG22" s="27" t="str">
        <f t="shared" si="69"/>
        <v/>
      </c>
      <c r="CH22" t="str">
        <f t="shared" ref="CH22:CO31" si="70">IF(OR(AND($F22&lt;=CH$4,$G22&gt;=CH$4),AND($H22&lt;=CH$4,$I22&gt;=CH$4)),IF(CH$2=1,$K22,IF(CH$2=2,$L22,IF(CH$2=3,$M22,IF(CH$2=4,$N22,IF(CH$2=5,$O22,"nada"))))),"")</f>
        <v/>
      </c>
      <c r="CI22" t="str">
        <f t="shared" si="70"/>
        <v/>
      </c>
      <c r="CJ22" t="str">
        <f t="shared" si="70"/>
        <v/>
      </c>
      <c r="CK22" t="str">
        <f t="shared" si="70"/>
        <v/>
      </c>
      <c r="CL22" s="27" t="str">
        <f t="shared" si="70"/>
        <v/>
      </c>
      <c r="CM22" t="str">
        <f t="shared" si="70"/>
        <v/>
      </c>
      <c r="CN22" t="str">
        <f t="shared" si="70"/>
        <v/>
      </c>
      <c r="CO22" t="str">
        <f t="shared" si="70"/>
        <v/>
      </c>
      <c r="CP22" t="str">
        <f t="shared" si="57"/>
        <v/>
      </c>
      <c r="CQ22" s="27" t="str">
        <f t="shared" si="57"/>
        <v/>
      </c>
      <c r="CR22" t="str">
        <f t="shared" ref="CR22:DA31" si="71">IF(OR(AND($F22&lt;=CR$4,$G22&gt;=CR$4),AND($H22&lt;=CR$4,$I22&gt;=CR$4)),IF(CR$2=1,$K22,IF(CR$2=2,$L22,IF(CR$2=3,$M22,IF(CR$2=4,$N22,IF(CR$2=5,$O22,"nada"))))),"")</f>
        <v/>
      </c>
      <c r="CS22" t="str">
        <f t="shared" si="71"/>
        <v/>
      </c>
      <c r="CT22" t="str">
        <f t="shared" si="71"/>
        <v/>
      </c>
      <c r="CU22" t="str">
        <f t="shared" si="71"/>
        <v/>
      </c>
      <c r="CV22" s="27" t="str">
        <f t="shared" si="71"/>
        <v/>
      </c>
      <c r="CW22" t="str">
        <f t="shared" si="71"/>
        <v/>
      </c>
      <c r="CX22" t="str">
        <f t="shared" si="71"/>
        <v/>
      </c>
      <c r="CY22" t="str">
        <f t="shared" si="71"/>
        <v/>
      </c>
      <c r="CZ22" t="str">
        <f t="shared" si="71"/>
        <v/>
      </c>
      <c r="DA22" s="27" t="str">
        <f t="shared" si="71"/>
        <v/>
      </c>
      <c r="DB22" t="str">
        <f t="shared" ref="DB22:DK31" si="72">IF(OR(AND($F22&lt;=DB$4,$G22&gt;=DB$4),AND($H22&lt;=DB$4,$I22&gt;=DB$4)),IF(DB$2=1,$K22,IF(DB$2=2,$L22,IF(DB$2=3,$M22,IF(DB$2=4,$N22,IF(DB$2=5,$O22,"nada"))))),"")</f>
        <v/>
      </c>
      <c r="DC22" t="str">
        <f t="shared" si="72"/>
        <v/>
      </c>
      <c r="DD22" t="str">
        <f t="shared" si="72"/>
        <v/>
      </c>
      <c r="DE22" t="str">
        <f t="shared" si="72"/>
        <v/>
      </c>
      <c r="DF22" s="27" t="str">
        <f t="shared" si="72"/>
        <v/>
      </c>
      <c r="DG22" t="str">
        <f t="shared" si="72"/>
        <v/>
      </c>
      <c r="DH22" t="str">
        <f t="shared" si="72"/>
        <v/>
      </c>
      <c r="DI22" t="str">
        <f t="shared" si="72"/>
        <v/>
      </c>
      <c r="DJ22" t="str">
        <f t="shared" si="72"/>
        <v/>
      </c>
      <c r="DK22" s="27" t="str">
        <f t="shared" si="72"/>
        <v/>
      </c>
      <c r="DL22" t="str">
        <f t="shared" ref="DL22:DU31" si="73">IF(OR(AND($F22&lt;=DL$4,$G22&gt;=DL$4),AND($H22&lt;=DL$4,$I22&gt;=DL$4)),IF(DL$2=1,$K22,IF(DL$2=2,$L22,IF(DL$2=3,$M22,IF(DL$2=4,$N22,IF(DL$2=5,$O22,"nada"))))),"")</f>
        <v/>
      </c>
      <c r="DM22" t="str">
        <f t="shared" si="73"/>
        <v/>
      </c>
      <c r="DN22" t="str">
        <f t="shared" si="73"/>
        <v/>
      </c>
      <c r="DO22" t="str">
        <f t="shared" si="73"/>
        <v/>
      </c>
      <c r="DP22" s="27" t="str">
        <f t="shared" si="73"/>
        <v/>
      </c>
      <c r="DQ22" t="str">
        <f t="shared" si="73"/>
        <v/>
      </c>
      <c r="DR22" t="str">
        <f t="shared" si="73"/>
        <v/>
      </c>
      <c r="DS22" t="str">
        <f t="shared" si="73"/>
        <v/>
      </c>
      <c r="DT22" t="str">
        <f t="shared" si="73"/>
        <v/>
      </c>
      <c r="DU22" s="27" t="str">
        <f t="shared" si="73"/>
        <v/>
      </c>
      <c r="DV22" t="str">
        <f t="shared" ref="DV22:EE31" si="74">IF(OR(AND($F22&lt;=DV$4,$G22&gt;=DV$4),AND($H22&lt;=DV$4,$I22&gt;=DV$4)),IF(DV$2=1,$K22,IF(DV$2=2,$L22,IF(DV$2=3,$M22,IF(DV$2=4,$N22,IF(DV$2=5,$O22,"nada"))))),"")</f>
        <v/>
      </c>
      <c r="DW22" t="str">
        <f t="shared" si="74"/>
        <v/>
      </c>
      <c r="DX22" t="str">
        <f t="shared" si="74"/>
        <v/>
      </c>
      <c r="DY22" t="str">
        <f t="shared" si="74"/>
        <v/>
      </c>
      <c r="DZ22" s="27" t="str">
        <f t="shared" si="74"/>
        <v/>
      </c>
      <c r="EA22" t="str">
        <f t="shared" si="74"/>
        <v/>
      </c>
      <c r="EB22" t="str">
        <f t="shared" si="74"/>
        <v/>
      </c>
      <c r="EC22" t="str">
        <f t="shared" si="74"/>
        <v/>
      </c>
      <c r="ED22" t="str">
        <f t="shared" si="74"/>
        <v/>
      </c>
      <c r="EE22" s="27" t="str">
        <f t="shared" si="74"/>
        <v/>
      </c>
      <c r="EF22" t="str">
        <f t="shared" ref="EF22:EO31" si="75">IF(OR(AND($F22&lt;=EF$4,$G22&gt;=EF$4),AND($H22&lt;=EF$4,$I22&gt;=EF$4)),IF(EF$2=1,$K22,IF(EF$2=2,$L22,IF(EF$2=3,$M22,IF(EF$2=4,$N22,IF(EF$2=5,$O22,"nada"))))),"")</f>
        <v/>
      </c>
      <c r="EG22" t="str">
        <f t="shared" si="75"/>
        <v/>
      </c>
      <c r="EH22" t="str">
        <f t="shared" si="75"/>
        <v/>
      </c>
      <c r="EI22" t="str">
        <f t="shared" si="75"/>
        <v/>
      </c>
      <c r="EJ22" s="27" t="str">
        <f t="shared" si="75"/>
        <v/>
      </c>
      <c r="EK22" t="str">
        <f t="shared" si="75"/>
        <v/>
      </c>
      <c r="EL22" t="str">
        <f t="shared" si="75"/>
        <v/>
      </c>
      <c r="EM22" t="str">
        <f t="shared" si="75"/>
        <v/>
      </c>
      <c r="EN22" t="str">
        <f t="shared" si="75"/>
        <v/>
      </c>
      <c r="EO22" s="27" t="str">
        <f t="shared" si="75"/>
        <v/>
      </c>
      <c r="EP22" t="str">
        <f t="shared" ref="EP22:FA31" si="76">IF(OR(AND($F22&lt;=EP$4,$G22&gt;=EP$4),AND($H22&lt;=EP$4,$I22&gt;=EP$4)),IF(EP$2=1,$K22,IF(EP$2=2,$L22,IF(EP$2=3,$M22,IF(EP$2=4,$N22,IF(EP$2=5,$O22,"nada"))))),"")</f>
        <v/>
      </c>
      <c r="EQ22" t="str">
        <f t="shared" si="76"/>
        <v/>
      </c>
      <c r="ER22" t="str">
        <f t="shared" si="76"/>
        <v/>
      </c>
      <c r="ES22" t="str">
        <f t="shared" si="76"/>
        <v/>
      </c>
      <c r="ET22" s="27" t="str">
        <f t="shared" si="76"/>
        <v/>
      </c>
      <c r="EU22" t="str">
        <f t="shared" si="76"/>
        <v/>
      </c>
      <c r="EV22" t="str">
        <f t="shared" si="76"/>
        <v/>
      </c>
      <c r="EW22" t="str">
        <f t="shared" si="76"/>
        <v/>
      </c>
      <c r="EX22" t="str">
        <f t="shared" si="76"/>
        <v/>
      </c>
      <c r="EY22" s="27" t="str">
        <f t="shared" si="76"/>
        <v/>
      </c>
      <c r="EZ22" t="str">
        <f t="shared" si="76"/>
        <v/>
      </c>
      <c r="FA22" t="str">
        <f t="shared" si="76"/>
        <v/>
      </c>
      <c r="FB22" t="str">
        <f t="shared" si="58"/>
        <v/>
      </c>
      <c r="FC22" t="str">
        <f t="shared" si="58"/>
        <v/>
      </c>
      <c r="FD22" s="27" t="str">
        <f t="shared" ref="FD22:FM31" si="77">IF(OR(AND($F22&lt;=FD$4,$G22&gt;=FD$4),AND($H22&lt;=FD$4,$I22&gt;=FD$4)),IF(FD$2=1,$K22,IF(FD$2=2,$L22,IF(FD$2=3,$M22,IF(FD$2=4,$N22,IF(FD$2=5,$O22,"nada"))))),"")</f>
        <v/>
      </c>
      <c r="FE22" t="str">
        <f t="shared" si="77"/>
        <v/>
      </c>
      <c r="FF22" t="str">
        <f t="shared" si="77"/>
        <v/>
      </c>
      <c r="FG22" t="str">
        <f t="shared" si="77"/>
        <v/>
      </c>
      <c r="FH22" t="str">
        <f t="shared" si="77"/>
        <v/>
      </c>
      <c r="FI22" s="27" t="str">
        <f t="shared" si="77"/>
        <v/>
      </c>
      <c r="FJ22" t="str">
        <f t="shared" si="77"/>
        <v/>
      </c>
      <c r="FK22" t="str">
        <f t="shared" si="77"/>
        <v/>
      </c>
      <c r="FL22" t="str">
        <f t="shared" si="77"/>
        <v/>
      </c>
      <c r="FM22" t="str">
        <f t="shared" si="77"/>
        <v/>
      </c>
      <c r="FN22" s="27" t="str">
        <f t="shared" ref="FN22:FW31" si="78">IF(OR(AND($F22&lt;=FN$4,$G22&gt;=FN$4),AND($H22&lt;=FN$4,$I22&gt;=FN$4)),IF(FN$2=1,$K22,IF(FN$2=2,$L22,IF(FN$2=3,$M22,IF(FN$2=4,$N22,IF(FN$2=5,$O22,"nada"))))),"")</f>
        <v/>
      </c>
      <c r="FO22">
        <f t="shared" si="78"/>
        <v>1</v>
      </c>
      <c r="FP22">
        <f t="shared" si="78"/>
        <v>2</v>
      </c>
      <c r="FQ22">
        <f t="shared" si="78"/>
        <v>0</v>
      </c>
      <c r="FR22">
        <f t="shared" si="78"/>
        <v>1</v>
      </c>
      <c r="FS22" s="27">
        <f t="shared" si="78"/>
        <v>0.2</v>
      </c>
      <c r="FT22">
        <f t="shared" si="78"/>
        <v>1</v>
      </c>
      <c r="FU22">
        <f t="shared" si="78"/>
        <v>2</v>
      </c>
      <c r="FV22">
        <f t="shared" si="78"/>
        <v>0</v>
      </c>
      <c r="FW22">
        <f t="shared" si="78"/>
        <v>1</v>
      </c>
      <c r="FX22" s="27">
        <f t="shared" ref="FX22:GG31" si="79">IF(OR(AND($F22&lt;=FX$4,$G22&gt;=FX$4),AND($H22&lt;=FX$4,$I22&gt;=FX$4)),IF(FX$2=1,$K22,IF(FX$2=2,$L22,IF(FX$2=3,$M22,IF(FX$2=4,$N22,IF(FX$2=5,$O22,"nada"))))),"")</f>
        <v>0.2</v>
      </c>
      <c r="FY22">
        <f t="shared" si="79"/>
        <v>1</v>
      </c>
      <c r="FZ22">
        <f t="shared" si="79"/>
        <v>2</v>
      </c>
      <c r="GA22">
        <f t="shared" si="79"/>
        <v>0</v>
      </c>
      <c r="GB22">
        <f t="shared" si="79"/>
        <v>1</v>
      </c>
      <c r="GC22" s="27">
        <f t="shared" si="79"/>
        <v>0.2</v>
      </c>
      <c r="GD22">
        <f t="shared" si="79"/>
        <v>1</v>
      </c>
      <c r="GE22">
        <f t="shared" si="79"/>
        <v>2</v>
      </c>
      <c r="GF22">
        <f t="shared" si="79"/>
        <v>0</v>
      </c>
      <c r="GG22">
        <f t="shared" si="79"/>
        <v>1</v>
      </c>
      <c r="GH22" s="27">
        <f t="shared" ref="GH22:GQ31" si="80">IF(OR(AND($F22&lt;=GH$4,$G22&gt;=GH$4),AND($H22&lt;=GH$4,$I22&gt;=GH$4)),IF(GH$2=1,$K22,IF(GH$2=2,$L22,IF(GH$2=3,$M22,IF(GH$2=4,$N22,IF(GH$2=5,$O22,"nada"))))),"")</f>
        <v>0.2</v>
      </c>
      <c r="GI22">
        <f t="shared" si="80"/>
        <v>1</v>
      </c>
      <c r="GJ22">
        <f t="shared" si="80"/>
        <v>2</v>
      </c>
      <c r="GK22">
        <f t="shared" si="80"/>
        <v>0</v>
      </c>
      <c r="GL22">
        <f t="shared" si="80"/>
        <v>1</v>
      </c>
      <c r="GM22" s="27">
        <f t="shared" si="80"/>
        <v>0.2</v>
      </c>
      <c r="GN22">
        <f t="shared" si="80"/>
        <v>1</v>
      </c>
      <c r="GO22">
        <f t="shared" si="80"/>
        <v>2</v>
      </c>
      <c r="GP22">
        <f t="shared" si="80"/>
        <v>0</v>
      </c>
      <c r="GQ22">
        <f t="shared" si="80"/>
        <v>1</v>
      </c>
      <c r="GR22" s="27">
        <f t="shared" ref="GR22:HA31" si="81">IF(OR(AND($F22&lt;=GR$4,$G22&gt;=GR$4),AND($H22&lt;=GR$4,$I22&gt;=GR$4)),IF(GR$2=1,$K22,IF(GR$2=2,$L22,IF(GR$2=3,$M22,IF(GR$2=4,$N22,IF(GR$2=5,$O22,"nada"))))),"")</f>
        <v>0.2</v>
      </c>
      <c r="GS22">
        <f t="shared" si="81"/>
        <v>1</v>
      </c>
      <c r="GT22">
        <f t="shared" si="81"/>
        <v>2</v>
      </c>
      <c r="GU22">
        <f t="shared" si="81"/>
        <v>0</v>
      </c>
      <c r="GV22">
        <f t="shared" si="81"/>
        <v>1</v>
      </c>
      <c r="GW22" s="27">
        <f t="shared" si="81"/>
        <v>0.2</v>
      </c>
      <c r="GX22">
        <f t="shared" si="81"/>
        <v>1</v>
      </c>
      <c r="GY22">
        <f t="shared" si="81"/>
        <v>2</v>
      </c>
      <c r="GZ22">
        <f t="shared" si="81"/>
        <v>0</v>
      </c>
      <c r="HA22">
        <f t="shared" si="81"/>
        <v>1</v>
      </c>
      <c r="HB22" s="27">
        <f t="shared" ref="HB22:HM31" si="82">IF(OR(AND($F22&lt;=HB$4,$G22&gt;=HB$4),AND($H22&lt;=HB$4,$I22&gt;=HB$4)),IF(HB$2=1,$K22,IF(HB$2=2,$L22,IF(HB$2=3,$M22,IF(HB$2=4,$N22,IF(HB$2=5,$O22,"nada"))))),"")</f>
        <v>0.2</v>
      </c>
      <c r="HC22">
        <f t="shared" si="82"/>
        <v>1</v>
      </c>
      <c r="HD22">
        <f t="shared" si="82"/>
        <v>2</v>
      </c>
      <c r="HE22">
        <f t="shared" si="82"/>
        <v>0</v>
      </c>
      <c r="HF22">
        <f t="shared" si="82"/>
        <v>1</v>
      </c>
      <c r="HG22" s="27">
        <f t="shared" si="82"/>
        <v>0.2</v>
      </c>
      <c r="HH22">
        <f t="shared" si="82"/>
        <v>1</v>
      </c>
      <c r="HI22">
        <f t="shared" si="82"/>
        <v>2</v>
      </c>
      <c r="HJ22">
        <f t="shared" si="82"/>
        <v>0</v>
      </c>
      <c r="HK22">
        <f t="shared" si="82"/>
        <v>1</v>
      </c>
      <c r="HL22" s="27">
        <f t="shared" si="82"/>
        <v>0.2</v>
      </c>
      <c r="HM22">
        <f t="shared" si="82"/>
        <v>1</v>
      </c>
      <c r="HN22">
        <f t="shared" si="59"/>
        <v>2</v>
      </c>
      <c r="HO22">
        <f t="shared" si="59"/>
        <v>0</v>
      </c>
      <c r="HP22">
        <f t="shared" si="62"/>
        <v>1</v>
      </c>
      <c r="HQ22" s="27">
        <f t="shared" si="62"/>
        <v>0.2</v>
      </c>
      <c r="HR22">
        <f t="shared" si="62"/>
        <v>1</v>
      </c>
      <c r="HS22">
        <f t="shared" si="62"/>
        <v>2</v>
      </c>
      <c r="HT22">
        <f t="shared" si="62"/>
        <v>0</v>
      </c>
      <c r="HU22">
        <f t="shared" si="62"/>
        <v>1</v>
      </c>
      <c r="HV22" s="27">
        <f t="shared" si="62"/>
        <v>0.2</v>
      </c>
      <c r="HW22">
        <f t="shared" si="62"/>
        <v>1</v>
      </c>
      <c r="HX22">
        <f t="shared" si="62"/>
        <v>2</v>
      </c>
      <c r="HY22">
        <f t="shared" si="62"/>
        <v>0</v>
      </c>
      <c r="HZ22">
        <f t="shared" si="62"/>
        <v>1</v>
      </c>
      <c r="IA22" s="27">
        <f t="shared" si="62"/>
        <v>0.2</v>
      </c>
      <c r="IB22">
        <f t="shared" si="62"/>
        <v>1</v>
      </c>
      <c r="IC22">
        <f t="shared" si="62"/>
        <v>2</v>
      </c>
      <c r="ID22">
        <f t="shared" si="62"/>
        <v>0</v>
      </c>
      <c r="IE22">
        <f t="shared" si="62"/>
        <v>1</v>
      </c>
      <c r="IF22" s="27">
        <f t="shared" si="61"/>
        <v>0.2</v>
      </c>
    </row>
    <row r="23" spans="1:240" customFormat="1" x14ac:dyDescent="0.25">
      <c r="A23" t="s">
        <v>138</v>
      </c>
      <c r="B23" t="str">
        <f t="shared" si="3"/>
        <v>PO für MP</v>
      </c>
      <c r="C23" t="str">
        <f t="shared" si="4"/>
        <v>0.9.0.0</v>
      </c>
      <c r="D23" t="str">
        <f t="shared" si="5"/>
        <v>kein RE</v>
      </c>
      <c r="E23">
        <f t="shared" si="6"/>
        <v>43990</v>
      </c>
      <c r="F23">
        <f t="shared" si="7"/>
        <v>27</v>
      </c>
      <c r="G23">
        <f t="shared" si="8"/>
        <v>0</v>
      </c>
      <c r="H23">
        <f t="shared" si="9"/>
        <v>1</v>
      </c>
      <c r="I23">
        <f t="shared" si="9"/>
        <v>2</v>
      </c>
      <c r="K23">
        <v>1</v>
      </c>
      <c r="L23">
        <v>2</v>
      </c>
      <c r="M23">
        <v>0</v>
      </c>
      <c r="N23">
        <v>0</v>
      </c>
      <c r="O23" s="27">
        <v>0.2</v>
      </c>
      <c r="P23" t="str">
        <f t="shared" si="63"/>
        <v/>
      </c>
      <c r="Q23" t="str">
        <f t="shared" si="63"/>
        <v/>
      </c>
      <c r="R23" t="str">
        <f t="shared" si="63"/>
        <v/>
      </c>
      <c r="S23" t="str">
        <f t="shared" si="63"/>
        <v/>
      </c>
      <c r="T23" s="27" t="str">
        <f t="shared" si="63"/>
        <v/>
      </c>
      <c r="U23" t="str">
        <f t="shared" si="63"/>
        <v/>
      </c>
      <c r="V23" t="str">
        <f t="shared" si="63"/>
        <v/>
      </c>
      <c r="W23" t="str">
        <f t="shared" si="63"/>
        <v/>
      </c>
      <c r="X23" t="str">
        <f t="shared" si="63"/>
        <v/>
      </c>
      <c r="Y23" s="27" t="str">
        <f t="shared" si="63"/>
        <v/>
      </c>
      <c r="Z23" t="str">
        <f t="shared" si="64"/>
        <v/>
      </c>
      <c r="AA23" t="str">
        <f t="shared" si="64"/>
        <v/>
      </c>
      <c r="AB23" t="str">
        <f t="shared" si="64"/>
        <v/>
      </c>
      <c r="AC23" t="str">
        <f t="shared" si="64"/>
        <v/>
      </c>
      <c r="AD23" s="27" t="str">
        <f t="shared" si="64"/>
        <v/>
      </c>
      <c r="AE23" t="str">
        <f t="shared" si="64"/>
        <v/>
      </c>
      <c r="AF23" t="str">
        <f t="shared" si="64"/>
        <v/>
      </c>
      <c r="AG23" t="str">
        <f t="shared" si="64"/>
        <v/>
      </c>
      <c r="AH23" t="str">
        <f t="shared" si="64"/>
        <v/>
      </c>
      <c r="AI23" s="27" t="str">
        <f t="shared" si="64"/>
        <v/>
      </c>
      <c r="AJ23" t="str">
        <f t="shared" si="65"/>
        <v/>
      </c>
      <c r="AK23" t="str">
        <f t="shared" si="65"/>
        <v/>
      </c>
      <c r="AL23" t="str">
        <f t="shared" si="65"/>
        <v/>
      </c>
      <c r="AM23" t="str">
        <f t="shared" si="65"/>
        <v/>
      </c>
      <c r="AN23" s="27" t="str">
        <f t="shared" si="65"/>
        <v/>
      </c>
      <c r="AO23" t="str">
        <f t="shared" si="65"/>
        <v/>
      </c>
      <c r="AP23" t="str">
        <f t="shared" si="65"/>
        <v/>
      </c>
      <c r="AQ23" t="str">
        <f t="shared" si="65"/>
        <v/>
      </c>
      <c r="AR23" t="str">
        <f t="shared" si="65"/>
        <v/>
      </c>
      <c r="AS23" s="27" t="str">
        <f t="shared" si="65"/>
        <v/>
      </c>
      <c r="AT23" t="str">
        <f t="shared" si="66"/>
        <v/>
      </c>
      <c r="AU23" t="str">
        <f t="shared" si="66"/>
        <v/>
      </c>
      <c r="AV23" t="str">
        <f t="shared" si="66"/>
        <v/>
      </c>
      <c r="AW23" t="str">
        <f t="shared" si="66"/>
        <v/>
      </c>
      <c r="AX23" s="27" t="str">
        <f t="shared" si="66"/>
        <v/>
      </c>
      <c r="AY23" t="str">
        <f t="shared" si="66"/>
        <v/>
      </c>
      <c r="AZ23" t="str">
        <f t="shared" si="66"/>
        <v/>
      </c>
      <c r="BA23" t="str">
        <f t="shared" si="66"/>
        <v/>
      </c>
      <c r="BB23" t="str">
        <f t="shared" si="66"/>
        <v/>
      </c>
      <c r="BC23" s="27" t="str">
        <f t="shared" si="66"/>
        <v/>
      </c>
      <c r="BD23" t="str">
        <f t="shared" si="67"/>
        <v/>
      </c>
      <c r="BE23" t="str">
        <f t="shared" si="67"/>
        <v/>
      </c>
      <c r="BF23" t="str">
        <f t="shared" si="67"/>
        <v/>
      </c>
      <c r="BG23" t="str">
        <f t="shared" si="67"/>
        <v/>
      </c>
      <c r="BH23" s="27" t="str">
        <f t="shared" si="67"/>
        <v/>
      </c>
      <c r="BI23" t="str">
        <f t="shared" si="67"/>
        <v/>
      </c>
      <c r="BJ23" t="str">
        <f t="shared" si="67"/>
        <v/>
      </c>
      <c r="BK23" t="str">
        <f t="shared" si="67"/>
        <v/>
      </c>
      <c r="BL23" t="str">
        <f t="shared" si="67"/>
        <v/>
      </c>
      <c r="BM23" s="27" t="str">
        <f t="shared" si="67"/>
        <v/>
      </c>
      <c r="BN23" t="str">
        <f t="shared" si="68"/>
        <v/>
      </c>
      <c r="BO23" t="str">
        <f t="shared" si="68"/>
        <v/>
      </c>
      <c r="BP23" t="str">
        <f t="shared" si="68"/>
        <v/>
      </c>
      <c r="BQ23" t="str">
        <f t="shared" si="68"/>
        <v/>
      </c>
      <c r="BR23" s="27" t="str">
        <f t="shared" si="68"/>
        <v/>
      </c>
      <c r="BS23" t="str">
        <f t="shared" si="68"/>
        <v/>
      </c>
      <c r="BT23" t="str">
        <f t="shared" si="68"/>
        <v/>
      </c>
      <c r="BU23" t="str">
        <f t="shared" si="68"/>
        <v/>
      </c>
      <c r="BV23" t="str">
        <f t="shared" si="68"/>
        <v/>
      </c>
      <c r="BW23" s="27" t="str">
        <f t="shared" si="68"/>
        <v/>
      </c>
      <c r="BX23" t="str">
        <f t="shared" si="69"/>
        <v/>
      </c>
      <c r="BY23" t="str">
        <f t="shared" si="69"/>
        <v/>
      </c>
      <c r="BZ23" t="str">
        <f t="shared" si="69"/>
        <v/>
      </c>
      <c r="CA23" t="str">
        <f t="shared" si="69"/>
        <v/>
      </c>
      <c r="CB23" s="27" t="str">
        <f t="shared" si="69"/>
        <v/>
      </c>
      <c r="CC23" t="str">
        <f t="shared" si="69"/>
        <v/>
      </c>
      <c r="CD23" t="str">
        <f t="shared" si="69"/>
        <v/>
      </c>
      <c r="CE23" t="str">
        <f t="shared" si="69"/>
        <v/>
      </c>
      <c r="CF23" t="str">
        <f t="shared" si="69"/>
        <v/>
      </c>
      <c r="CG23" s="27" t="str">
        <f t="shared" si="69"/>
        <v/>
      </c>
      <c r="CH23" t="str">
        <f t="shared" si="70"/>
        <v/>
      </c>
      <c r="CI23" t="str">
        <f t="shared" si="70"/>
        <v/>
      </c>
      <c r="CJ23" t="str">
        <f t="shared" si="70"/>
        <v/>
      </c>
      <c r="CK23" t="str">
        <f t="shared" si="70"/>
        <v/>
      </c>
      <c r="CL23" s="27" t="str">
        <f t="shared" si="70"/>
        <v/>
      </c>
      <c r="CM23" t="str">
        <f t="shared" si="70"/>
        <v/>
      </c>
      <c r="CN23" t="str">
        <f t="shared" si="70"/>
        <v/>
      </c>
      <c r="CO23" t="str">
        <f t="shared" si="70"/>
        <v/>
      </c>
      <c r="CP23" t="str">
        <f t="shared" si="57"/>
        <v/>
      </c>
      <c r="CQ23" s="27" t="str">
        <f t="shared" si="57"/>
        <v/>
      </c>
      <c r="CR23" t="str">
        <f t="shared" si="71"/>
        <v/>
      </c>
      <c r="CS23" t="str">
        <f t="shared" si="71"/>
        <v/>
      </c>
      <c r="CT23" t="str">
        <f t="shared" si="71"/>
        <v/>
      </c>
      <c r="CU23" t="str">
        <f t="shared" si="71"/>
        <v/>
      </c>
      <c r="CV23" s="27" t="str">
        <f t="shared" si="71"/>
        <v/>
      </c>
      <c r="CW23" t="str">
        <f t="shared" si="71"/>
        <v/>
      </c>
      <c r="CX23" t="str">
        <f t="shared" si="71"/>
        <v/>
      </c>
      <c r="CY23" t="str">
        <f t="shared" si="71"/>
        <v/>
      </c>
      <c r="CZ23" t="str">
        <f t="shared" si="71"/>
        <v/>
      </c>
      <c r="DA23" s="27" t="str">
        <f t="shared" si="71"/>
        <v/>
      </c>
      <c r="DB23" t="str">
        <f t="shared" si="72"/>
        <v/>
      </c>
      <c r="DC23" t="str">
        <f t="shared" si="72"/>
        <v/>
      </c>
      <c r="DD23" t="str">
        <f t="shared" si="72"/>
        <v/>
      </c>
      <c r="DE23" t="str">
        <f t="shared" si="72"/>
        <v/>
      </c>
      <c r="DF23" s="27" t="str">
        <f t="shared" si="72"/>
        <v/>
      </c>
      <c r="DG23" t="str">
        <f t="shared" si="72"/>
        <v/>
      </c>
      <c r="DH23" t="str">
        <f t="shared" si="72"/>
        <v/>
      </c>
      <c r="DI23" t="str">
        <f t="shared" si="72"/>
        <v/>
      </c>
      <c r="DJ23" t="str">
        <f t="shared" si="72"/>
        <v/>
      </c>
      <c r="DK23" s="27" t="str">
        <f t="shared" si="72"/>
        <v/>
      </c>
      <c r="DL23" t="str">
        <f t="shared" si="73"/>
        <v/>
      </c>
      <c r="DM23" t="str">
        <f t="shared" si="73"/>
        <v/>
      </c>
      <c r="DN23" t="str">
        <f t="shared" si="73"/>
        <v/>
      </c>
      <c r="DO23" t="str">
        <f t="shared" si="73"/>
        <v/>
      </c>
      <c r="DP23" s="27" t="str">
        <f t="shared" si="73"/>
        <v/>
      </c>
      <c r="DQ23" t="str">
        <f t="shared" si="73"/>
        <v/>
      </c>
      <c r="DR23" t="str">
        <f t="shared" si="73"/>
        <v/>
      </c>
      <c r="DS23" t="str">
        <f t="shared" si="73"/>
        <v/>
      </c>
      <c r="DT23" t="str">
        <f t="shared" si="73"/>
        <v/>
      </c>
      <c r="DU23" s="27" t="str">
        <f t="shared" si="73"/>
        <v/>
      </c>
      <c r="DV23" t="str">
        <f t="shared" si="74"/>
        <v/>
      </c>
      <c r="DW23" t="str">
        <f t="shared" si="74"/>
        <v/>
      </c>
      <c r="DX23" t="str">
        <f t="shared" si="74"/>
        <v/>
      </c>
      <c r="DY23" t="str">
        <f t="shared" si="74"/>
        <v/>
      </c>
      <c r="DZ23" s="27" t="str">
        <f t="shared" si="74"/>
        <v/>
      </c>
      <c r="EA23" t="str">
        <f t="shared" si="74"/>
        <v/>
      </c>
      <c r="EB23" t="str">
        <f t="shared" si="74"/>
        <v/>
      </c>
      <c r="EC23" t="str">
        <f t="shared" si="74"/>
        <v/>
      </c>
      <c r="ED23" t="str">
        <f t="shared" si="74"/>
        <v/>
      </c>
      <c r="EE23" s="27" t="str">
        <f t="shared" si="74"/>
        <v/>
      </c>
      <c r="EF23" t="str">
        <f t="shared" si="75"/>
        <v/>
      </c>
      <c r="EG23" t="str">
        <f t="shared" si="75"/>
        <v/>
      </c>
      <c r="EH23" t="str">
        <f t="shared" si="75"/>
        <v/>
      </c>
      <c r="EI23" t="str">
        <f t="shared" si="75"/>
        <v/>
      </c>
      <c r="EJ23" s="27" t="str">
        <f t="shared" si="75"/>
        <v/>
      </c>
      <c r="EK23" t="str">
        <f t="shared" si="75"/>
        <v/>
      </c>
      <c r="EL23" t="str">
        <f t="shared" si="75"/>
        <v/>
      </c>
      <c r="EM23" t="str">
        <f t="shared" si="75"/>
        <v/>
      </c>
      <c r="EN23" t="str">
        <f t="shared" si="75"/>
        <v/>
      </c>
      <c r="EO23" s="27" t="str">
        <f t="shared" si="75"/>
        <v/>
      </c>
      <c r="EP23" t="str">
        <f t="shared" si="76"/>
        <v/>
      </c>
      <c r="EQ23" t="str">
        <f t="shared" si="76"/>
        <v/>
      </c>
      <c r="ER23" t="str">
        <f t="shared" si="76"/>
        <v/>
      </c>
      <c r="ES23" t="str">
        <f t="shared" si="76"/>
        <v/>
      </c>
      <c r="ET23" s="27" t="str">
        <f t="shared" si="76"/>
        <v/>
      </c>
      <c r="EU23" t="str">
        <f t="shared" si="76"/>
        <v/>
      </c>
      <c r="EV23" t="str">
        <f t="shared" si="76"/>
        <v/>
      </c>
      <c r="EW23" t="str">
        <f t="shared" si="76"/>
        <v/>
      </c>
      <c r="EX23" t="str">
        <f t="shared" si="76"/>
        <v/>
      </c>
      <c r="EY23" s="27" t="str">
        <f t="shared" si="76"/>
        <v/>
      </c>
      <c r="EZ23" t="str">
        <f t="shared" si="76"/>
        <v/>
      </c>
      <c r="FA23" t="str">
        <f t="shared" si="76"/>
        <v/>
      </c>
      <c r="FB23" t="str">
        <f t="shared" si="58"/>
        <v/>
      </c>
      <c r="FC23" t="str">
        <f t="shared" si="58"/>
        <v/>
      </c>
      <c r="FD23" s="27" t="str">
        <f t="shared" si="77"/>
        <v/>
      </c>
      <c r="FE23" t="str">
        <f t="shared" si="77"/>
        <v/>
      </c>
      <c r="FF23" t="str">
        <f t="shared" si="77"/>
        <v/>
      </c>
      <c r="FG23" t="str">
        <f t="shared" si="77"/>
        <v/>
      </c>
      <c r="FH23" t="str">
        <f t="shared" si="77"/>
        <v/>
      </c>
      <c r="FI23" s="27" t="str">
        <f t="shared" si="77"/>
        <v/>
      </c>
      <c r="FJ23" t="str">
        <f t="shared" si="77"/>
        <v/>
      </c>
      <c r="FK23" t="str">
        <f t="shared" si="77"/>
        <v/>
      </c>
      <c r="FL23" t="str">
        <f t="shared" si="77"/>
        <v/>
      </c>
      <c r="FM23" t="str">
        <f t="shared" si="77"/>
        <v/>
      </c>
      <c r="FN23" s="27" t="str">
        <f t="shared" si="78"/>
        <v/>
      </c>
      <c r="FO23" t="str">
        <f t="shared" si="78"/>
        <v/>
      </c>
      <c r="FP23" t="str">
        <f t="shared" si="78"/>
        <v/>
      </c>
      <c r="FQ23" t="str">
        <f t="shared" si="78"/>
        <v/>
      </c>
      <c r="FR23" t="str">
        <f t="shared" si="78"/>
        <v/>
      </c>
      <c r="FS23" s="27" t="str">
        <f t="shared" si="78"/>
        <v/>
      </c>
      <c r="FT23" t="str">
        <f t="shared" si="78"/>
        <v/>
      </c>
      <c r="FU23" t="str">
        <f t="shared" si="78"/>
        <v/>
      </c>
      <c r="FV23" t="str">
        <f t="shared" si="78"/>
        <v/>
      </c>
      <c r="FW23" t="str">
        <f t="shared" si="78"/>
        <v/>
      </c>
      <c r="FX23" s="27" t="str">
        <f t="shared" si="79"/>
        <v/>
      </c>
      <c r="FY23" t="str">
        <f t="shared" si="79"/>
        <v/>
      </c>
      <c r="FZ23" t="str">
        <f t="shared" si="79"/>
        <v/>
      </c>
      <c r="GA23" t="str">
        <f t="shared" si="79"/>
        <v/>
      </c>
      <c r="GB23" t="str">
        <f t="shared" si="79"/>
        <v/>
      </c>
      <c r="GC23" s="27" t="str">
        <f t="shared" si="79"/>
        <v/>
      </c>
      <c r="GD23" t="str">
        <f t="shared" si="79"/>
        <v/>
      </c>
      <c r="GE23" t="str">
        <f t="shared" si="79"/>
        <v/>
      </c>
      <c r="GF23" t="str">
        <f t="shared" si="79"/>
        <v/>
      </c>
      <c r="GG23" t="str">
        <f t="shared" si="79"/>
        <v/>
      </c>
      <c r="GH23" s="27" t="str">
        <f t="shared" si="80"/>
        <v/>
      </c>
      <c r="GI23" t="str">
        <f t="shared" si="80"/>
        <v/>
      </c>
      <c r="GJ23" t="str">
        <f t="shared" si="80"/>
        <v/>
      </c>
      <c r="GK23" t="str">
        <f t="shared" si="80"/>
        <v/>
      </c>
      <c r="GL23" t="str">
        <f t="shared" si="80"/>
        <v/>
      </c>
      <c r="GM23" s="27" t="str">
        <f t="shared" si="80"/>
        <v/>
      </c>
      <c r="GN23" t="str">
        <f t="shared" si="80"/>
        <v/>
      </c>
      <c r="GO23" t="str">
        <f t="shared" si="80"/>
        <v/>
      </c>
      <c r="GP23" t="str">
        <f t="shared" si="80"/>
        <v/>
      </c>
      <c r="GQ23" t="str">
        <f t="shared" si="80"/>
        <v/>
      </c>
      <c r="GR23" s="27" t="str">
        <f t="shared" si="81"/>
        <v/>
      </c>
      <c r="GS23" t="str">
        <f t="shared" si="81"/>
        <v/>
      </c>
      <c r="GT23" t="str">
        <f t="shared" si="81"/>
        <v/>
      </c>
      <c r="GU23" t="str">
        <f t="shared" si="81"/>
        <v/>
      </c>
      <c r="GV23" t="str">
        <f t="shared" si="81"/>
        <v/>
      </c>
      <c r="GW23" s="27" t="str">
        <f t="shared" si="81"/>
        <v/>
      </c>
      <c r="GX23" t="str">
        <f t="shared" si="81"/>
        <v/>
      </c>
      <c r="GY23" t="str">
        <f t="shared" si="81"/>
        <v/>
      </c>
      <c r="GZ23" t="str">
        <f t="shared" si="81"/>
        <v/>
      </c>
      <c r="HA23" t="str">
        <f t="shared" si="81"/>
        <v/>
      </c>
      <c r="HB23" s="27" t="str">
        <f t="shared" si="82"/>
        <v/>
      </c>
      <c r="HC23" t="str">
        <f t="shared" si="82"/>
        <v/>
      </c>
      <c r="HD23" t="str">
        <f t="shared" si="82"/>
        <v/>
      </c>
      <c r="HE23" t="str">
        <f t="shared" si="82"/>
        <v/>
      </c>
      <c r="HF23" t="str">
        <f t="shared" si="82"/>
        <v/>
      </c>
      <c r="HG23" s="27" t="str">
        <f t="shared" si="82"/>
        <v/>
      </c>
      <c r="HH23" t="str">
        <f t="shared" si="82"/>
        <v/>
      </c>
      <c r="HI23" t="str">
        <f t="shared" si="82"/>
        <v/>
      </c>
      <c r="HJ23" t="str">
        <f t="shared" si="82"/>
        <v/>
      </c>
      <c r="HK23" t="str">
        <f t="shared" si="82"/>
        <v/>
      </c>
      <c r="HL23" s="27" t="str">
        <f t="shared" si="82"/>
        <v/>
      </c>
      <c r="HM23" t="str">
        <f t="shared" si="82"/>
        <v/>
      </c>
      <c r="HN23" t="str">
        <f t="shared" si="59"/>
        <v/>
      </c>
      <c r="HO23" t="str">
        <f t="shared" si="59"/>
        <v/>
      </c>
      <c r="HP23" t="str">
        <f t="shared" si="62"/>
        <v/>
      </c>
      <c r="HQ23" s="27" t="str">
        <f t="shared" si="62"/>
        <v/>
      </c>
      <c r="HR23" t="str">
        <f t="shared" si="62"/>
        <v/>
      </c>
      <c r="HS23" t="str">
        <f t="shared" si="62"/>
        <v/>
      </c>
      <c r="HT23" t="str">
        <f t="shared" si="62"/>
        <v/>
      </c>
      <c r="HU23" t="str">
        <f t="shared" si="62"/>
        <v/>
      </c>
      <c r="HV23" s="27" t="str">
        <f t="shared" si="62"/>
        <v/>
      </c>
      <c r="HW23" t="str">
        <f t="shared" si="62"/>
        <v/>
      </c>
      <c r="HX23" t="str">
        <f t="shared" si="62"/>
        <v/>
      </c>
      <c r="HY23" t="str">
        <f t="shared" si="62"/>
        <v/>
      </c>
      <c r="HZ23" t="str">
        <f t="shared" si="62"/>
        <v/>
      </c>
      <c r="IA23" s="27" t="str">
        <f t="shared" si="62"/>
        <v/>
      </c>
      <c r="IB23" t="str">
        <f t="shared" si="62"/>
        <v/>
      </c>
      <c r="IC23" t="str">
        <f t="shared" si="62"/>
        <v/>
      </c>
      <c r="ID23" t="str">
        <f t="shared" si="62"/>
        <v/>
      </c>
      <c r="IE23" t="str">
        <f t="shared" si="62"/>
        <v/>
      </c>
      <c r="IF23" s="27" t="str">
        <f t="shared" si="61"/>
        <v/>
      </c>
    </row>
    <row r="24" spans="1:240" customFormat="1" x14ac:dyDescent="0.25">
      <c r="A24" t="s">
        <v>114</v>
      </c>
      <c r="B24" t="str">
        <f t="shared" si="3"/>
        <v>ORMA - Geko</v>
      </c>
      <c r="C24" t="str">
        <f t="shared" si="4"/>
        <v>5.9.1.0 a</v>
      </c>
      <c r="D24" t="str">
        <f t="shared" si="5"/>
        <v>Link</v>
      </c>
      <c r="E24">
        <f t="shared" si="6"/>
        <v>43965</v>
      </c>
      <c r="F24">
        <f t="shared" si="7"/>
        <v>26</v>
      </c>
      <c r="G24">
        <f t="shared" si="8"/>
        <v>336</v>
      </c>
      <c r="H24">
        <f t="shared" si="9"/>
        <v>337</v>
      </c>
      <c r="I24">
        <f t="shared" si="9"/>
        <v>338</v>
      </c>
      <c r="K24">
        <v>1</v>
      </c>
      <c r="L24">
        <v>1</v>
      </c>
      <c r="M24">
        <v>0</v>
      </c>
      <c r="N24">
        <v>0</v>
      </c>
      <c r="O24" s="27">
        <v>0.2</v>
      </c>
      <c r="P24" t="str">
        <f t="shared" si="63"/>
        <v/>
      </c>
      <c r="Q24" t="str">
        <f t="shared" si="63"/>
        <v/>
      </c>
      <c r="R24" t="str">
        <f t="shared" si="63"/>
        <v/>
      </c>
      <c r="S24" t="str">
        <f t="shared" si="63"/>
        <v/>
      </c>
      <c r="T24" s="27" t="str">
        <f t="shared" si="63"/>
        <v/>
      </c>
      <c r="U24" t="str">
        <f t="shared" si="63"/>
        <v/>
      </c>
      <c r="V24" t="str">
        <f t="shared" si="63"/>
        <v/>
      </c>
      <c r="W24" t="str">
        <f t="shared" si="63"/>
        <v/>
      </c>
      <c r="X24" t="str">
        <f t="shared" si="63"/>
        <v/>
      </c>
      <c r="Y24" s="27" t="str">
        <f t="shared" si="63"/>
        <v/>
      </c>
      <c r="Z24" t="str">
        <f t="shared" si="64"/>
        <v/>
      </c>
      <c r="AA24" t="str">
        <f t="shared" si="64"/>
        <v/>
      </c>
      <c r="AB24" t="str">
        <f t="shared" si="64"/>
        <v/>
      </c>
      <c r="AC24" t="str">
        <f t="shared" si="64"/>
        <v/>
      </c>
      <c r="AD24" s="27" t="str">
        <f t="shared" si="64"/>
        <v/>
      </c>
      <c r="AE24" t="str">
        <f t="shared" si="64"/>
        <v/>
      </c>
      <c r="AF24" t="str">
        <f t="shared" si="64"/>
        <v/>
      </c>
      <c r="AG24" t="str">
        <f t="shared" si="64"/>
        <v/>
      </c>
      <c r="AH24" t="str">
        <f t="shared" si="64"/>
        <v/>
      </c>
      <c r="AI24" s="27" t="str">
        <f t="shared" si="64"/>
        <v/>
      </c>
      <c r="AJ24" t="str">
        <f t="shared" si="65"/>
        <v/>
      </c>
      <c r="AK24" t="str">
        <f t="shared" si="65"/>
        <v/>
      </c>
      <c r="AL24" t="str">
        <f t="shared" si="65"/>
        <v/>
      </c>
      <c r="AM24" t="str">
        <f t="shared" si="65"/>
        <v/>
      </c>
      <c r="AN24" s="27" t="str">
        <f t="shared" si="65"/>
        <v/>
      </c>
      <c r="AO24" t="str">
        <f t="shared" si="65"/>
        <v/>
      </c>
      <c r="AP24" t="str">
        <f t="shared" si="65"/>
        <v/>
      </c>
      <c r="AQ24" t="str">
        <f t="shared" si="65"/>
        <v/>
      </c>
      <c r="AR24" t="str">
        <f t="shared" si="65"/>
        <v/>
      </c>
      <c r="AS24" s="27" t="str">
        <f t="shared" si="65"/>
        <v/>
      </c>
      <c r="AT24" t="str">
        <f t="shared" si="66"/>
        <v/>
      </c>
      <c r="AU24" t="str">
        <f t="shared" si="66"/>
        <v/>
      </c>
      <c r="AV24" t="str">
        <f t="shared" si="66"/>
        <v/>
      </c>
      <c r="AW24" t="str">
        <f t="shared" si="66"/>
        <v/>
      </c>
      <c r="AX24" s="27" t="str">
        <f t="shared" si="66"/>
        <v/>
      </c>
      <c r="AY24" t="str">
        <f t="shared" si="66"/>
        <v/>
      </c>
      <c r="AZ24" t="str">
        <f t="shared" si="66"/>
        <v/>
      </c>
      <c r="BA24" t="str">
        <f t="shared" si="66"/>
        <v/>
      </c>
      <c r="BB24" t="str">
        <f t="shared" si="66"/>
        <v/>
      </c>
      <c r="BC24" s="27" t="str">
        <f t="shared" si="66"/>
        <v/>
      </c>
      <c r="BD24" t="str">
        <f t="shared" si="67"/>
        <v/>
      </c>
      <c r="BE24" t="str">
        <f t="shared" si="67"/>
        <v/>
      </c>
      <c r="BF24" t="str">
        <f t="shared" si="67"/>
        <v/>
      </c>
      <c r="BG24" t="str">
        <f t="shared" si="67"/>
        <v/>
      </c>
      <c r="BH24" s="27" t="str">
        <f t="shared" si="67"/>
        <v/>
      </c>
      <c r="BI24" t="str">
        <f t="shared" si="67"/>
        <v/>
      </c>
      <c r="BJ24" t="str">
        <f t="shared" si="67"/>
        <v/>
      </c>
      <c r="BK24" t="str">
        <f t="shared" si="67"/>
        <v/>
      </c>
      <c r="BL24" t="str">
        <f t="shared" si="67"/>
        <v/>
      </c>
      <c r="BM24" s="27" t="str">
        <f t="shared" si="67"/>
        <v/>
      </c>
      <c r="BN24" t="str">
        <f t="shared" si="68"/>
        <v/>
      </c>
      <c r="BO24" t="str">
        <f t="shared" si="68"/>
        <v/>
      </c>
      <c r="BP24" t="str">
        <f t="shared" si="68"/>
        <v/>
      </c>
      <c r="BQ24" t="str">
        <f t="shared" si="68"/>
        <v/>
      </c>
      <c r="BR24" s="27" t="str">
        <f t="shared" si="68"/>
        <v/>
      </c>
      <c r="BS24" t="str">
        <f t="shared" si="68"/>
        <v/>
      </c>
      <c r="BT24" t="str">
        <f t="shared" si="68"/>
        <v/>
      </c>
      <c r="BU24" t="str">
        <f t="shared" si="68"/>
        <v/>
      </c>
      <c r="BV24" t="str">
        <f t="shared" si="68"/>
        <v/>
      </c>
      <c r="BW24" s="27" t="str">
        <f t="shared" si="68"/>
        <v/>
      </c>
      <c r="BX24" t="str">
        <f t="shared" si="69"/>
        <v/>
      </c>
      <c r="BY24" t="str">
        <f t="shared" si="69"/>
        <v/>
      </c>
      <c r="BZ24" t="str">
        <f t="shared" si="69"/>
        <v/>
      </c>
      <c r="CA24" t="str">
        <f t="shared" si="69"/>
        <v/>
      </c>
      <c r="CB24" s="27" t="str">
        <f t="shared" si="69"/>
        <v/>
      </c>
      <c r="CC24" t="str">
        <f t="shared" si="69"/>
        <v/>
      </c>
      <c r="CD24" t="str">
        <f t="shared" si="69"/>
        <v/>
      </c>
      <c r="CE24" t="str">
        <f t="shared" si="69"/>
        <v/>
      </c>
      <c r="CF24" t="str">
        <f t="shared" si="69"/>
        <v/>
      </c>
      <c r="CG24" s="27" t="str">
        <f t="shared" si="69"/>
        <v/>
      </c>
      <c r="CH24" t="str">
        <f t="shared" si="70"/>
        <v/>
      </c>
      <c r="CI24" t="str">
        <f t="shared" si="70"/>
        <v/>
      </c>
      <c r="CJ24" t="str">
        <f t="shared" si="70"/>
        <v/>
      </c>
      <c r="CK24" t="str">
        <f t="shared" si="70"/>
        <v/>
      </c>
      <c r="CL24" s="27" t="str">
        <f t="shared" si="70"/>
        <v/>
      </c>
      <c r="CM24" t="str">
        <f t="shared" si="70"/>
        <v/>
      </c>
      <c r="CN24" t="str">
        <f t="shared" si="70"/>
        <v/>
      </c>
      <c r="CO24" t="str">
        <f t="shared" si="70"/>
        <v/>
      </c>
      <c r="CP24" t="str">
        <f t="shared" si="57"/>
        <v/>
      </c>
      <c r="CQ24" s="27" t="str">
        <f t="shared" si="57"/>
        <v/>
      </c>
      <c r="CR24" t="str">
        <f t="shared" si="71"/>
        <v/>
      </c>
      <c r="CS24" t="str">
        <f t="shared" si="71"/>
        <v/>
      </c>
      <c r="CT24" t="str">
        <f t="shared" si="71"/>
        <v/>
      </c>
      <c r="CU24" t="str">
        <f t="shared" si="71"/>
        <v/>
      </c>
      <c r="CV24" s="27" t="str">
        <f t="shared" si="71"/>
        <v/>
      </c>
      <c r="CW24">
        <f t="shared" si="71"/>
        <v>1</v>
      </c>
      <c r="CX24">
        <f t="shared" si="71"/>
        <v>1</v>
      </c>
      <c r="CY24">
        <f t="shared" si="71"/>
        <v>0</v>
      </c>
      <c r="CZ24">
        <f t="shared" si="71"/>
        <v>0</v>
      </c>
      <c r="DA24" s="27">
        <f t="shared" si="71"/>
        <v>0.2</v>
      </c>
      <c r="DB24">
        <f t="shared" si="72"/>
        <v>1</v>
      </c>
      <c r="DC24">
        <f t="shared" si="72"/>
        <v>1</v>
      </c>
      <c r="DD24">
        <f t="shared" si="72"/>
        <v>0</v>
      </c>
      <c r="DE24">
        <f t="shared" si="72"/>
        <v>0</v>
      </c>
      <c r="DF24" s="27">
        <f t="shared" si="72"/>
        <v>0.2</v>
      </c>
      <c r="DG24">
        <f t="shared" si="72"/>
        <v>1</v>
      </c>
      <c r="DH24">
        <f t="shared" si="72"/>
        <v>1</v>
      </c>
      <c r="DI24">
        <f t="shared" si="72"/>
        <v>0</v>
      </c>
      <c r="DJ24">
        <f t="shared" si="72"/>
        <v>0</v>
      </c>
      <c r="DK24" s="27">
        <f t="shared" si="72"/>
        <v>0.2</v>
      </c>
      <c r="DL24">
        <f t="shared" si="73"/>
        <v>1</v>
      </c>
      <c r="DM24">
        <f t="shared" si="73"/>
        <v>1</v>
      </c>
      <c r="DN24">
        <f t="shared" si="73"/>
        <v>0</v>
      </c>
      <c r="DO24">
        <f t="shared" si="73"/>
        <v>0</v>
      </c>
      <c r="DP24" s="27">
        <f t="shared" si="73"/>
        <v>0.2</v>
      </c>
      <c r="DQ24">
        <f t="shared" si="73"/>
        <v>1</v>
      </c>
      <c r="DR24">
        <f t="shared" si="73"/>
        <v>1</v>
      </c>
      <c r="DS24">
        <f t="shared" si="73"/>
        <v>0</v>
      </c>
      <c r="DT24">
        <f t="shared" si="73"/>
        <v>0</v>
      </c>
      <c r="DU24" s="27">
        <f t="shared" si="73"/>
        <v>0.2</v>
      </c>
      <c r="DV24">
        <f t="shared" si="74"/>
        <v>1</v>
      </c>
      <c r="DW24">
        <f t="shared" si="74"/>
        <v>1</v>
      </c>
      <c r="DX24">
        <f t="shared" si="74"/>
        <v>0</v>
      </c>
      <c r="DY24">
        <f t="shared" si="74"/>
        <v>0</v>
      </c>
      <c r="DZ24" s="27">
        <f t="shared" si="74"/>
        <v>0.2</v>
      </c>
      <c r="EA24">
        <f t="shared" si="74"/>
        <v>1</v>
      </c>
      <c r="EB24">
        <f t="shared" si="74"/>
        <v>1</v>
      </c>
      <c r="EC24">
        <f t="shared" si="74"/>
        <v>0</v>
      </c>
      <c r="ED24">
        <f t="shared" si="74"/>
        <v>0</v>
      </c>
      <c r="EE24" s="27">
        <f t="shared" si="74"/>
        <v>0.2</v>
      </c>
      <c r="EF24">
        <f t="shared" si="75"/>
        <v>1</v>
      </c>
      <c r="EG24">
        <f t="shared" si="75"/>
        <v>1</v>
      </c>
      <c r="EH24">
        <f t="shared" si="75"/>
        <v>0</v>
      </c>
      <c r="EI24">
        <f t="shared" si="75"/>
        <v>0</v>
      </c>
      <c r="EJ24" s="27">
        <f t="shared" si="75"/>
        <v>0.2</v>
      </c>
      <c r="EK24">
        <f t="shared" si="75"/>
        <v>1</v>
      </c>
      <c r="EL24">
        <f t="shared" si="75"/>
        <v>1</v>
      </c>
      <c r="EM24">
        <f t="shared" si="75"/>
        <v>0</v>
      </c>
      <c r="EN24">
        <f t="shared" si="75"/>
        <v>0</v>
      </c>
      <c r="EO24" s="27">
        <f t="shared" si="75"/>
        <v>0.2</v>
      </c>
      <c r="EP24">
        <f t="shared" si="76"/>
        <v>1</v>
      </c>
      <c r="EQ24">
        <f t="shared" si="76"/>
        <v>1</v>
      </c>
      <c r="ER24">
        <f t="shared" si="76"/>
        <v>0</v>
      </c>
      <c r="ES24">
        <f t="shared" si="76"/>
        <v>0</v>
      </c>
      <c r="ET24" s="27">
        <f t="shared" si="76"/>
        <v>0.2</v>
      </c>
      <c r="EU24">
        <f t="shared" si="76"/>
        <v>1</v>
      </c>
      <c r="EV24">
        <f t="shared" si="76"/>
        <v>1</v>
      </c>
      <c r="EW24">
        <f t="shared" si="76"/>
        <v>0</v>
      </c>
      <c r="EX24">
        <f t="shared" si="76"/>
        <v>0</v>
      </c>
      <c r="EY24" s="27">
        <f t="shared" si="76"/>
        <v>0.2</v>
      </c>
      <c r="EZ24">
        <f t="shared" si="76"/>
        <v>1</v>
      </c>
      <c r="FA24">
        <f t="shared" si="76"/>
        <v>1</v>
      </c>
      <c r="FB24">
        <f t="shared" si="58"/>
        <v>0</v>
      </c>
      <c r="FC24">
        <f t="shared" si="58"/>
        <v>0</v>
      </c>
      <c r="FD24" s="27">
        <f t="shared" si="77"/>
        <v>0.2</v>
      </c>
      <c r="FE24">
        <f t="shared" si="77"/>
        <v>1</v>
      </c>
      <c r="FF24">
        <f t="shared" si="77"/>
        <v>1</v>
      </c>
      <c r="FG24">
        <f t="shared" si="77"/>
        <v>0</v>
      </c>
      <c r="FH24">
        <f t="shared" si="77"/>
        <v>0</v>
      </c>
      <c r="FI24" s="27">
        <f t="shared" si="77"/>
        <v>0.2</v>
      </c>
      <c r="FJ24">
        <f t="shared" si="77"/>
        <v>1</v>
      </c>
      <c r="FK24">
        <f t="shared" si="77"/>
        <v>1</v>
      </c>
      <c r="FL24">
        <f t="shared" si="77"/>
        <v>0</v>
      </c>
      <c r="FM24">
        <f t="shared" si="77"/>
        <v>0</v>
      </c>
      <c r="FN24" s="27">
        <f t="shared" si="78"/>
        <v>0.2</v>
      </c>
      <c r="FO24">
        <f t="shared" si="78"/>
        <v>1</v>
      </c>
      <c r="FP24">
        <f t="shared" si="78"/>
        <v>1</v>
      </c>
      <c r="FQ24">
        <f t="shared" si="78"/>
        <v>0</v>
      </c>
      <c r="FR24">
        <f t="shared" si="78"/>
        <v>0</v>
      </c>
      <c r="FS24" s="27">
        <f t="shared" si="78"/>
        <v>0.2</v>
      </c>
      <c r="FT24">
        <f t="shared" si="78"/>
        <v>1</v>
      </c>
      <c r="FU24">
        <f t="shared" si="78"/>
        <v>1</v>
      </c>
      <c r="FV24">
        <f t="shared" si="78"/>
        <v>0</v>
      </c>
      <c r="FW24">
        <f t="shared" si="78"/>
        <v>0</v>
      </c>
      <c r="FX24" s="27">
        <f t="shared" si="79"/>
        <v>0.2</v>
      </c>
      <c r="FY24">
        <f t="shared" si="79"/>
        <v>1</v>
      </c>
      <c r="FZ24">
        <f t="shared" si="79"/>
        <v>1</v>
      </c>
      <c r="GA24">
        <f t="shared" si="79"/>
        <v>0</v>
      </c>
      <c r="GB24">
        <f t="shared" si="79"/>
        <v>0</v>
      </c>
      <c r="GC24" s="27">
        <f t="shared" si="79"/>
        <v>0.2</v>
      </c>
      <c r="GD24">
        <f t="shared" si="79"/>
        <v>1</v>
      </c>
      <c r="GE24">
        <f t="shared" si="79"/>
        <v>1</v>
      </c>
      <c r="GF24">
        <f t="shared" si="79"/>
        <v>0</v>
      </c>
      <c r="GG24">
        <f t="shared" si="79"/>
        <v>0</v>
      </c>
      <c r="GH24" s="27">
        <f t="shared" si="80"/>
        <v>0.2</v>
      </c>
      <c r="GI24">
        <f t="shared" si="80"/>
        <v>1</v>
      </c>
      <c r="GJ24">
        <f t="shared" si="80"/>
        <v>1</v>
      </c>
      <c r="GK24">
        <f t="shared" si="80"/>
        <v>0</v>
      </c>
      <c r="GL24">
        <f t="shared" si="80"/>
        <v>0</v>
      </c>
      <c r="GM24" s="27">
        <f t="shared" si="80"/>
        <v>0.2</v>
      </c>
      <c r="GN24">
        <f t="shared" si="80"/>
        <v>1</v>
      </c>
      <c r="GO24">
        <f t="shared" si="80"/>
        <v>1</v>
      </c>
      <c r="GP24">
        <f t="shared" si="80"/>
        <v>0</v>
      </c>
      <c r="GQ24">
        <f t="shared" si="80"/>
        <v>0</v>
      </c>
      <c r="GR24" s="27">
        <f t="shared" si="81"/>
        <v>0.2</v>
      </c>
      <c r="GS24">
        <f t="shared" si="81"/>
        <v>1</v>
      </c>
      <c r="GT24">
        <f t="shared" si="81"/>
        <v>1</v>
      </c>
      <c r="GU24">
        <f t="shared" si="81"/>
        <v>0</v>
      </c>
      <c r="GV24">
        <f t="shared" si="81"/>
        <v>0</v>
      </c>
      <c r="GW24" s="27">
        <f t="shared" si="81"/>
        <v>0.2</v>
      </c>
      <c r="GX24">
        <f t="shared" si="81"/>
        <v>1</v>
      </c>
      <c r="GY24">
        <f t="shared" si="81"/>
        <v>1</v>
      </c>
      <c r="GZ24">
        <f t="shared" si="81"/>
        <v>0</v>
      </c>
      <c r="HA24">
        <f t="shared" si="81"/>
        <v>0</v>
      </c>
      <c r="HB24" s="27">
        <f t="shared" si="82"/>
        <v>0.2</v>
      </c>
      <c r="HC24">
        <f t="shared" si="82"/>
        <v>1</v>
      </c>
      <c r="HD24">
        <f t="shared" si="82"/>
        <v>1</v>
      </c>
      <c r="HE24">
        <f t="shared" si="82"/>
        <v>0</v>
      </c>
      <c r="HF24">
        <f t="shared" si="82"/>
        <v>0</v>
      </c>
      <c r="HG24" s="27">
        <f t="shared" si="82"/>
        <v>0.2</v>
      </c>
      <c r="HH24">
        <f t="shared" si="82"/>
        <v>1</v>
      </c>
      <c r="HI24">
        <f t="shared" si="82"/>
        <v>1</v>
      </c>
      <c r="HJ24">
        <f t="shared" si="82"/>
        <v>0</v>
      </c>
      <c r="HK24">
        <f t="shared" si="82"/>
        <v>0</v>
      </c>
      <c r="HL24" s="27">
        <f t="shared" si="82"/>
        <v>0.2</v>
      </c>
      <c r="HM24">
        <f t="shared" si="82"/>
        <v>1</v>
      </c>
      <c r="HN24">
        <f t="shared" si="59"/>
        <v>1</v>
      </c>
      <c r="HO24">
        <f t="shared" si="59"/>
        <v>0</v>
      </c>
      <c r="HP24">
        <f t="shared" si="62"/>
        <v>0</v>
      </c>
      <c r="HQ24" s="27">
        <f t="shared" si="62"/>
        <v>0.2</v>
      </c>
      <c r="HR24">
        <f t="shared" si="62"/>
        <v>1</v>
      </c>
      <c r="HS24">
        <f t="shared" si="62"/>
        <v>1</v>
      </c>
      <c r="HT24">
        <f t="shared" si="62"/>
        <v>0</v>
      </c>
      <c r="HU24">
        <f t="shared" si="62"/>
        <v>0</v>
      </c>
      <c r="HV24" s="27">
        <f t="shared" si="62"/>
        <v>0.2</v>
      </c>
      <c r="HW24">
        <f t="shared" si="62"/>
        <v>1</v>
      </c>
      <c r="HX24">
        <f t="shared" si="62"/>
        <v>1</v>
      </c>
      <c r="HY24">
        <f t="shared" si="62"/>
        <v>0</v>
      </c>
      <c r="HZ24">
        <f t="shared" si="62"/>
        <v>0</v>
      </c>
      <c r="IA24" s="27">
        <f t="shared" si="62"/>
        <v>0.2</v>
      </c>
      <c r="IB24">
        <f t="shared" si="62"/>
        <v>1</v>
      </c>
      <c r="IC24">
        <f t="shared" si="62"/>
        <v>1</v>
      </c>
      <c r="ID24">
        <f t="shared" si="62"/>
        <v>0</v>
      </c>
      <c r="IE24">
        <f t="shared" si="62"/>
        <v>0</v>
      </c>
      <c r="IF24" s="27">
        <f t="shared" si="61"/>
        <v>0.2</v>
      </c>
    </row>
    <row r="25" spans="1:240" customFormat="1" x14ac:dyDescent="0.25">
      <c r="A25" t="s">
        <v>150</v>
      </c>
      <c r="B25" t="str">
        <f t="shared" si="3"/>
        <v>ORMA - Geko</v>
      </c>
      <c r="C25" t="str">
        <f t="shared" si="4"/>
        <v>5.9.1.0 b</v>
      </c>
      <c r="D25" t="str">
        <f t="shared" si="5"/>
        <v>kein RE</v>
      </c>
      <c r="E25">
        <f t="shared" si="6"/>
        <v>43965</v>
      </c>
      <c r="F25">
        <f t="shared" si="7"/>
        <v>34</v>
      </c>
      <c r="G25">
        <f t="shared" si="8"/>
        <v>160</v>
      </c>
      <c r="H25">
        <f t="shared" ref="H25:I43" si="83">G25+1</f>
        <v>161</v>
      </c>
      <c r="I25">
        <f t="shared" si="83"/>
        <v>162</v>
      </c>
      <c r="K25">
        <v>1</v>
      </c>
      <c r="L25">
        <v>0</v>
      </c>
      <c r="M25">
        <v>0</v>
      </c>
      <c r="N25">
        <v>0</v>
      </c>
      <c r="O25" s="27">
        <v>0.2</v>
      </c>
      <c r="P25" t="str">
        <f t="shared" si="63"/>
        <v/>
      </c>
      <c r="Q25" t="str">
        <f t="shared" si="63"/>
        <v/>
      </c>
      <c r="R25" t="str">
        <f t="shared" si="63"/>
        <v/>
      </c>
      <c r="S25" t="str">
        <f t="shared" si="63"/>
        <v/>
      </c>
      <c r="T25" s="27" t="str">
        <f t="shared" si="63"/>
        <v/>
      </c>
      <c r="U25" t="str">
        <f t="shared" si="63"/>
        <v/>
      </c>
      <c r="V25" t="str">
        <f t="shared" si="63"/>
        <v/>
      </c>
      <c r="W25" t="str">
        <f t="shared" si="63"/>
        <v/>
      </c>
      <c r="X25" t="str">
        <f t="shared" si="63"/>
        <v/>
      </c>
      <c r="Y25" s="27" t="str">
        <f t="shared" si="63"/>
        <v/>
      </c>
      <c r="Z25" t="str">
        <f t="shared" si="64"/>
        <v/>
      </c>
      <c r="AA25" t="str">
        <f t="shared" si="64"/>
        <v/>
      </c>
      <c r="AB25" t="str">
        <f t="shared" si="64"/>
        <v/>
      </c>
      <c r="AC25" t="str">
        <f t="shared" si="64"/>
        <v/>
      </c>
      <c r="AD25" s="27" t="str">
        <f t="shared" si="64"/>
        <v/>
      </c>
      <c r="AE25" t="str">
        <f t="shared" si="64"/>
        <v/>
      </c>
      <c r="AF25" t="str">
        <f t="shared" si="64"/>
        <v/>
      </c>
      <c r="AG25" t="str">
        <f t="shared" si="64"/>
        <v/>
      </c>
      <c r="AH25" t="str">
        <f t="shared" si="64"/>
        <v/>
      </c>
      <c r="AI25" s="27" t="str">
        <f t="shared" si="64"/>
        <v/>
      </c>
      <c r="AJ25" t="str">
        <f t="shared" si="65"/>
        <v/>
      </c>
      <c r="AK25" t="str">
        <f t="shared" si="65"/>
        <v/>
      </c>
      <c r="AL25" t="str">
        <f t="shared" si="65"/>
        <v/>
      </c>
      <c r="AM25" t="str">
        <f t="shared" si="65"/>
        <v/>
      </c>
      <c r="AN25" s="27" t="str">
        <f t="shared" si="65"/>
        <v/>
      </c>
      <c r="AO25" t="str">
        <f t="shared" si="65"/>
        <v/>
      </c>
      <c r="AP25" t="str">
        <f t="shared" si="65"/>
        <v/>
      </c>
      <c r="AQ25" t="str">
        <f t="shared" si="65"/>
        <v/>
      </c>
      <c r="AR25" t="str">
        <f t="shared" si="65"/>
        <v/>
      </c>
      <c r="AS25" s="27" t="str">
        <f t="shared" si="65"/>
        <v/>
      </c>
      <c r="AT25" t="str">
        <f t="shared" si="66"/>
        <v/>
      </c>
      <c r="AU25" t="str">
        <f t="shared" si="66"/>
        <v/>
      </c>
      <c r="AV25" t="str">
        <f t="shared" si="66"/>
        <v/>
      </c>
      <c r="AW25" t="str">
        <f t="shared" si="66"/>
        <v/>
      </c>
      <c r="AX25" s="27" t="str">
        <f t="shared" si="66"/>
        <v/>
      </c>
      <c r="AY25" t="str">
        <f t="shared" si="66"/>
        <v/>
      </c>
      <c r="AZ25" t="str">
        <f t="shared" si="66"/>
        <v/>
      </c>
      <c r="BA25" t="str">
        <f t="shared" si="66"/>
        <v/>
      </c>
      <c r="BB25" t="str">
        <f t="shared" si="66"/>
        <v/>
      </c>
      <c r="BC25" s="27" t="str">
        <f t="shared" si="66"/>
        <v/>
      </c>
      <c r="BD25" t="str">
        <f t="shared" si="67"/>
        <v/>
      </c>
      <c r="BE25" t="str">
        <f t="shared" si="67"/>
        <v/>
      </c>
      <c r="BF25" t="str">
        <f t="shared" si="67"/>
        <v/>
      </c>
      <c r="BG25" t="str">
        <f t="shared" si="67"/>
        <v/>
      </c>
      <c r="BH25" s="27" t="str">
        <f t="shared" si="67"/>
        <v/>
      </c>
      <c r="BI25" t="str">
        <f t="shared" si="67"/>
        <v/>
      </c>
      <c r="BJ25" t="str">
        <f t="shared" si="67"/>
        <v/>
      </c>
      <c r="BK25" t="str">
        <f t="shared" si="67"/>
        <v/>
      </c>
      <c r="BL25" t="str">
        <f t="shared" si="67"/>
        <v/>
      </c>
      <c r="BM25" s="27" t="str">
        <f t="shared" si="67"/>
        <v/>
      </c>
      <c r="BN25" t="str">
        <f t="shared" si="68"/>
        <v/>
      </c>
      <c r="BO25" t="str">
        <f t="shared" si="68"/>
        <v/>
      </c>
      <c r="BP25" t="str">
        <f t="shared" si="68"/>
        <v/>
      </c>
      <c r="BQ25" t="str">
        <f t="shared" si="68"/>
        <v/>
      </c>
      <c r="BR25" s="27" t="str">
        <f t="shared" si="68"/>
        <v/>
      </c>
      <c r="BS25" t="str">
        <f t="shared" si="68"/>
        <v/>
      </c>
      <c r="BT25" t="str">
        <f t="shared" si="68"/>
        <v/>
      </c>
      <c r="BU25" t="str">
        <f t="shared" si="68"/>
        <v/>
      </c>
      <c r="BV25" t="str">
        <f t="shared" si="68"/>
        <v/>
      </c>
      <c r="BW25" s="27" t="str">
        <f t="shared" si="68"/>
        <v/>
      </c>
      <c r="BX25" t="str">
        <f t="shared" si="69"/>
        <v/>
      </c>
      <c r="BY25" t="str">
        <f t="shared" si="69"/>
        <v/>
      </c>
      <c r="BZ25" t="str">
        <f t="shared" si="69"/>
        <v/>
      </c>
      <c r="CA25" t="str">
        <f t="shared" si="69"/>
        <v/>
      </c>
      <c r="CB25" s="27" t="str">
        <f t="shared" si="69"/>
        <v/>
      </c>
      <c r="CC25" t="str">
        <f t="shared" si="69"/>
        <v/>
      </c>
      <c r="CD25" t="str">
        <f t="shared" si="69"/>
        <v/>
      </c>
      <c r="CE25" t="str">
        <f t="shared" si="69"/>
        <v/>
      </c>
      <c r="CF25" t="str">
        <f t="shared" si="69"/>
        <v/>
      </c>
      <c r="CG25" s="27" t="str">
        <f t="shared" si="69"/>
        <v/>
      </c>
      <c r="CH25" t="str">
        <f t="shared" si="70"/>
        <v/>
      </c>
      <c r="CI25" t="str">
        <f t="shared" si="70"/>
        <v/>
      </c>
      <c r="CJ25" t="str">
        <f t="shared" si="70"/>
        <v/>
      </c>
      <c r="CK25" t="str">
        <f t="shared" si="70"/>
        <v/>
      </c>
      <c r="CL25" s="27" t="str">
        <f t="shared" si="70"/>
        <v/>
      </c>
      <c r="CM25" t="str">
        <f t="shared" si="70"/>
        <v/>
      </c>
      <c r="CN25" t="str">
        <f t="shared" si="70"/>
        <v/>
      </c>
      <c r="CO25" t="str">
        <f t="shared" si="70"/>
        <v/>
      </c>
      <c r="CP25" t="str">
        <f t="shared" si="57"/>
        <v/>
      </c>
      <c r="CQ25" s="27" t="str">
        <f t="shared" si="57"/>
        <v/>
      </c>
      <c r="CR25" t="str">
        <f t="shared" si="71"/>
        <v/>
      </c>
      <c r="CS25" t="str">
        <f t="shared" si="71"/>
        <v/>
      </c>
      <c r="CT25" t="str">
        <f t="shared" si="71"/>
        <v/>
      </c>
      <c r="CU25" t="str">
        <f t="shared" si="71"/>
        <v/>
      </c>
      <c r="CV25" s="27" t="str">
        <f t="shared" si="71"/>
        <v/>
      </c>
      <c r="CW25" t="str">
        <f t="shared" si="71"/>
        <v/>
      </c>
      <c r="CX25" t="str">
        <f t="shared" si="71"/>
        <v/>
      </c>
      <c r="CY25" t="str">
        <f t="shared" si="71"/>
        <v/>
      </c>
      <c r="CZ25" t="str">
        <f t="shared" si="71"/>
        <v/>
      </c>
      <c r="DA25" s="27" t="str">
        <f t="shared" si="71"/>
        <v/>
      </c>
      <c r="DB25" t="str">
        <f t="shared" si="72"/>
        <v/>
      </c>
      <c r="DC25" t="str">
        <f t="shared" si="72"/>
        <v/>
      </c>
      <c r="DD25" t="str">
        <f t="shared" si="72"/>
        <v/>
      </c>
      <c r="DE25" t="str">
        <f t="shared" si="72"/>
        <v/>
      </c>
      <c r="DF25" s="27" t="str">
        <f t="shared" si="72"/>
        <v/>
      </c>
      <c r="DG25" t="str">
        <f t="shared" si="72"/>
        <v/>
      </c>
      <c r="DH25" t="str">
        <f t="shared" si="72"/>
        <v/>
      </c>
      <c r="DI25" t="str">
        <f t="shared" si="72"/>
        <v/>
      </c>
      <c r="DJ25" t="str">
        <f t="shared" si="72"/>
        <v/>
      </c>
      <c r="DK25" s="27" t="str">
        <f t="shared" si="72"/>
        <v/>
      </c>
      <c r="DL25" t="str">
        <f t="shared" si="73"/>
        <v/>
      </c>
      <c r="DM25" t="str">
        <f t="shared" si="73"/>
        <v/>
      </c>
      <c r="DN25" t="str">
        <f t="shared" si="73"/>
        <v/>
      </c>
      <c r="DO25" t="str">
        <f t="shared" si="73"/>
        <v/>
      </c>
      <c r="DP25" s="27" t="str">
        <f t="shared" si="73"/>
        <v/>
      </c>
      <c r="DQ25" t="str">
        <f t="shared" si="73"/>
        <v/>
      </c>
      <c r="DR25" t="str">
        <f t="shared" si="73"/>
        <v/>
      </c>
      <c r="DS25" t="str">
        <f t="shared" si="73"/>
        <v/>
      </c>
      <c r="DT25" t="str">
        <f t="shared" si="73"/>
        <v/>
      </c>
      <c r="DU25" s="27" t="str">
        <f t="shared" si="73"/>
        <v/>
      </c>
      <c r="DV25" t="str">
        <f t="shared" si="74"/>
        <v/>
      </c>
      <c r="DW25" t="str">
        <f t="shared" si="74"/>
        <v/>
      </c>
      <c r="DX25" t="str">
        <f t="shared" si="74"/>
        <v/>
      </c>
      <c r="DY25" t="str">
        <f t="shared" si="74"/>
        <v/>
      </c>
      <c r="DZ25" s="27" t="str">
        <f t="shared" si="74"/>
        <v/>
      </c>
      <c r="EA25" t="str">
        <f t="shared" si="74"/>
        <v/>
      </c>
      <c r="EB25" t="str">
        <f t="shared" si="74"/>
        <v/>
      </c>
      <c r="EC25" t="str">
        <f t="shared" si="74"/>
        <v/>
      </c>
      <c r="ED25" t="str">
        <f t="shared" si="74"/>
        <v/>
      </c>
      <c r="EE25" s="27" t="str">
        <f t="shared" si="74"/>
        <v/>
      </c>
      <c r="EF25" t="str">
        <f t="shared" si="75"/>
        <v/>
      </c>
      <c r="EG25" t="str">
        <f t="shared" si="75"/>
        <v/>
      </c>
      <c r="EH25" t="str">
        <f t="shared" si="75"/>
        <v/>
      </c>
      <c r="EI25" t="str">
        <f t="shared" si="75"/>
        <v/>
      </c>
      <c r="EJ25" s="27" t="str">
        <f t="shared" si="75"/>
        <v/>
      </c>
      <c r="EK25">
        <f t="shared" si="75"/>
        <v>1</v>
      </c>
      <c r="EL25">
        <f t="shared" si="75"/>
        <v>0</v>
      </c>
      <c r="EM25">
        <f t="shared" si="75"/>
        <v>0</v>
      </c>
      <c r="EN25">
        <f t="shared" si="75"/>
        <v>0</v>
      </c>
      <c r="EO25" s="27">
        <f t="shared" si="75"/>
        <v>0.2</v>
      </c>
      <c r="EP25">
        <f t="shared" si="76"/>
        <v>1</v>
      </c>
      <c r="EQ25">
        <f t="shared" si="76"/>
        <v>0</v>
      </c>
      <c r="ER25">
        <f t="shared" si="76"/>
        <v>0</v>
      </c>
      <c r="ES25">
        <f t="shared" si="76"/>
        <v>0</v>
      </c>
      <c r="ET25" s="27">
        <f t="shared" si="76"/>
        <v>0.2</v>
      </c>
      <c r="EU25">
        <f t="shared" si="76"/>
        <v>1</v>
      </c>
      <c r="EV25">
        <f t="shared" si="76"/>
        <v>0</v>
      </c>
      <c r="EW25">
        <f t="shared" si="76"/>
        <v>0</v>
      </c>
      <c r="EX25">
        <f t="shared" si="76"/>
        <v>0</v>
      </c>
      <c r="EY25" s="27">
        <f t="shared" si="76"/>
        <v>0.2</v>
      </c>
      <c r="EZ25">
        <f t="shared" si="76"/>
        <v>1</v>
      </c>
      <c r="FA25">
        <f t="shared" si="76"/>
        <v>0</v>
      </c>
      <c r="FB25">
        <f t="shared" si="58"/>
        <v>0</v>
      </c>
      <c r="FC25">
        <f t="shared" si="58"/>
        <v>0</v>
      </c>
      <c r="FD25" s="27">
        <f t="shared" si="77"/>
        <v>0.2</v>
      </c>
      <c r="FE25">
        <f t="shared" si="77"/>
        <v>1</v>
      </c>
      <c r="FF25">
        <f t="shared" si="77"/>
        <v>0</v>
      </c>
      <c r="FG25">
        <f t="shared" si="77"/>
        <v>0</v>
      </c>
      <c r="FH25">
        <f t="shared" si="77"/>
        <v>0</v>
      </c>
      <c r="FI25" s="27">
        <f t="shared" si="77"/>
        <v>0.2</v>
      </c>
      <c r="FJ25">
        <f t="shared" si="77"/>
        <v>1</v>
      </c>
      <c r="FK25">
        <f t="shared" si="77"/>
        <v>0</v>
      </c>
      <c r="FL25">
        <f t="shared" si="77"/>
        <v>0</v>
      </c>
      <c r="FM25">
        <f t="shared" si="77"/>
        <v>0</v>
      </c>
      <c r="FN25" s="27">
        <f t="shared" si="78"/>
        <v>0.2</v>
      </c>
      <c r="FO25">
        <f t="shared" si="78"/>
        <v>1</v>
      </c>
      <c r="FP25">
        <f t="shared" si="78"/>
        <v>0</v>
      </c>
      <c r="FQ25">
        <f t="shared" si="78"/>
        <v>0</v>
      </c>
      <c r="FR25">
        <f t="shared" si="78"/>
        <v>0</v>
      </c>
      <c r="FS25" s="27">
        <f t="shared" si="78"/>
        <v>0.2</v>
      </c>
      <c r="FT25">
        <f t="shared" si="78"/>
        <v>1</v>
      </c>
      <c r="FU25">
        <f t="shared" si="78"/>
        <v>0</v>
      </c>
      <c r="FV25">
        <f t="shared" si="78"/>
        <v>0</v>
      </c>
      <c r="FW25">
        <f t="shared" si="78"/>
        <v>0</v>
      </c>
      <c r="FX25" s="27">
        <f t="shared" si="79"/>
        <v>0.2</v>
      </c>
      <c r="FY25">
        <f t="shared" si="79"/>
        <v>1</v>
      </c>
      <c r="FZ25">
        <f t="shared" si="79"/>
        <v>0</v>
      </c>
      <c r="GA25">
        <f t="shared" si="79"/>
        <v>0</v>
      </c>
      <c r="GB25">
        <f t="shared" si="79"/>
        <v>0</v>
      </c>
      <c r="GC25" s="27">
        <f t="shared" si="79"/>
        <v>0.2</v>
      </c>
      <c r="GD25">
        <f t="shared" si="79"/>
        <v>1</v>
      </c>
      <c r="GE25">
        <f t="shared" si="79"/>
        <v>0</v>
      </c>
      <c r="GF25">
        <f t="shared" si="79"/>
        <v>0</v>
      </c>
      <c r="GG25">
        <f t="shared" si="79"/>
        <v>0</v>
      </c>
      <c r="GH25" s="27">
        <f t="shared" si="80"/>
        <v>0.2</v>
      </c>
      <c r="GI25">
        <f t="shared" si="80"/>
        <v>1</v>
      </c>
      <c r="GJ25">
        <f t="shared" si="80"/>
        <v>0</v>
      </c>
      <c r="GK25">
        <f t="shared" si="80"/>
        <v>0</v>
      </c>
      <c r="GL25">
        <f t="shared" si="80"/>
        <v>0</v>
      </c>
      <c r="GM25" s="27">
        <f t="shared" si="80"/>
        <v>0.2</v>
      </c>
      <c r="GN25">
        <f t="shared" si="80"/>
        <v>1</v>
      </c>
      <c r="GO25">
        <f t="shared" si="80"/>
        <v>0</v>
      </c>
      <c r="GP25">
        <f t="shared" si="80"/>
        <v>0</v>
      </c>
      <c r="GQ25">
        <f t="shared" si="80"/>
        <v>0</v>
      </c>
      <c r="GR25" s="27">
        <f t="shared" si="81"/>
        <v>0.2</v>
      </c>
      <c r="GS25">
        <f t="shared" si="81"/>
        <v>1</v>
      </c>
      <c r="GT25">
        <f t="shared" si="81"/>
        <v>0</v>
      </c>
      <c r="GU25">
        <f t="shared" si="81"/>
        <v>0</v>
      </c>
      <c r="GV25">
        <f t="shared" si="81"/>
        <v>0</v>
      </c>
      <c r="GW25" s="27">
        <f t="shared" si="81"/>
        <v>0.2</v>
      </c>
      <c r="GX25">
        <f t="shared" si="81"/>
        <v>1</v>
      </c>
      <c r="GY25">
        <f t="shared" si="81"/>
        <v>0</v>
      </c>
      <c r="GZ25">
        <f t="shared" si="81"/>
        <v>0</v>
      </c>
      <c r="HA25">
        <f t="shared" si="81"/>
        <v>0</v>
      </c>
      <c r="HB25" s="27">
        <f t="shared" si="82"/>
        <v>0.2</v>
      </c>
      <c r="HC25">
        <f t="shared" si="82"/>
        <v>1</v>
      </c>
      <c r="HD25">
        <f t="shared" si="82"/>
        <v>0</v>
      </c>
      <c r="HE25">
        <f t="shared" si="82"/>
        <v>0</v>
      </c>
      <c r="HF25">
        <f t="shared" si="82"/>
        <v>0</v>
      </c>
      <c r="HG25" s="27">
        <f t="shared" si="82"/>
        <v>0.2</v>
      </c>
      <c r="HH25">
        <f t="shared" si="82"/>
        <v>1</v>
      </c>
      <c r="HI25">
        <f t="shared" si="82"/>
        <v>0</v>
      </c>
      <c r="HJ25">
        <f t="shared" si="82"/>
        <v>0</v>
      </c>
      <c r="HK25">
        <f t="shared" si="82"/>
        <v>0</v>
      </c>
      <c r="HL25" s="27">
        <f t="shared" si="82"/>
        <v>0.2</v>
      </c>
      <c r="HM25">
        <f t="shared" si="82"/>
        <v>1</v>
      </c>
      <c r="HN25">
        <f t="shared" si="59"/>
        <v>0</v>
      </c>
      <c r="HO25">
        <f t="shared" si="59"/>
        <v>0</v>
      </c>
      <c r="HP25">
        <f t="shared" si="62"/>
        <v>0</v>
      </c>
      <c r="HQ25" s="27">
        <f t="shared" si="62"/>
        <v>0.2</v>
      </c>
      <c r="HR25">
        <f t="shared" si="62"/>
        <v>1</v>
      </c>
      <c r="HS25">
        <f t="shared" si="62"/>
        <v>0</v>
      </c>
      <c r="HT25">
        <f t="shared" si="62"/>
        <v>0</v>
      </c>
      <c r="HU25">
        <f t="shared" si="62"/>
        <v>0</v>
      </c>
      <c r="HV25" s="27">
        <f t="shared" si="62"/>
        <v>0.2</v>
      </c>
      <c r="HW25">
        <f t="shared" si="62"/>
        <v>1</v>
      </c>
      <c r="HX25">
        <f t="shared" si="62"/>
        <v>0</v>
      </c>
      <c r="HY25">
        <f t="shared" si="62"/>
        <v>0</v>
      </c>
      <c r="HZ25">
        <f t="shared" si="62"/>
        <v>0</v>
      </c>
      <c r="IA25" s="27">
        <f t="shared" si="62"/>
        <v>0.2</v>
      </c>
      <c r="IB25">
        <f t="shared" si="62"/>
        <v>1</v>
      </c>
      <c r="IC25">
        <f t="shared" si="62"/>
        <v>0</v>
      </c>
      <c r="ID25">
        <f t="shared" si="62"/>
        <v>0</v>
      </c>
      <c r="IE25">
        <f t="shared" si="62"/>
        <v>0</v>
      </c>
      <c r="IF25" s="27">
        <f t="shared" si="61"/>
        <v>0.2</v>
      </c>
    </row>
    <row r="26" spans="1:240" customFormat="1" x14ac:dyDescent="0.25">
      <c r="A26" t="s">
        <v>100</v>
      </c>
      <c r="B26" t="str">
        <f t="shared" si="3"/>
        <v>T</v>
      </c>
      <c r="C26" t="str">
        <f t="shared" si="4"/>
        <v>0.8.1.0</v>
      </c>
      <c r="D26" t="str">
        <f t="shared" si="5"/>
        <v>Link</v>
      </c>
      <c r="E26">
        <f t="shared" si="6"/>
        <v>43969</v>
      </c>
      <c r="F26">
        <f t="shared" si="7"/>
        <v>30</v>
      </c>
      <c r="G26">
        <f t="shared" si="8"/>
        <v>21.5</v>
      </c>
      <c r="H26">
        <f t="shared" si="83"/>
        <v>22.5</v>
      </c>
      <c r="I26">
        <f t="shared" si="83"/>
        <v>23.5</v>
      </c>
      <c r="K26">
        <v>0</v>
      </c>
      <c r="L26">
        <v>0</v>
      </c>
      <c r="M26">
        <v>0</v>
      </c>
      <c r="N26">
        <v>0</v>
      </c>
      <c r="O26" s="27">
        <v>0</v>
      </c>
      <c r="P26" t="str">
        <f t="shared" si="63"/>
        <v/>
      </c>
      <c r="Q26" t="str">
        <f t="shared" si="63"/>
        <v/>
      </c>
      <c r="R26" t="str">
        <f t="shared" si="63"/>
        <v/>
      </c>
      <c r="S26" t="str">
        <f t="shared" si="63"/>
        <v/>
      </c>
      <c r="T26" s="27" t="str">
        <f t="shared" si="63"/>
        <v/>
      </c>
      <c r="U26" t="str">
        <f t="shared" si="63"/>
        <v/>
      </c>
      <c r="V26" t="str">
        <f t="shared" si="63"/>
        <v/>
      </c>
      <c r="W26" t="str">
        <f t="shared" si="63"/>
        <v/>
      </c>
      <c r="X26" t="str">
        <f t="shared" si="63"/>
        <v/>
      </c>
      <c r="Y26" s="27" t="str">
        <f t="shared" si="63"/>
        <v/>
      </c>
      <c r="Z26" t="str">
        <f t="shared" si="64"/>
        <v/>
      </c>
      <c r="AA26" t="str">
        <f t="shared" si="64"/>
        <v/>
      </c>
      <c r="AB26" t="str">
        <f t="shared" si="64"/>
        <v/>
      </c>
      <c r="AC26" t="str">
        <f t="shared" si="64"/>
        <v/>
      </c>
      <c r="AD26" s="27" t="str">
        <f t="shared" si="64"/>
        <v/>
      </c>
      <c r="AE26" t="str">
        <f t="shared" si="64"/>
        <v/>
      </c>
      <c r="AF26" t="str">
        <f t="shared" si="64"/>
        <v/>
      </c>
      <c r="AG26" t="str">
        <f t="shared" si="64"/>
        <v/>
      </c>
      <c r="AH26" t="str">
        <f t="shared" si="64"/>
        <v/>
      </c>
      <c r="AI26" s="27" t="str">
        <f t="shared" si="64"/>
        <v/>
      </c>
      <c r="AJ26" t="str">
        <f t="shared" si="65"/>
        <v/>
      </c>
      <c r="AK26" t="str">
        <f t="shared" si="65"/>
        <v/>
      </c>
      <c r="AL26" t="str">
        <f t="shared" si="65"/>
        <v/>
      </c>
      <c r="AM26" t="str">
        <f t="shared" si="65"/>
        <v/>
      </c>
      <c r="AN26" s="27" t="str">
        <f t="shared" si="65"/>
        <v/>
      </c>
      <c r="AO26" t="str">
        <f t="shared" si="65"/>
        <v/>
      </c>
      <c r="AP26" t="str">
        <f t="shared" si="65"/>
        <v/>
      </c>
      <c r="AQ26" t="str">
        <f t="shared" si="65"/>
        <v/>
      </c>
      <c r="AR26" t="str">
        <f t="shared" si="65"/>
        <v/>
      </c>
      <c r="AS26" s="27" t="str">
        <f t="shared" si="65"/>
        <v/>
      </c>
      <c r="AT26" t="str">
        <f t="shared" si="66"/>
        <v/>
      </c>
      <c r="AU26" t="str">
        <f t="shared" si="66"/>
        <v/>
      </c>
      <c r="AV26" t="str">
        <f t="shared" si="66"/>
        <v/>
      </c>
      <c r="AW26" t="str">
        <f t="shared" si="66"/>
        <v/>
      </c>
      <c r="AX26" s="27" t="str">
        <f t="shared" si="66"/>
        <v/>
      </c>
      <c r="AY26" t="str">
        <f t="shared" si="66"/>
        <v/>
      </c>
      <c r="AZ26" t="str">
        <f t="shared" si="66"/>
        <v/>
      </c>
      <c r="BA26" t="str">
        <f t="shared" si="66"/>
        <v/>
      </c>
      <c r="BB26" t="str">
        <f t="shared" si="66"/>
        <v/>
      </c>
      <c r="BC26" s="27" t="str">
        <f t="shared" si="66"/>
        <v/>
      </c>
      <c r="BD26" t="str">
        <f t="shared" si="67"/>
        <v/>
      </c>
      <c r="BE26" t="str">
        <f t="shared" si="67"/>
        <v/>
      </c>
      <c r="BF26" t="str">
        <f t="shared" si="67"/>
        <v/>
      </c>
      <c r="BG26" t="str">
        <f t="shared" si="67"/>
        <v/>
      </c>
      <c r="BH26" s="27" t="str">
        <f t="shared" si="67"/>
        <v/>
      </c>
      <c r="BI26" t="str">
        <f t="shared" si="67"/>
        <v/>
      </c>
      <c r="BJ26" t="str">
        <f t="shared" si="67"/>
        <v/>
      </c>
      <c r="BK26" t="str">
        <f t="shared" si="67"/>
        <v/>
      </c>
      <c r="BL26" t="str">
        <f t="shared" si="67"/>
        <v/>
      </c>
      <c r="BM26" s="27" t="str">
        <f t="shared" si="67"/>
        <v/>
      </c>
      <c r="BN26" t="str">
        <f t="shared" si="68"/>
        <v/>
      </c>
      <c r="BO26" t="str">
        <f t="shared" si="68"/>
        <v/>
      </c>
      <c r="BP26" t="str">
        <f t="shared" si="68"/>
        <v/>
      </c>
      <c r="BQ26" t="str">
        <f t="shared" si="68"/>
        <v/>
      </c>
      <c r="BR26" s="27" t="str">
        <f t="shared" si="68"/>
        <v/>
      </c>
      <c r="BS26" t="str">
        <f t="shared" si="68"/>
        <v/>
      </c>
      <c r="BT26" t="str">
        <f t="shared" si="68"/>
        <v/>
      </c>
      <c r="BU26" t="str">
        <f t="shared" si="68"/>
        <v/>
      </c>
      <c r="BV26" t="str">
        <f t="shared" si="68"/>
        <v/>
      </c>
      <c r="BW26" s="27" t="str">
        <f t="shared" si="68"/>
        <v/>
      </c>
      <c r="BX26" t="str">
        <f t="shared" si="69"/>
        <v/>
      </c>
      <c r="BY26" t="str">
        <f t="shared" si="69"/>
        <v/>
      </c>
      <c r="BZ26" t="str">
        <f t="shared" si="69"/>
        <v/>
      </c>
      <c r="CA26" t="str">
        <f t="shared" si="69"/>
        <v/>
      </c>
      <c r="CB26" s="27" t="str">
        <f t="shared" si="69"/>
        <v/>
      </c>
      <c r="CC26" t="str">
        <f t="shared" si="69"/>
        <v/>
      </c>
      <c r="CD26" t="str">
        <f t="shared" si="69"/>
        <v/>
      </c>
      <c r="CE26" t="str">
        <f t="shared" si="69"/>
        <v/>
      </c>
      <c r="CF26" t="str">
        <f t="shared" si="69"/>
        <v/>
      </c>
      <c r="CG26" s="27" t="str">
        <f t="shared" si="69"/>
        <v/>
      </c>
      <c r="CH26">
        <f t="shared" si="70"/>
        <v>0</v>
      </c>
      <c r="CI26">
        <f t="shared" si="70"/>
        <v>0</v>
      </c>
      <c r="CJ26">
        <f t="shared" si="70"/>
        <v>0</v>
      </c>
      <c r="CK26">
        <f t="shared" si="70"/>
        <v>0</v>
      </c>
      <c r="CL26" s="27">
        <f t="shared" si="70"/>
        <v>0</v>
      </c>
      <c r="CM26" t="str">
        <f t="shared" si="70"/>
        <v/>
      </c>
      <c r="CN26" t="str">
        <f t="shared" si="70"/>
        <v/>
      </c>
      <c r="CO26" t="str">
        <f t="shared" si="70"/>
        <v/>
      </c>
      <c r="CP26" t="str">
        <f t="shared" si="57"/>
        <v/>
      </c>
      <c r="CQ26" s="27" t="str">
        <f t="shared" si="57"/>
        <v/>
      </c>
      <c r="CR26" t="str">
        <f t="shared" si="71"/>
        <v/>
      </c>
      <c r="CS26" t="str">
        <f t="shared" si="71"/>
        <v/>
      </c>
      <c r="CT26" t="str">
        <f t="shared" si="71"/>
        <v/>
      </c>
      <c r="CU26" t="str">
        <f t="shared" si="71"/>
        <v/>
      </c>
      <c r="CV26" s="27" t="str">
        <f t="shared" si="71"/>
        <v/>
      </c>
      <c r="CW26" t="str">
        <f t="shared" si="71"/>
        <v/>
      </c>
      <c r="CX26" t="str">
        <f t="shared" si="71"/>
        <v/>
      </c>
      <c r="CY26" t="str">
        <f t="shared" si="71"/>
        <v/>
      </c>
      <c r="CZ26" t="str">
        <f t="shared" si="71"/>
        <v/>
      </c>
      <c r="DA26" s="27" t="str">
        <f t="shared" si="71"/>
        <v/>
      </c>
      <c r="DB26" t="str">
        <f t="shared" si="72"/>
        <v/>
      </c>
      <c r="DC26" t="str">
        <f t="shared" si="72"/>
        <v/>
      </c>
      <c r="DD26" t="str">
        <f t="shared" si="72"/>
        <v/>
      </c>
      <c r="DE26" t="str">
        <f t="shared" si="72"/>
        <v/>
      </c>
      <c r="DF26" s="27" t="str">
        <f t="shared" si="72"/>
        <v/>
      </c>
      <c r="DG26" t="str">
        <f t="shared" si="72"/>
        <v/>
      </c>
      <c r="DH26" t="str">
        <f t="shared" si="72"/>
        <v/>
      </c>
      <c r="DI26" t="str">
        <f t="shared" si="72"/>
        <v/>
      </c>
      <c r="DJ26" t="str">
        <f t="shared" si="72"/>
        <v/>
      </c>
      <c r="DK26" s="27" t="str">
        <f t="shared" si="72"/>
        <v/>
      </c>
      <c r="DL26" t="str">
        <f t="shared" si="73"/>
        <v/>
      </c>
      <c r="DM26" t="str">
        <f t="shared" si="73"/>
        <v/>
      </c>
      <c r="DN26" t="str">
        <f t="shared" si="73"/>
        <v/>
      </c>
      <c r="DO26" t="str">
        <f t="shared" si="73"/>
        <v/>
      </c>
      <c r="DP26" s="27" t="str">
        <f t="shared" si="73"/>
        <v/>
      </c>
      <c r="DQ26" t="str">
        <f t="shared" si="73"/>
        <v/>
      </c>
      <c r="DR26" t="str">
        <f t="shared" si="73"/>
        <v/>
      </c>
      <c r="DS26" t="str">
        <f t="shared" si="73"/>
        <v/>
      </c>
      <c r="DT26" t="str">
        <f t="shared" si="73"/>
        <v/>
      </c>
      <c r="DU26" s="27" t="str">
        <f t="shared" si="73"/>
        <v/>
      </c>
      <c r="DV26" t="str">
        <f t="shared" si="74"/>
        <v/>
      </c>
      <c r="DW26" t="str">
        <f t="shared" si="74"/>
        <v/>
      </c>
      <c r="DX26" t="str">
        <f t="shared" si="74"/>
        <v/>
      </c>
      <c r="DY26" t="str">
        <f t="shared" si="74"/>
        <v/>
      </c>
      <c r="DZ26" s="27" t="str">
        <f t="shared" si="74"/>
        <v/>
      </c>
      <c r="EA26" t="str">
        <f t="shared" si="74"/>
        <v/>
      </c>
      <c r="EB26" t="str">
        <f t="shared" si="74"/>
        <v/>
      </c>
      <c r="EC26" t="str">
        <f t="shared" si="74"/>
        <v/>
      </c>
      <c r="ED26" t="str">
        <f t="shared" si="74"/>
        <v/>
      </c>
      <c r="EE26" s="27" t="str">
        <f t="shared" si="74"/>
        <v/>
      </c>
      <c r="EF26" t="str">
        <f t="shared" si="75"/>
        <v/>
      </c>
      <c r="EG26" t="str">
        <f t="shared" si="75"/>
        <v/>
      </c>
      <c r="EH26" t="str">
        <f t="shared" si="75"/>
        <v/>
      </c>
      <c r="EI26" t="str">
        <f t="shared" si="75"/>
        <v/>
      </c>
      <c r="EJ26" s="27" t="str">
        <f t="shared" si="75"/>
        <v/>
      </c>
      <c r="EK26" t="str">
        <f t="shared" si="75"/>
        <v/>
      </c>
      <c r="EL26" t="str">
        <f t="shared" si="75"/>
        <v/>
      </c>
      <c r="EM26" t="str">
        <f t="shared" si="75"/>
        <v/>
      </c>
      <c r="EN26" t="str">
        <f t="shared" si="75"/>
        <v/>
      </c>
      <c r="EO26" s="27" t="str">
        <f t="shared" si="75"/>
        <v/>
      </c>
      <c r="EP26" t="str">
        <f t="shared" si="76"/>
        <v/>
      </c>
      <c r="EQ26" t="str">
        <f t="shared" si="76"/>
        <v/>
      </c>
      <c r="ER26" t="str">
        <f t="shared" si="76"/>
        <v/>
      </c>
      <c r="ES26" t="str">
        <f t="shared" si="76"/>
        <v/>
      </c>
      <c r="ET26" s="27" t="str">
        <f t="shared" si="76"/>
        <v/>
      </c>
      <c r="EU26" t="str">
        <f t="shared" si="76"/>
        <v/>
      </c>
      <c r="EV26" t="str">
        <f t="shared" si="76"/>
        <v/>
      </c>
      <c r="EW26" t="str">
        <f t="shared" si="76"/>
        <v/>
      </c>
      <c r="EX26" t="str">
        <f t="shared" si="76"/>
        <v/>
      </c>
      <c r="EY26" s="27" t="str">
        <f t="shared" si="76"/>
        <v/>
      </c>
      <c r="EZ26" t="str">
        <f t="shared" si="76"/>
        <v/>
      </c>
      <c r="FA26" t="str">
        <f t="shared" si="76"/>
        <v/>
      </c>
      <c r="FB26" t="str">
        <f t="shared" si="58"/>
        <v/>
      </c>
      <c r="FC26" t="str">
        <f t="shared" si="58"/>
        <v/>
      </c>
      <c r="FD26" s="27" t="str">
        <f t="shared" si="77"/>
        <v/>
      </c>
      <c r="FE26" t="str">
        <f t="shared" si="77"/>
        <v/>
      </c>
      <c r="FF26" t="str">
        <f t="shared" si="77"/>
        <v/>
      </c>
      <c r="FG26" t="str">
        <f t="shared" si="77"/>
        <v/>
      </c>
      <c r="FH26" t="str">
        <f t="shared" si="77"/>
        <v/>
      </c>
      <c r="FI26" s="27" t="str">
        <f t="shared" si="77"/>
        <v/>
      </c>
      <c r="FJ26" t="str">
        <f t="shared" si="77"/>
        <v/>
      </c>
      <c r="FK26" t="str">
        <f t="shared" si="77"/>
        <v/>
      </c>
      <c r="FL26" t="str">
        <f t="shared" si="77"/>
        <v/>
      </c>
      <c r="FM26" t="str">
        <f t="shared" si="77"/>
        <v/>
      </c>
      <c r="FN26" s="27" t="str">
        <f t="shared" si="78"/>
        <v/>
      </c>
      <c r="FO26" t="str">
        <f t="shared" si="78"/>
        <v/>
      </c>
      <c r="FP26" t="str">
        <f t="shared" si="78"/>
        <v/>
      </c>
      <c r="FQ26" t="str">
        <f t="shared" si="78"/>
        <v/>
      </c>
      <c r="FR26" t="str">
        <f t="shared" si="78"/>
        <v/>
      </c>
      <c r="FS26" s="27" t="str">
        <f t="shared" si="78"/>
        <v/>
      </c>
      <c r="FT26" t="str">
        <f t="shared" si="78"/>
        <v/>
      </c>
      <c r="FU26" t="str">
        <f t="shared" si="78"/>
        <v/>
      </c>
      <c r="FV26" t="str">
        <f t="shared" si="78"/>
        <v/>
      </c>
      <c r="FW26" t="str">
        <f t="shared" si="78"/>
        <v/>
      </c>
      <c r="FX26" s="27" t="str">
        <f t="shared" si="79"/>
        <v/>
      </c>
      <c r="FY26" t="str">
        <f t="shared" si="79"/>
        <v/>
      </c>
      <c r="FZ26" t="str">
        <f t="shared" si="79"/>
        <v/>
      </c>
      <c r="GA26" t="str">
        <f t="shared" si="79"/>
        <v/>
      </c>
      <c r="GB26" t="str">
        <f t="shared" si="79"/>
        <v/>
      </c>
      <c r="GC26" s="27" t="str">
        <f t="shared" si="79"/>
        <v/>
      </c>
      <c r="GD26" t="str">
        <f t="shared" si="79"/>
        <v/>
      </c>
      <c r="GE26" t="str">
        <f t="shared" si="79"/>
        <v/>
      </c>
      <c r="GF26" t="str">
        <f t="shared" si="79"/>
        <v/>
      </c>
      <c r="GG26" t="str">
        <f t="shared" si="79"/>
        <v/>
      </c>
      <c r="GH26" s="27" t="str">
        <f t="shared" si="80"/>
        <v/>
      </c>
      <c r="GI26" t="str">
        <f t="shared" si="80"/>
        <v/>
      </c>
      <c r="GJ26" t="str">
        <f t="shared" si="80"/>
        <v/>
      </c>
      <c r="GK26" t="str">
        <f t="shared" si="80"/>
        <v/>
      </c>
      <c r="GL26" t="str">
        <f t="shared" si="80"/>
        <v/>
      </c>
      <c r="GM26" s="27" t="str">
        <f t="shared" si="80"/>
        <v/>
      </c>
      <c r="GN26" t="str">
        <f t="shared" si="80"/>
        <v/>
      </c>
      <c r="GO26" t="str">
        <f t="shared" si="80"/>
        <v/>
      </c>
      <c r="GP26" t="str">
        <f t="shared" si="80"/>
        <v/>
      </c>
      <c r="GQ26" t="str">
        <f t="shared" si="80"/>
        <v/>
      </c>
      <c r="GR26" s="27" t="str">
        <f t="shared" si="81"/>
        <v/>
      </c>
      <c r="GS26" t="str">
        <f t="shared" si="81"/>
        <v/>
      </c>
      <c r="GT26" t="str">
        <f t="shared" si="81"/>
        <v/>
      </c>
      <c r="GU26" t="str">
        <f t="shared" si="81"/>
        <v/>
      </c>
      <c r="GV26" t="str">
        <f t="shared" si="81"/>
        <v/>
      </c>
      <c r="GW26" s="27" t="str">
        <f t="shared" si="81"/>
        <v/>
      </c>
      <c r="GX26" t="str">
        <f t="shared" si="81"/>
        <v/>
      </c>
      <c r="GY26" t="str">
        <f t="shared" si="81"/>
        <v/>
      </c>
      <c r="GZ26" t="str">
        <f t="shared" si="81"/>
        <v/>
      </c>
      <c r="HA26" t="str">
        <f t="shared" si="81"/>
        <v/>
      </c>
      <c r="HB26" s="27" t="str">
        <f t="shared" si="82"/>
        <v/>
      </c>
      <c r="HC26" t="str">
        <f t="shared" si="82"/>
        <v/>
      </c>
      <c r="HD26" t="str">
        <f t="shared" si="82"/>
        <v/>
      </c>
      <c r="HE26" t="str">
        <f t="shared" si="82"/>
        <v/>
      </c>
      <c r="HF26" t="str">
        <f t="shared" si="82"/>
        <v/>
      </c>
      <c r="HG26" s="27" t="str">
        <f t="shared" si="82"/>
        <v/>
      </c>
      <c r="HH26" t="str">
        <f t="shared" si="82"/>
        <v/>
      </c>
      <c r="HI26" t="str">
        <f t="shared" si="82"/>
        <v/>
      </c>
      <c r="HJ26" t="str">
        <f t="shared" si="82"/>
        <v/>
      </c>
      <c r="HK26" t="str">
        <f t="shared" si="82"/>
        <v/>
      </c>
      <c r="HL26" s="27" t="str">
        <f t="shared" si="82"/>
        <v/>
      </c>
      <c r="HM26" t="str">
        <f t="shared" si="82"/>
        <v/>
      </c>
      <c r="HN26" t="str">
        <f t="shared" si="59"/>
        <v/>
      </c>
      <c r="HO26" t="str">
        <f t="shared" si="59"/>
        <v/>
      </c>
      <c r="HP26" t="str">
        <f t="shared" si="62"/>
        <v/>
      </c>
      <c r="HQ26" s="27" t="str">
        <f t="shared" si="62"/>
        <v/>
      </c>
      <c r="HR26" t="str">
        <f t="shared" si="62"/>
        <v/>
      </c>
      <c r="HS26" t="str">
        <f t="shared" si="62"/>
        <v/>
      </c>
      <c r="HT26" t="str">
        <f t="shared" si="62"/>
        <v/>
      </c>
      <c r="HU26" t="str">
        <f t="shared" si="62"/>
        <v/>
      </c>
      <c r="HV26" s="27" t="str">
        <f t="shared" si="62"/>
        <v/>
      </c>
      <c r="HW26" t="str">
        <f t="shared" si="62"/>
        <v/>
      </c>
      <c r="HX26" t="str">
        <f t="shared" si="62"/>
        <v/>
      </c>
      <c r="HY26" t="str">
        <f t="shared" si="62"/>
        <v/>
      </c>
      <c r="HZ26" t="str">
        <f t="shared" si="62"/>
        <v/>
      </c>
      <c r="IA26" s="27" t="str">
        <f t="shared" si="62"/>
        <v/>
      </c>
      <c r="IB26" t="str">
        <f t="shared" si="62"/>
        <v/>
      </c>
      <c r="IC26" t="str">
        <f t="shared" si="62"/>
        <v/>
      </c>
      <c r="ID26" t="str">
        <f t="shared" si="62"/>
        <v/>
      </c>
      <c r="IE26" t="str">
        <f t="shared" si="62"/>
        <v/>
      </c>
      <c r="IF26" s="27" t="str">
        <f t="shared" si="61"/>
        <v/>
      </c>
    </row>
    <row r="27" spans="1:240" customFormat="1" x14ac:dyDescent="0.25">
      <c r="A27" t="s">
        <v>115</v>
      </c>
      <c r="B27" t="str">
        <f t="shared" si="3"/>
        <v>FORMS 2.0</v>
      </c>
      <c r="C27" t="str">
        <f t="shared" si="4"/>
        <v>1.8.1.0</v>
      </c>
      <c r="D27">
        <f t="shared" si="5"/>
        <v>0</v>
      </c>
      <c r="E27">
        <f t="shared" si="6"/>
        <v>44044</v>
      </c>
      <c r="F27">
        <f t="shared" si="7"/>
        <v>36</v>
      </c>
      <c r="G27">
        <f t="shared" si="8"/>
        <v>0</v>
      </c>
      <c r="H27">
        <f t="shared" si="83"/>
        <v>1</v>
      </c>
      <c r="I27">
        <f t="shared" si="83"/>
        <v>2</v>
      </c>
      <c r="K27">
        <v>1</v>
      </c>
      <c r="L27">
        <v>2</v>
      </c>
      <c r="M27">
        <v>0</v>
      </c>
      <c r="N27">
        <v>0</v>
      </c>
      <c r="O27" s="27">
        <v>0.2</v>
      </c>
      <c r="P27" t="str">
        <f t="shared" si="63"/>
        <v/>
      </c>
      <c r="Q27" t="str">
        <f t="shared" si="63"/>
        <v/>
      </c>
      <c r="R27" t="str">
        <f t="shared" si="63"/>
        <v/>
      </c>
      <c r="S27" t="str">
        <f t="shared" si="63"/>
        <v/>
      </c>
      <c r="T27" s="27" t="str">
        <f t="shared" si="63"/>
        <v/>
      </c>
      <c r="U27" t="str">
        <f t="shared" si="63"/>
        <v/>
      </c>
      <c r="V27" t="str">
        <f t="shared" si="63"/>
        <v/>
      </c>
      <c r="W27" t="str">
        <f t="shared" si="63"/>
        <v/>
      </c>
      <c r="X27" t="str">
        <f t="shared" si="63"/>
        <v/>
      </c>
      <c r="Y27" s="27" t="str">
        <f t="shared" si="63"/>
        <v/>
      </c>
      <c r="Z27" t="str">
        <f t="shared" si="64"/>
        <v/>
      </c>
      <c r="AA27" t="str">
        <f t="shared" si="64"/>
        <v/>
      </c>
      <c r="AB27" t="str">
        <f t="shared" si="64"/>
        <v/>
      </c>
      <c r="AC27" t="str">
        <f t="shared" si="64"/>
        <v/>
      </c>
      <c r="AD27" s="27" t="str">
        <f t="shared" si="64"/>
        <v/>
      </c>
      <c r="AE27" t="str">
        <f t="shared" si="64"/>
        <v/>
      </c>
      <c r="AF27" t="str">
        <f t="shared" si="64"/>
        <v/>
      </c>
      <c r="AG27" t="str">
        <f t="shared" si="64"/>
        <v/>
      </c>
      <c r="AH27" t="str">
        <f t="shared" si="64"/>
        <v/>
      </c>
      <c r="AI27" s="27" t="str">
        <f t="shared" si="64"/>
        <v/>
      </c>
      <c r="AJ27" t="str">
        <f t="shared" si="65"/>
        <v/>
      </c>
      <c r="AK27" t="str">
        <f t="shared" si="65"/>
        <v/>
      </c>
      <c r="AL27" t="str">
        <f t="shared" si="65"/>
        <v/>
      </c>
      <c r="AM27" t="str">
        <f t="shared" si="65"/>
        <v/>
      </c>
      <c r="AN27" s="27" t="str">
        <f t="shared" si="65"/>
        <v/>
      </c>
      <c r="AO27" t="str">
        <f t="shared" si="65"/>
        <v/>
      </c>
      <c r="AP27" t="str">
        <f t="shared" si="65"/>
        <v/>
      </c>
      <c r="AQ27" t="str">
        <f t="shared" si="65"/>
        <v/>
      </c>
      <c r="AR27" t="str">
        <f t="shared" si="65"/>
        <v/>
      </c>
      <c r="AS27" s="27" t="str">
        <f t="shared" si="65"/>
        <v/>
      </c>
      <c r="AT27" t="str">
        <f t="shared" si="66"/>
        <v/>
      </c>
      <c r="AU27" t="str">
        <f t="shared" si="66"/>
        <v/>
      </c>
      <c r="AV27" t="str">
        <f t="shared" si="66"/>
        <v/>
      </c>
      <c r="AW27" t="str">
        <f t="shared" si="66"/>
        <v/>
      </c>
      <c r="AX27" s="27" t="str">
        <f t="shared" si="66"/>
        <v/>
      </c>
      <c r="AY27" t="str">
        <f t="shared" si="66"/>
        <v/>
      </c>
      <c r="AZ27" t="str">
        <f t="shared" si="66"/>
        <v/>
      </c>
      <c r="BA27" t="str">
        <f t="shared" si="66"/>
        <v/>
      </c>
      <c r="BB27" t="str">
        <f t="shared" si="66"/>
        <v/>
      </c>
      <c r="BC27" s="27" t="str">
        <f t="shared" si="66"/>
        <v/>
      </c>
      <c r="BD27" t="str">
        <f t="shared" si="67"/>
        <v/>
      </c>
      <c r="BE27" t="str">
        <f t="shared" si="67"/>
        <v/>
      </c>
      <c r="BF27" t="str">
        <f t="shared" si="67"/>
        <v/>
      </c>
      <c r="BG27" t="str">
        <f t="shared" si="67"/>
        <v/>
      </c>
      <c r="BH27" s="27" t="str">
        <f t="shared" si="67"/>
        <v/>
      </c>
      <c r="BI27" t="str">
        <f t="shared" si="67"/>
        <v/>
      </c>
      <c r="BJ27" t="str">
        <f t="shared" si="67"/>
        <v/>
      </c>
      <c r="BK27" t="str">
        <f t="shared" si="67"/>
        <v/>
      </c>
      <c r="BL27" t="str">
        <f t="shared" si="67"/>
        <v/>
      </c>
      <c r="BM27" s="27" t="str">
        <f t="shared" si="67"/>
        <v/>
      </c>
      <c r="BN27" t="str">
        <f t="shared" si="68"/>
        <v/>
      </c>
      <c r="BO27" t="str">
        <f t="shared" si="68"/>
        <v/>
      </c>
      <c r="BP27" t="str">
        <f t="shared" si="68"/>
        <v/>
      </c>
      <c r="BQ27" t="str">
        <f t="shared" si="68"/>
        <v/>
      </c>
      <c r="BR27" s="27" t="str">
        <f t="shared" si="68"/>
        <v/>
      </c>
      <c r="BS27" t="str">
        <f t="shared" si="68"/>
        <v/>
      </c>
      <c r="BT27" t="str">
        <f t="shared" si="68"/>
        <v/>
      </c>
      <c r="BU27" t="str">
        <f t="shared" si="68"/>
        <v/>
      </c>
      <c r="BV27" t="str">
        <f t="shared" si="68"/>
        <v/>
      </c>
      <c r="BW27" s="27" t="str">
        <f t="shared" si="68"/>
        <v/>
      </c>
      <c r="BX27" t="str">
        <f t="shared" si="69"/>
        <v/>
      </c>
      <c r="BY27" t="str">
        <f t="shared" si="69"/>
        <v/>
      </c>
      <c r="BZ27" t="str">
        <f t="shared" si="69"/>
        <v/>
      </c>
      <c r="CA27" t="str">
        <f t="shared" si="69"/>
        <v/>
      </c>
      <c r="CB27" s="27" t="str">
        <f t="shared" si="69"/>
        <v/>
      </c>
      <c r="CC27" t="str">
        <f t="shared" si="69"/>
        <v/>
      </c>
      <c r="CD27" t="str">
        <f t="shared" si="69"/>
        <v/>
      </c>
      <c r="CE27" t="str">
        <f t="shared" si="69"/>
        <v/>
      </c>
      <c r="CF27" t="str">
        <f t="shared" si="69"/>
        <v/>
      </c>
      <c r="CG27" s="27" t="str">
        <f t="shared" si="69"/>
        <v/>
      </c>
      <c r="CH27" t="str">
        <f t="shared" si="70"/>
        <v/>
      </c>
      <c r="CI27" t="str">
        <f t="shared" si="70"/>
        <v/>
      </c>
      <c r="CJ27" t="str">
        <f t="shared" si="70"/>
        <v/>
      </c>
      <c r="CK27" t="str">
        <f t="shared" si="70"/>
        <v/>
      </c>
      <c r="CL27" s="27" t="str">
        <f t="shared" si="70"/>
        <v/>
      </c>
      <c r="CM27" t="str">
        <f t="shared" si="70"/>
        <v/>
      </c>
      <c r="CN27" t="str">
        <f t="shared" si="70"/>
        <v/>
      </c>
      <c r="CO27" t="str">
        <f t="shared" si="70"/>
        <v/>
      </c>
      <c r="CP27" t="str">
        <f t="shared" si="57"/>
        <v/>
      </c>
      <c r="CQ27" s="27" t="str">
        <f t="shared" si="57"/>
        <v/>
      </c>
      <c r="CR27" t="str">
        <f t="shared" si="71"/>
        <v/>
      </c>
      <c r="CS27" t="str">
        <f t="shared" si="71"/>
        <v/>
      </c>
      <c r="CT27" t="str">
        <f t="shared" si="71"/>
        <v/>
      </c>
      <c r="CU27" t="str">
        <f t="shared" si="71"/>
        <v/>
      </c>
      <c r="CV27" s="27" t="str">
        <f t="shared" si="71"/>
        <v/>
      </c>
      <c r="CW27" t="str">
        <f t="shared" si="71"/>
        <v/>
      </c>
      <c r="CX27" t="str">
        <f t="shared" si="71"/>
        <v/>
      </c>
      <c r="CY27" t="str">
        <f t="shared" si="71"/>
        <v/>
      </c>
      <c r="CZ27" t="str">
        <f t="shared" si="71"/>
        <v/>
      </c>
      <c r="DA27" s="27" t="str">
        <f t="shared" si="71"/>
        <v/>
      </c>
      <c r="DB27" t="str">
        <f t="shared" si="72"/>
        <v/>
      </c>
      <c r="DC27" t="str">
        <f t="shared" si="72"/>
        <v/>
      </c>
      <c r="DD27" t="str">
        <f t="shared" si="72"/>
        <v/>
      </c>
      <c r="DE27" t="str">
        <f t="shared" si="72"/>
        <v/>
      </c>
      <c r="DF27" s="27" t="str">
        <f t="shared" si="72"/>
        <v/>
      </c>
      <c r="DG27" t="str">
        <f t="shared" si="72"/>
        <v/>
      </c>
      <c r="DH27" t="str">
        <f t="shared" si="72"/>
        <v/>
      </c>
      <c r="DI27" t="str">
        <f t="shared" si="72"/>
        <v/>
      </c>
      <c r="DJ27" t="str">
        <f t="shared" si="72"/>
        <v/>
      </c>
      <c r="DK27" s="27" t="str">
        <f t="shared" si="72"/>
        <v/>
      </c>
      <c r="DL27" t="str">
        <f t="shared" si="73"/>
        <v/>
      </c>
      <c r="DM27" t="str">
        <f t="shared" si="73"/>
        <v/>
      </c>
      <c r="DN27" t="str">
        <f t="shared" si="73"/>
        <v/>
      </c>
      <c r="DO27" t="str">
        <f t="shared" si="73"/>
        <v/>
      </c>
      <c r="DP27" s="27" t="str">
        <f t="shared" si="73"/>
        <v/>
      </c>
      <c r="DQ27" t="str">
        <f t="shared" si="73"/>
        <v/>
      </c>
      <c r="DR27" t="str">
        <f t="shared" si="73"/>
        <v/>
      </c>
      <c r="DS27" t="str">
        <f t="shared" si="73"/>
        <v/>
      </c>
      <c r="DT27" t="str">
        <f t="shared" si="73"/>
        <v/>
      </c>
      <c r="DU27" s="27" t="str">
        <f t="shared" si="73"/>
        <v/>
      </c>
      <c r="DV27" t="str">
        <f t="shared" si="74"/>
        <v/>
      </c>
      <c r="DW27" t="str">
        <f t="shared" si="74"/>
        <v/>
      </c>
      <c r="DX27" t="str">
        <f t="shared" si="74"/>
        <v/>
      </c>
      <c r="DY27" t="str">
        <f t="shared" si="74"/>
        <v/>
      </c>
      <c r="DZ27" s="27" t="str">
        <f t="shared" si="74"/>
        <v/>
      </c>
      <c r="EA27" t="str">
        <f t="shared" si="74"/>
        <v/>
      </c>
      <c r="EB27" t="str">
        <f t="shared" si="74"/>
        <v/>
      </c>
      <c r="EC27" t="str">
        <f t="shared" si="74"/>
        <v/>
      </c>
      <c r="ED27" t="str">
        <f t="shared" si="74"/>
        <v/>
      </c>
      <c r="EE27" s="27" t="str">
        <f t="shared" si="74"/>
        <v/>
      </c>
      <c r="EF27" t="str">
        <f t="shared" si="75"/>
        <v/>
      </c>
      <c r="EG27" t="str">
        <f t="shared" si="75"/>
        <v/>
      </c>
      <c r="EH27" t="str">
        <f t="shared" si="75"/>
        <v/>
      </c>
      <c r="EI27" t="str">
        <f t="shared" si="75"/>
        <v/>
      </c>
      <c r="EJ27" s="27" t="str">
        <f t="shared" si="75"/>
        <v/>
      </c>
      <c r="EK27" t="str">
        <f t="shared" si="75"/>
        <v/>
      </c>
      <c r="EL27" t="str">
        <f t="shared" si="75"/>
        <v/>
      </c>
      <c r="EM27" t="str">
        <f t="shared" si="75"/>
        <v/>
      </c>
      <c r="EN27" t="str">
        <f t="shared" si="75"/>
        <v/>
      </c>
      <c r="EO27" s="27" t="str">
        <f t="shared" si="75"/>
        <v/>
      </c>
      <c r="EP27" t="str">
        <f t="shared" si="76"/>
        <v/>
      </c>
      <c r="EQ27" t="str">
        <f t="shared" si="76"/>
        <v/>
      </c>
      <c r="ER27" t="str">
        <f t="shared" si="76"/>
        <v/>
      </c>
      <c r="ES27" t="str">
        <f t="shared" si="76"/>
        <v/>
      </c>
      <c r="ET27" s="27" t="str">
        <f t="shared" si="76"/>
        <v/>
      </c>
      <c r="EU27" t="str">
        <f t="shared" si="76"/>
        <v/>
      </c>
      <c r="EV27" t="str">
        <f t="shared" si="76"/>
        <v/>
      </c>
      <c r="EW27" t="str">
        <f t="shared" si="76"/>
        <v/>
      </c>
      <c r="EX27" t="str">
        <f t="shared" si="76"/>
        <v/>
      </c>
      <c r="EY27" s="27" t="str">
        <f t="shared" si="76"/>
        <v/>
      </c>
      <c r="EZ27" t="str">
        <f t="shared" si="76"/>
        <v/>
      </c>
      <c r="FA27" t="str">
        <f t="shared" si="76"/>
        <v/>
      </c>
      <c r="FB27" t="str">
        <f t="shared" si="58"/>
        <v/>
      </c>
      <c r="FC27" t="str">
        <f t="shared" si="58"/>
        <v/>
      </c>
      <c r="FD27" s="27" t="str">
        <f t="shared" si="77"/>
        <v/>
      </c>
      <c r="FE27" t="str">
        <f t="shared" si="77"/>
        <v/>
      </c>
      <c r="FF27" t="str">
        <f t="shared" si="77"/>
        <v/>
      </c>
      <c r="FG27" t="str">
        <f t="shared" si="77"/>
        <v/>
      </c>
      <c r="FH27" t="str">
        <f t="shared" si="77"/>
        <v/>
      </c>
      <c r="FI27" s="27" t="str">
        <f t="shared" si="77"/>
        <v/>
      </c>
      <c r="FJ27" t="str">
        <f t="shared" si="77"/>
        <v/>
      </c>
      <c r="FK27" t="str">
        <f t="shared" si="77"/>
        <v/>
      </c>
      <c r="FL27" t="str">
        <f t="shared" si="77"/>
        <v/>
      </c>
      <c r="FM27" t="str">
        <f t="shared" si="77"/>
        <v/>
      </c>
      <c r="FN27" s="27" t="str">
        <f t="shared" si="78"/>
        <v/>
      </c>
      <c r="FO27" t="str">
        <f t="shared" si="78"/>
        <v/>
      </c>
      <c r="FP27" t="str">
        <f t="shared" si="78"/>
        <v/>
      </c>
      <c r="FQ27" t="str">
        <f t="shared" si="78"/>
        <v/>
      </c>
      <c r="FR27" t="str">
        <f t="shared" si="78"/>
        <v/>
      </c>
      <c r="FS27" s="27" t="str">
        <f t="shared" si="78"/>
        <v/>
      </c>
      <c r="FT27" t="str">
        <f t="shared" si="78"/>
        <v/>
      </c>
      <c r="FU27" t="str">
        <f t="shared" si="78"/>
        <v/>
      </c>
      <c r="FV27" t="str">
        <f t="shared" si="78"/>
        <v/>
      </c>
      <c r="FW27" t="str">
        <f t="shared" si="78"/>
        <v/>
      </c>
      <c r="FX27" s="27" t="str">
        <f t="shared" si="79"/>
        <v/>
      </c>
      <c r="FY27" t="str">
        <f t="shared" si="79"/>
        <v/>
      </c>
      <c r="FZ27" t="str">
        <f t="shared" si="79"/>
        <v/>
      </c>
      <c r="GA27" t="str">
        <f t="shared" si="79"/>
        <v/>
      </c>
      <c r="GB27" t="str">
        <f t="shared" si="79"/>
        <v/>
      </c>
      <c r="GC27" s="27" t="str">
        <f t="shared" si="79"/>
        <v/>
      </c>
      <c r="GD27" t="str">
        <f t="shared" si="79"/>
        <v/>
      </c>
      <c r="GE27" t="str">
        <f t="shared" si="79"/>
        <v/>
      </c>
      <c r="GF27" t="str">
        <f t="shared" si="79"/>
        <v/>
      </c>
      <c r="GG27" t="str">
        <f t="shared" si="79"/>
        <v/>
      </c>
      <c r="GH27" s="27" t="str">
        <f t="shared" si="80"/>
        <v/>
      </c>
      <c r="GI27" t="str">
        <f t="shared" si="80"/>
        <v/>
      </c>
      <c r="GJ27" t="str">
        <f t="shared" si="80"/>
        <v/>
      </c>
      <c r="GK27" t="str">
        <f t="shared" si="80"/>
        <v/>
      </c>
      <c r="GL27" t="str">
        <f t="shared" si="80"/>
        <v/>
      </c>
      <c r="GM27" s="27" t="str">
        <f t="shared" si="80"/>
        <v/>
      </c>
      <c r="GN27" t="str">
        <f t="shared" si="80"/>
        <v/>
      </c>
      <c r="GO27" t="str">
        <f t="shared" si="80"/>
        <v/>
      </c>
      <c r="GP27" t="str">
        <f t="shared" si="80"/>
        <v/>
      </c>
      <c r="GQ27" t="str">
        <f t="shared" si="80"/>
        <v/>
      </c>
      <c r="GR27" s="27" t="str">
        <f t="shared" si="81"/>
        <v/>
      </c>
      <c r="GS27" t="str">
        <f t="shared" si="81"/>
        <v/>
      </c>
      <c r="GT27" t="str">
        <f t="shared" si="81"/>
        <v/>
      </c>
      <c r="GU27" t="str">
        <f t="shared" si="81"/>
        <v/>
      </c>
      <c r="GV27" t="str">
        <f t="shared" si="81"/>
        <v/>
      </c>
      <c r="GW27" s="27" t="str">
        <f t="shared" si="81"/>
        <v/>
      </c>
      <c r="GX27" t="str">
        <f t="shared" si="81"/>
        <v/>
      </c>
      <c r="GY27" t="str">
        <f t="shared" si="81"/>
        <v/>
      </c>
      <c r="GZ27" t="str">
        <f t="shared" si="81"/>
        <v/>
      </c>
      <c r="HA27" t="str">
        <f t="shared" si="81"/>
        <v/>
      </c>
      <c r="HB27" s="27" t="str">
        <f t="shared" si="82"/>
        <v/>
      </c>
      <c r="HC27" t="str">
        <f t="shared" si="82"/>
        <v/>
      </c>
      <c r="HD27" t="str">
        <f t="shared" si="82"/>
        <v/>
      </c>
      <c r="HE27" t="str">
        <f t="shared" si="82"/>
        <v/>
      </c>
      <c r="HF27" t="str">
        <f t="shared" si="82"/>
        <v/>
      </c>
      <c r="HG27" s="27" t="str">
        <f t="shared" si="82"/>
        <v/>
      </c>
      <c r="HH27" t="str">
        <f t="shared" si="82"/>
        <v/>
      </c>
      <c r="HI27" t="str">
        <f t="shared" si="82"/>
        <v/>
      </c>
      <c r="HJ27" t="str">
        <f t="shared" si="82"/>
        <v/>
      </c>
      <c r="HK27" t="str">
        <f t="shared" si="82"/>
        <v/>
      </c>
      <c r="HL27" s="27" t="str">
        <f t="shared" si="82"/>
        <v/>
      </c>
      <c r="HM27" t="str">
        <f t="shared" si="82"/>
        <v/>
      </c>
      <c r="HN27" t="str">
        <f t="shared" si="59"/>
        <v/>
      </c>
      <c r="HO27" t="str">
        <f t="shared" si="59"/>
        <v/>
      </c>
      <c r="HP27" t="str">
        <f t="shared" si="62"/>
        <v/>
      </c>
      <c r="HQ27" s="27" t="str">
        <f t="shared" si="62"/>
        <v/>
      </c>
      <c r="HR27" t="str">
        <f t="shared" si="62"/>
        <v/>
      </c>
      <c r="HS27" t="str">
        <f t="shared" si="62"/>
        <v/>
      </c>
      <c r="HT27" t="str">
        <f t="shared" si="62"/>
        <v/>
      </c>
      <c r="HU27" t="str">
        <f t="shared" si="62"/>
        <v/>
      </c>
      <c r="HV27" s="27" t="str">
        <f t="shared" si="62"/>
        <v/>
      </c>
      <c r="HW27" t="str">
        <f t="shared" si="62"/>
        <v/>
      </c>
      <c r="HX27" t="str">
        <f t="shared" si="62"/>
        <v/>
      </c>
      <c r="HY27" t="str">
        <f t="shared" si="62"/>
        <v/>
      </c>
      <c r="HZ27" t="str">
        <f t="shared" si="62"/>
        <v/>
      </c>
      <c r="IA27" s="27" t="str">
        <f t="shared" si="62"/>
        <v/>
      </c>
      <c r="IB27" t="str">
        <f t="shared" si="62"/>
        <v/>
      </c>
      <c r="IC27" t="str">
        <f t="shared" si="62"/>
        <v/>
      </c>
      <c r="ID27" t="str">
        <f t="shared" si="62"/>
        <v/>
      </c>
      <c r="IE27" t="str">
        <f t="shared" si="62"/>
        <v/>
      </c>
      <c r="IF27" s="27" t="str">
        <f t="shared" si="61"/>
        <v/>
      </c>
    </row>
    <row r="28" spans="1:240" customFormat="1" x14ac:dyDescent="0.25">
      <c r="A28" t="s">
        <v>164</v>
      </c>
      <c r="B28" t="str">
        <f t="shared" si="3"/>
        <v>Duplex</v>
      </c>
      <c r="C28" t="str">
        <f t="shared" si="4"/>
        <v>1.4</v>
      </c>
      <c r="D28">
        <f t="shared" si="5"/>
        <v>0</v>
      </c>
      <c r="E28">
        <f t="shared" si="6"/>
        <v>44053</v>
      </c>
      <c r="F28">
        <f t="shared" si="7"/>
        <v>37</v>
      </c>
      <c r="G28">
        <f t="shared" si="8"/>
        <v>0</v>
      </c>
      <c r="H28">
        <f t="shared" si="83"/>
        <v>1</v>
      </c>
      <c r="I28">
        <f t="shared" si="83"/>
        <v>2</v>
      </c>
      <c r="K28">
        <v>0</v>
      </c>
      <c r="L28">
        <v>1</v>
      </c>
      <c r="M28">
        <v>0</v>
      </c>
      <c r="N28">
        <v>0</v>
      </c>
      <c r="O28" s="27">
        <v>0</v>
      </c>
      <c r="P28" t="str">
        <f t="shared" si="63"/>
        <v/>
      </c>
      <c r="Q28" t="str">
        <f t="shared" si="63"/>
        <v/>
      </c>
      <c r="R28" t="str">
        <f t="shared" si="63"/>
        <v/>
      </c>
      <c r="S28" t="str">
        <f t="shared" si="63"/>
        <v/>
      </c>
      <c r="T28" s="27" t="str">
        <f t="shared" si="63"/>
        <v/>
      </c>
      <c r="U28" t="str">
        <f t="shared" si="63"/>
        <v/>
      </c>
      <c r="V28" t="str">
        <f t="shared" si="63"/>
        <v/>
      </c>
      <c r="W28" t="str">
        <f t="shared" si="63"/>
        <v/>
      </c>
      <c r="X28" t="str">
        <f t="shared" si="63"/>
        <v/>
      </c>
      <c r="Y28" s="27" t="str">
        <f t="shared" si="63"/>
        <v/>
      </c>
      <c r="Z28" t="str">
        <f t="shared" si="64"/>
        <v/>
      </c>
      <c r="AA28" t="str">
        <f t="shared" si="64"/>
        <v/>
      </c>
      <c r="AB28" t="str">
        <f t="shared" si="64"/>
        <v/>
      </c>
      <c r="AC28" t="str">
        <f t="shared" si="64"/>
        <v/>
      </c>
      <c r="AD28" s="27" t="str">
        <f t="shared" si="64"/>
        <v/>
      </c>
      <c r="AE28" t="str">
        <f t="shared" si="64"/>
        <v/>
      </c>
      <c r="AF28" t="str">
        <f t="shared" si="64"/>
        <v/>
      </c>
      <c r="AG28" t="str">
        <f t="shared" si="64"/>
        <v/>
      </c>
      <c r="AH28" t="str">
        <f t="shared" si="64"/>
        <v/>
      </c>
      <c r="AI28" s="27" t="str">
        <f t="shared" si="64"/>
        <v/>
      </c>
      <c r="AJ28" t="str">
        <f t="shared" si="65"/>
        <v/>
      </c>
      <c r="AK28" t="str">
        <f t="shared" si="65"/>
        <v/>
      </c>
      <c r="AL28" t="str">
        <f t="shared" si="65"/>
        <v/>
      </c>
      <c r="AM28" t="str">
        <f t="shared" si="65"/>
        <v/>
      </c>
      <c r="AN28" s="27" t="str">
        <f t="shared" si="65"/>
        <v/>
      </c>
      <c r="AO28" t="str">
        <f t="shared" si="65"/>
        <v/>
      </c>
      <c r="AP28" t="str">
        <f t="shared" si="65"/>
        <v/>
      </c>
      <c r="AQ28" t="str">
        <f t="shared" si="65"/>
        <v/>
      </c>
      <c r="AR28" t="str">
        <f t="shared" si="65"/>
        <v/>
      </c>
      <c r="AS28" s="27" t="str">
        <f t="shared" si="65"/>
        <v/>
      </c>
      <c r="AT28" t="str">
        <f t="shared" si="66"/>
        <v/>
      </c>
      <c r="AU28" t="str">
        <f t="shared" si="66"/>
        <v/>
      </c>
      <c r="AV28" t="str">
        <f t="shared" si="66"/>
        <v/>
      </c>
      <c r="AW28" t="str">
        <f t="shared" si="66"/>
        <v/>
      </c>
      <c r="AX28" s="27" t="str">
        <f t="shared" si="66"/>
        <v/>
      </c>
      <c r="AY28" t="str">
        <f t="shared" si="66"/>
        <v/>
      </c>
      <c r="AZ28" t="str">
        <f t="shared" si="66"/>
        <v/>
      </c>
      <c r="BA28" t="str">
        <f t="shared" si="66"/>
        <v/>
      </c>
      <c r="BB28" t="str">
        <f t="shared" si="66"/>
        <v/>
      </c>
      <c r="BC28" s="27" t="str">
        <f t="shared" si="66"/>
        <v/>
      </c>
      <c r="BD28" t="str">
        <f t="shared" si="67"/>
        <v/>
      </c>
      <c r="BE28" t="str">
        <f t="shared" si="67"/>
        <v/>
      </c>
      <c r="BF28" t="str">
        <f t="shared" si="67"/>
        <v/>
      </c>
      <c r="BG28" t="str">
        <f t="shared" si="67"/>
        <v/>
      </c>
      <c r="BH28" s="27" t="str">
        <f t="shared" si="67"/>
        <v/>
      </c>
      <c r="BI28" t="str">
        <f t="shared" si="67"/>
        <v/>
      </c>
      <c r="BJ28" t="str">
        <f t="shared" si="67"/>
        <v/>
      </c>
      <c r="BK28" t="str">
        <f t="shared" si="67"/>
        <v/>
      </c>
      <c r="BL28" t="str">
        <f t="shared" si="67"/>
        <v/>
      </c>
      <c r="BM28" s="27" t="str">
        <f t="shared" si="67"/>
        <v/>
      </c>
      <c r="BN28" t="str">
        <f t="shared" si="68"/>
        <v/>
      </c>
      <c r="BO28" t="str">
        <f t="shared" si="68"/>
        <v/>
      </c>
      <c r="BP28" t="str">
        <f t="shared" si="68"/>
        <v/>
      </c>
      <c r="BQ28" t="str">
        <f t="shared" si="68"/>
        <v/>
      </c>
      <c r="BR28" s="27" t="str">
        <f t="shared" si="68"/>
        <v/>
      </c>
      <c r="BS28" t="str">
        <f t="shared" si="68"/>
        <v/>
      </c>
      <c r="BT28" t="str">
        <f t="shared" si="68"/>
        <v/>
      </c>
      <c r="BU28" t="str">
        <f t="shared" si="68"/>
        <v/>
      </c>
      <c r="BV28" t="str">
        <f t="shared" si="68"/>
        <v/>
      </c>
      <c r="BW28" s="27" t="str">
        <f t="shared" si="68"/>
        <v/>
      </c>
      <c r="BX28" t="str">
        <f t="shared" si="69"/>
        <v/>
      </c>
      <c r="BY28" t="str">
        <f t="shared" si="69"/>
        <v/>
      </c>
      <c r="BZ28" t="str">
        <f t="shared" si="69"/>
        <v/>
      </c>
      <c r="CA28" t="str">
        <f t="shared" si="69"/>
        <v/>
      </c>
      <c r="CB28" s="27" t="str">
        <f t="shared" si="69"/>
        <v/>
      </c>
      <c r="CC28" t="str">
        <f t="shared" si="69"/>
        <v/>
      </c>
      <c r="CD28" t="str">
        <f t="shared" si="69"/>
        <v/>
      </c>
      <c r="CE28" t="str">
        <f t="shared" si="69"/>
        <v/>
      </c>
      <c r="CF28" t="str">
        <f t="shared" si="69"/>
        <v/>
      </c>
      <c r="CG28" s="27" t="str">
        <f t="shared" si="69"/>
        <v/>
      </c>
      <c r="CH28" t="str">
        <f t="shared" si="70"/>
        <v/>
      </c>
      <c r="CI28" t="str">
        <f t="shared" si="70"/>
        <v/>
      </c>
      <c r="CJ28" t="str">
        <f t="shared" si="70"/>
        <v/>
      </c>
      <c r="CK28" t="str">
        <f t="shared" si="70"/>
        <v/>
      </c>
      <c r="CL28" s="27" t="str">
        <f t="shared" si="70"/>
        <v/>
      </c>
      <c r="CM28" t="str">
        <f t="shared" si="70"/>
        <v/>
      </c>
      <c r="CN28" t="str">
        <f t="shared" si="70"/>
        <v/>
      </c>
      <c r="CO28" t="str">
        <f t="shared" si="70"/>
        <v/>
      </c>
      <c r="CP28" t="str">
        <f t="shared" si="57"/>
        <v/>
      </c>
      <c r="CQ28" s="27" t="str">
        <f t="shared" si="57"/>
        <v/>
      </c>
      <c r="CR28" t="str">
        <f t="shared" si="71"/>
        <v/>
      </c>
      <c r="CS28" t="str">
        <f t="shared" si="71"/>
        <v/>
      </c>
      <c r="CT28" t="str">
        <f t="shared" si="71"/>
        <v/>
      </c>
      <c r="CU28" t="str">
        <f t="shared" si="71"/>
        <v/>
      </c>
      <c r="CV28" s="27" t="str">
        <f t="shared" si="71"/>
        <v/>
      </c>
      <c r="CW28" t="str">
        <f t="shared" si="71"/>
        <v/>
      </c>
      <c r="CX28" t="str">
        <f t="shared" si="71"/>
        <v/>
      </c>
      <c r="CY28" t="str">
        <f t="shared" si="71"/>
        <v/>
      </c>
      <c r="CZ28" t="str">
        <f t="shared" si="71"/>
        <v/>
      </c>
      <c r="DA28" s="27" t="str">
        <f t="shared" si="71"/>
        <v/>
      </c>
      <c r="DB28" t="str">
        <f t="shared" si="72"/>
        <v/>
      </c>
      <c r="DC28" t="str">
        <f t="shared" si="72"/>
        <v/>
      </c>
      <c r="DD28" t="str">
        <f t="shared" si="72"/>
        <v/>
      </c>
      <c r="DE28" t="str">
        <f t="shared" si="72"/>
        <v/>
      </c>
      <c r="DF28" s="27" t="str">
        <f t="shared" si="72"/>
        <v/>
      </c>
      <c r="DG28" t="str">
        <f t="shared" si="72"/>
        <v/>
      </c>
      <c r="DH28" t="str">
        <f t="shared" si="72"/>
        <v/>
      </c>
      <c r="DI28" t="str">
        <f t="shared" si="72"/>
        <v/>
      </c>
      <c r="DJ28" t="str">
        <f t="shared" si="72"/>
        <v/>
      </c>
      <c r="DK28" s="27" t="str">
        <f t="shared" si="72"/>
        <v/>
      </c>
      <c r="DL28" t="str">
        <f t="shared" si="73"/>
        <v/>
      </c>
      <c r="DM28" t="str">
        <f t="shared" si="73"/>
        <v/>
      </c>
      <c r="DN28" t="str">
        <f t="shared" si="73"/>
        <v/>
      </c>
      <c r="DO28" t="str">
        <f t="shared" si="73"/>
        <v/>
      </c>
      <c r="DP28" s="27" t="str">
        <f t="shared" si="73"/>
        <v/>
      </c>
      <c r="DQ28" t="str">
        <f t="shared" si="73"/>
        <v/>
      </c>
      <c r="DR28" t="str">
        <f t="shared" si="73"/>
        <v/>
      </c>
      <c r="DS28" t="str">
        <f t="shared" si="73"/>
        <v/>
      </c>
      <c r="DT28" t="str">
        <f t="shared" si="73"/>
        <v/>
      </c>
      <c r="DU28" s="27" t="str">
        <f t="shared" si="73"/>
        <v/>
      </c>
      <c r="DV28" t="str">
        <f t="shared" si="74"/>
        <v/>
      </c>
      <c r="DW28" t="str">
        <f t="shared" si="74"/>
        <v/>
      </c>
      <c r="DX28" t="str">
        <f t="shared" si="74"/>
        <v/>
      </c>
      <c r="DY28" t="str">
        <f t="shared" si="74"/>
        <v/>
      </c>
      <c r="DZ28" s="27" t="str">
        <f t="shared" si="74"/>
        <v/>
      </c>
      <c r="EA28" t="str">
        <f t="shared" si="74"/>
        <v/>
      </c>
      <c r="EB28" t="str">
        <f t="shared" si="74"/>
        <v/>
      </c>
      <c r="EC28" t="str">
        <f t="shared" si="74"/>
        <v/>
      </c>
      <c r="ED28" t="str">
        <f t="shared" si="74"/>
        <v/>
      </c>
      <c r="EE28" s="27" t="str">
        <f t="shared" si="74"/>
        <v/>
      </c>
      <c r="EF28" t="str">
        <f t="shared" si="75"/>
        <v/>
      </c>
      <c r="EG28" t="str">
        <f t="shared" si="75"/>
        <v/>
      </c>
      <c r="EH28" t="str">
        <f t="shared" si="75"/>
        <v/>
      </c>
      <c r="EI28" t="str">
        <f t="shared" si="75"/>
        <v/>
      </c>
      <c r="EJ28" s="27" t="str">
        <f t="shared" si="75"/>
        <v/>
      </c>
      <c r="EK28" t="str">
        <f t="shared" si="75"/>
        <v/>
      </c>
      <c r="EL28" t="str">
        <f t="shared" si="75"/>
        <v/>
      </c>
      <c r="EM28" t="str">
        <f t="shared" si="75"/>
        <v/>
      </c>
      <c r="EN28" t="str">
        <f t="shared" si="75"/>
        <v/>
      </c>
      <c r="EO28" s="27" t="str">
        <f t="shared" si="75"/>
        <v/>
      </c>
      <c r="EP28" t="str">
        <f t="shared" si="76"/>
        <v/>
      </c>
      <c r="EQ28" t="str">
        <f t="shared" si="76"/>
        <v/>
      </c>
      <c r="ER28" t="str">
        <f t="shared" si="76"/>
        <v/>
      </c>
      <c r="ES28" t="str">
        <f t="shared" si="76"/>
        <v/>
      </c>
      <c r="ET28" s="27" t="str">
        <f t="shared" si="76"/>
        <v/>
      </c>
      <c r="EU28" t="str">
        <f t="shared" si="76"/>
        <v/>
      </c>
      <c r="EV28" t="str">
        <f t="shared" si="76"/>
        <v/>
      </c>
      <c r="EW28" t="str">
        <f t="shared" si="76"/>
        <v/>
      </c>
      <c r="EX28" t="str">
        <f t="shared" si="76"/>
        <v/>
      </c>
      <c r="EY28" s="27" t="str">
        <f t="shared" si="76"/>
        <v/>
      </c>
      <c r="EZ28" t="str">
        <f t="shared" si="76"/>
        <v/>
      </c>
      <c r="FA28" t="str">
        <f t="shared" si="76"/>
        <v/>
      </c>
      <c r="FB28" t="str">
        <f t="shared" si="58"/>
        <v/>
      </c>
      <c r="FC28" t="str">
        <f t="shared" si="58"/>
        <v/>
      </c>
      <c r="FD28" s="27" t="str">
        <f t="shared" si="77"/>
        <v/>
      </c>
      <c r="FE28" t="str">
        <f t="shared" si="77"/>
        <v/>
      </c>
      <c r="FF28" t="str">
        <f t="shared" si="77"/>
        <v/>
      </c>
      <c r="FG28" t="str">
        <f t="shared" si="77"/>
        <v/>
      </c>
      <c r="FH28" t="str">
        <f t="shared" si="77"/>
        <v/>
      </c>
      <c r="FI28" s="27" t="str">
        <f t="shared" si="77"/>
        <v/>
      </c>
      <c r="FJ28" t="str">
        <f t="shared" si="77"/>
        <v/>
      </c>
      <c r="FK28" t="str">
        <f t="shared" si="77"/>
        <v/>
      </c>
      <c r="FL28" t="str">
        <f t="shared" si="77"/>
        <v/>
      </c>
      <c r="FM28" t="str">
        <f t="shared" si="77"/>
        <v/>
      </c>
      <c r="FN28" s="27" t="str">
        <f t="shared" si="78"/>
        <v/>
      </c>
      <c r="FO28" t="str">
        <f t="shared" si="78"/>
        <v/>
      </c>
      <c r="FP28" t="str">
        <f t="shared" si="78"/>
        <v/>
      </c>
      <c r="FQ28" t="str">
        <f t="shared" si="78"/>
        <v/>
      </c>
      <c r="FR28" t="str">
        <f t="shared" si="78"/>
        <v/>
      </c>
      <c r="FS28" s="27" t="str">
        <f t="shared" si="78"/>
        <v/>
      </c>
      <c r="FT28" t="str">
        <f t="shared" si="78"/>
        <v/>
      </c>
      <c r="FU28" t="str">
        <f t="shared" si="78"/>
        <v/>
      </c>
      <c r="FV28" t="str">
        <f t="shared" si="78"/>
        <v/>
      </c>
      <c r="FW28" t="str">
        <f t="shared" si="78"/>
        <v/>
      </c>
      <c r="FX28" s="27" t="str">
        <f t="shared" si="79"/>
        <v/>
      </c>
      <c r="FY28" t="str">
        <f t="shared" si="79"/>
        <v/>
      </c>
      <c r="FZ28" t="str">
        <f t="shared" si="79"/>
        <v/>
      </c>
      <c r="GA28" t="str">
        <f t="shared" si="79"/>
        <v/>
      </c>
      <c r="GB28" t="str">
        <f t="shared" si="79"/>
        <v/>
      </c>
      <c r="GC28" s="27" t="str">
        <f t="shared" si="79"/>
        <v/>
      </c>
      <c r="GD28" t="str">
        <f t="shared" si="79"/>
        <v/>
      </c>
      <c r="GE28" t="str">
        <f t="shared" si="79"/>
        <v/>
      </c>
      <c r="GF28" t="str">
        <f t="shared" si="79"/>
        <v/>
      </c>
      <c r="GG28" t="str">
        <f t="shared" si="79"/>
        <v/>
      </c>
      <c r="GH28" s="27" t="str">
        <f t="shared" si="80"/>
        <v/>
      </c>
      <c r="GI28" t="str">
        <f t="shared" si="80"/>
        <v/>
      </c>
      <c r="GJ28" t="str">
        <f t="shared" si="80"/>
        <v/>
      </c>
      <c r="GK28" t="str">
        <f t="shared" si="80"/>
        <v/>
      </c>
      <c r="GL28" t="str">
        <f t="shared" si="80"/>
        <v/>
      </c>
      <c r="GM28" s="27" t="str">
        <f t="shared" si="80"/>
        <v/>
      </c>
      <c r="GN28" t="str">
        <f t="shared" si="80"/>
        <v/>
      </c>
      <c r="GO28" t="str">
        <f t="shared" si="80"/>
        <v/>
      </c>
      <c r="GP28" t="str">
        <f t="shared" si="80"/>
        <v/>
      </c>
      <c r="GQ28" t="str">
        <f t="shared" si="80"/>
        <v/>
      </c>
      <c r="GR28" s="27" t="str">
        <f t="shared" si="81"/>
        <v/>
      </c>
      <c r="GS28" t="str">
        <f t="shared" si="81"/>
        <v/>
      </c>
      <c r="GT28" t="str">
        <f t="shared" si="81"/>
        <v/>
      </c>
      <c r="GU28" t="str">
        <f t="shared" si="81"/>
        <v/>
      </c>
      <c r="GV28" t="str">
        <f t="shared" si="81"/>
        <v/>
      </c>
      <c r="GW28" s="27" t="str">
        <f t="shared" si="81"/>
        <v/>
      </c>
      <c r="GX28" t="str">
        <f t="shared" si="81"/>
        <v/>
      </c>
      <c r="GY28" t="str">
        <f t="shared" si="81"/>
        <v/>
      </c>
      <c r="GZ28" t="str">
        <f t="shared" si="81"/>
        <v/>
      </c>
      <c r="HA28" t="str">
        <f t="shared" si="81"/>
        <v/>
      </c>
      <c r="HB28" s="27" t="str">
        <f t="shared" si="82"/>
        <v/>
      </c>
      <c r="HC28" t="str">
        <f t="shared" si="82"/>
        <v/>
      </c>
      <c r="HD28" t="str">
        <f t="shared" si="82"/>
        <v/>
      </c>
      <c r="HE28" t="str">
        <f t="shared" si="82"/>
        <v/>
      </c>
      <c r="HF28" t="str">
        <f t="shared" si="82"/>
        <v/>
      </c>
      <c r="HG28" s="27" t="str">
        <f t="shared" si="82"/>
        <v/>
      </c>
      <c r="HH28" t="str">
        <f t="shared" si="82"/>
        <v/>
      </c>
      <c r="HI28" t="str">
        <f t="shared" si="82"/>
        <v/>
      </c>
      <c r="HJ28" t="str">
        <f t="shared" si="82"/>
        <v/>
      </c>
      <c r="HK28" t="str">
        <f t="shared" si="82"/>
        <v/>
      </c>
      <c r="HL28" s="27" t="str">
        <f t="shared" si="82"/>
        <v/>
      </c>
      <c r="HM28" t="str">
        <f t="shared" si="82"/>
        <v/>
      </c>
      <c r="HN28" t="str">
        <f t="shared" si="59"/>
        <v/>
      </c>
      <c r="HO28" t="str">
        <f t="shared" si="59"/>
        <v/>
      </c>
      <c r="HP28" t="str">
        <f t="shared" si="62"/>
        <v/>
      </c>
      <c r="HQ28" s="27" t="str">
        <f t="shared" si="62"/>
        <v/>
      </c>
      <c r="HR28" t="str">
        <f t="shared" si="62"/>
        <v/>
      </c>
      <c r="HS28" t="str">
        <f t="shared" si="62"/>
        <v/>
      </c>
      <c r="HT28" t="str">
        <f t="shared" si="62"/>
        <v/>
      </c>
      <c r="HU28" t="str">
        <f t="shared" si="62"/>
        <v/>
      </c>
      <c r="HV28" s="27" t="str">
        <f t="shared" si="62"/>
        <v/>
      </c>
      <c r="HW28" t="str">
        <f t="shared" si="62"/>
        <v/>
      </c>
      <c r="HX28" t="str">
        <f t="shared" si="62"/>
        <v/>
      </c>
      <c r="HY28" t="str">
        <f t="shared" si="62"/>
        <v/>
      </c>
      <c r="HZ28" t="str">
        <f t="shared" si="62"/>
        <v/>
      </c>
      <c r="IA28" s="27" t="str">
        <f t="shared" si="62"/>
        <v/>
      </c>
      <c r="IB28" t="str">
        <f t="shared" si="62"/>
        <v/>
      </c>
      <c r="IC28" t="str">
        <f t="shared" si="62"/>
        <v/>
      </c>
      <c r="ID28" t="str">
        <f t="shared" si="62"/>
        <v/>
      </c>
      <c r="IE28" t="str">
        <f t="shared" si="62"/>
        <v/>
      </c>
      <c r="IF28" s="27" t="str">
        <f t="shared" si="61"/>
        <v/>
      </c>
    </row>
    <row r="29" spans="1:240" customFormat="1" x14ac:dyDescent="0.25">
      <c r="A29" t="s">
        <v>119</v>
      </c>
      <c r="B29" t="str">
        <f t="shared" si="3"/>
        <v>IT</v>
      </c>
      <c r="C29" t="str">
        <f t="shared" si="4"/>
        <v>1.0.6.0</v>
      </c>
      <c r="D29" t="str">
        <f t="shared" si="5"/>
        <v>Link</v>
      </c>
      <c r="E29">
        <f t="shared" si="6"/>
        <v>44032</v>
      </c>
      <c r="F29">
        <f t="shared" si="7"/>
        <v>33</v>
      </c>
      <c r="G29">
        <f t="shared" si="8"/>
        <v>460</v>
      </c>
      <c r="H29">
        <f t="shared" si="83"/>
        <v>461</v>
      </c>
      <c r="I29">
        <f t="shared" si="83"/>
        <v>462</v>
      </c>
      <c r="K29">
        <v>2</v>
      </c>
      <c r="L29">
        <v>1</v>
      </c>
      <c r="M29">
        <v>0</v>
      </c>
      <c r="N29">
        <v>0</v>
      </c>
      <c r="O29" s="27">
        <v>0.2</v>
      </c>
      <c r="P29" t="str">
        <f t="shared" si="63"/>
        <v/>
      </c>
      <c r="Q29" t="str">
        <f t="shared" si="63"/>
        <v/>
      </c>
      <c r="R29" t="str">
        <f t="shared" si="63"/>
        <v/>
      </c>
      <c r="S29" t="str">
        <f t="shared" si="63"/>
        <v/>
      </c>
      <c r="T29" s="27" t="str">
        <f t="shared" si="63"/>
        <v/>
      </c>
      <c r="U29" t="str">
        <f t="shared" si="63"/>
        <v/>
      </c>
      <c r="V29" t="str">
        <f t="shared" si="63"/>
        <v/>
      </c>
      <c r="W29" t="str">
        <f t="shared" si="63"/>
        <v/>
      </c>
      <c r="X29" t="str">
        <f t="shared" si="63"/>
        <v/>
      </c>
      <c r="Y29" s="27" t="str">
        <f t="shared" si="63"/>
        <v/>
      </c>
      <c r="Z29" t="str">
        <f t="shared" si="64"/>
        <v/>
      </c>
      <c r="AA29" t="str">
        <f t="shared" si="64"/>
        <v/>
      </c>
      <c r="AB29" t="str">
        <f t="shared" si="64"/>
        <v/>
      </c>
      <c r="AC29" t="str">
        <f t="shared" si="64"/>
        <v/>
      </c>
      <c r="AD29" s="27" t="str">
        <f t="shared" si="64"/>
        <v/>
      </c>
      <c r="AE29" t="str">
        <f t="shared" si="64"/>
        <v/>
      </c>
      <c r="AF29" t="str">
        <f t="shared" si="64"/>
        <v/>
      </c>
      <c r="AG29" t="str">
        <f t="shared" si="64"/>
        <v/>
      </c>
      <c r="AH29" t="str">
        <f t="shared" si="64"/>
        <v/>
      </c>
      <c r="AI29" s="27" t="str">
        <f t="shared" si="64"/>
        <v/>
      </c>
      <c r="AJ29" t="str">
        <f t="shared" si="65"/>
        <v/>
      </c>
      <c r="AK29" t="str">
        <f t="shared" si="65"/>
        <v/>
      </c>
      <c r="AL29" t="str">
        <f t="shared" si="65"/>
        <v/>
      </c>
      <c r="AM29" t="str">
        <f t="shared" si="65"/>
        <v/>
      </c>
      <c r="AN29" s="27" t="str">
        <f t="shared" si="65"/>
        <v/>
      </c>
      <c r="AO29" t="str">
        <f t="shared" si="65"/>
        <v/>
      </c>
      <c r="AP29" t="str">
        <f t="shared" si="65"/>
        <v/>
      </c>
      <c r="AQ29" t="str">
        <f t="shared" si="65"/>
        <v/>
      </c>
      <c r="AR29" t="str">
        <f t="shared" si="65"/>
        <v/>
      </c>
      <c r="AS29" s="27" t="str">
        <f t="shared" si="65"/>
        <v/>
      </c>
      <c r="AT29" t="str">
        <f t="shared" si="66"/>
        <v/>
      </c>
      <c r="AU29" t="str">
        <f t="shared" si="66"/>
        <v/>
      </c>
      <c r="AV29" t="str">
        <f t="shared" si="66"/>
        <v/>
      </c>
      <c r="AW29" t="str">
        <f t="shared" si="66"/>
        <v/>
      </c>
      <c r="AX29" s="27" t="str">
        <f t="shared" si="66"/>
        <v/>
      </c>
      <c r="AY29" t="str">
        <f t="shared" si="66"/>
        <v/>
      </c>
      <c r="AZ29" t="str">
        <f t="shared" si="66"/>
        <v/>
      </c>
      <c r="BA29" t="str">
        <f t="shared" si="66"/>
        <v/>
      </c>
      <c r="BB29" t="str">
        <f t="shared" si="66"/>
        <v/>
      </c>
      <c r="BC29" s="27" t="str">
        <f t="shared" si="66"/>
        <v/>
      </c>
      <c r="BD29" t="str">
        <f t="shared" si="67"/>
        <v/>
      </c>
      <c r="BE29" t="str">
        <f t="shared" si="67"/>
        <v/>
      </c>
      <c r="BF29" t="str">
        <f t="shared" si="67"/>
        <v/>
      </c>
      <c r="BG29" t="str">
        <f t="shared" si="67"/>
        <v/>
      </c>
      <c r="BH29" s="27" t="str">
        <f t="shared" si="67"/>
        <v/>
      </c>
      <c r="BI29" t="str">
        <f t="shared" si="67"/>
        <v/>
      </c>
      <c r="BJ29" t="str">
        <f t="shared" si="67"/>
        <v/>
      </c>
      <c r="BK29" t="str">
        <f t="shared" si="67"/>
        <v/>
      </c>
      <c r="BL29" t="str">
        <f t="shared" si="67"/>
        <v/>
      </c>
      <c r="BM29" s="27" t="str">
        <f t="shared" si="67"/>
        <v/>
      </c>
      <c r="BN29" t="str">
        <f t="shared" si="68"/>
        <v/>
      </c>
      <c r="BO29" t="str">
        <f t="shared" si="68"/>
        <v/>
      </c>
      <c r="BP29" t="str">
        <f t="shared" si="68"/>
        <v/>
      </c>
      <c r="BQ29" t="str">
        <f t="shared" si="68"/>
        <v/>
      </c>
      <c r="BR29" s="27" t="str">
        <f t="shared" si="68"/>
        <v/>
      </c>
      <c r="BS29" t="str">
        <f t="shared" si="68"/>
        <v/>
      </c>
      <c r="BT29" t="str">
        <f t="shared" si="68"/>
        <v/>
      </c>
      <c r="BU29" t="str">
        <f t="shared" si="68"/>
        <v/>
      </c>
      <c r="BV29" t="str">
        <f t="shared" si="68"/>
        <v/>
      </c>
      <c r="BW29" s="27" t="str">
        <f t="shared" si="68"/>
        <v/>
      </c>
      <c r="BX29" t="str">
        <f t="shared" si="69"/>
        <v/>
      </c>
      <c r="BY29" t="str">
        <f t="shared" si="69"/>
        <v/>
      </c>
      <c r="BZ29" t="str">
        <f t="shared" si="69"/>
        <v/>
      </c>
      <c r="CA29" t="str">
        <f t="shared" si="69"/>
        <v/>
      </c>
      <c r="CB29" s="27" t="str">
        <f t="shared" si="69"/>
        <v/>
      </c>
      <c r="CC29" t="str">
        <f t="shared" si="69"/>
        <v/>
      </c>
      <c r="CD29" t="str">
        <f t="shared" si="69"/>
        <v/>
      </c>
      <c r="CE29" t="str">
        <f t="shared" si="69"/>
        <v/>
      </c>
      <c r="CF29" t="str">
        <f t="shared" si="69"/>
        <v/>
      </c>
      <c r="CG29" s="27" t="str">
        <f t="shared" si="69"/>
        <v/>
      </c>
      <c r="CH29" t="str">
        <f t="shared" si="70"/>
        <v/>
      </c>
      <c r="CI29" t="str">
        <f t="shared" si="70"/>
        <v/>
      </c>
      <c r="CJ29" t="str">
        <f t="shared" si="70"/>
        <v/>
      </c>
      <c r="CK29" t="str">
        <f t="shared" si="70"/>
        <v/>
      </c>
      <c r="CL29" s="27" t="str">
        <f t="shared" si="70"/>
        <v/>
      </c>
      <c r="CM29" t="str">
        <f t="shared" si="70"/>
        <v/>
      </c>
      <c r="CN29" t="str">
        <f t="shared" si="70"/>
        <v/>
      </c>
      <c r="CO29" t="str">
        <f t="shared" si="70"/>
        <v/>
      </c>
      <c r="CP29" t="str">
        <f t="shared" si="57"/>
        <v/>
      </c>
      <c r="CQ29" s="27" t="str">
        <f t="shared" si="57"/>
        <v/>
      </c>
      <c r="CR29" t="str">
        <f t="shared" si="71"/>
        <v/>
      </c>
      <c r="CS29" t="str">
        <f t="shared" si="71"/>
        <v/>
      </c>
      <c r="CT29" t="str">
        <f t="shared" si="71"/>
        <v/>
      </c>
      <c r="CU29" t="str">
        <f t="shared" si="71"/>
        <v/>
      </c>
      <c r="CV29" s="27" t="str">
        <f t="shared" si="71"/>
        <v/>
      </c>
      <c r="CW29" t="str">
        <f t="shared" si="71"/>
        <v/>
      </c>
      <c r="CX29" t="str">
        <f t="shared" si="71"/>
        <v/>
      </c>
      <c r="CY29" t="str">
        <f t="shared" si="71"/>
        <v/>
      </c>
      <c r="CZ29" t="str">
        <f t="shared" si="71"/>
        <v/>
      </c>
      <c r="DA29" s="27" t="str">
        <f t="shared" si="71"/>
        <v/>
      </c>
      <c r="DB29" t="str">
        <f t="shared" si="72"/>
        <v/>
      </c>
      <c r="DC29" t="str">
        <f t="shared" si="72"/>
        <v/>
      </c>
      <c r="DD29" t="str">
        <f t="shared" si="72"/>
        <v/>
      </c>
      <c r="DE29" t="str">
        <f t="shared" si="72"/>
        <v/>
      </c>
      <c r="DF29" s="27" t="str">
        <f t="shared" si="72"/>
        <v/>
      </c>
      <c r="DG29" t="str">
        <f t="shared" si="72"/>
        <v/>
      </c>
      <c r="DH29" t="str">
        <f t="shared" si="72"/>
        <v/>
      </c>
      <c r="DI29" t="str">
        <f t="shared" si="72"/>
        <v/>
      </c>
      <c r="DJ29" t="str">
        <f t="shared" si="72"/>
        <v/>
      </c>
      <c r="DK29" s="27" t="str">
        <f t="shared" si="72"/>
        <v/>
      </c>
      <c r="DL29" t="str">
        <f t="shared" si="73"/>
        <v/>
      </c>
      <c r="DM29" t="str">
        <f t="shared" si="73"/>
        <v/>
      </c>
      <c r="DN29" t="str">
        <f t="shared" si="73"/>
        <v/>
      </c>
      <c r="DO29" t="str">
        <f t="shared" si="73"/>
        <v/>
      </c>
      <c r="DP29" s="27" t="str">
        <f t="shared" si="73"/>
        <v/>
      </c>
      <c r="DQ29" t="str">
        <f t="shared" si="73"/>
        <v/>
      </c>
      <c r="DR29" t="str">
        <f t="shared" si="73"/>
        <v/>
      </c>
      <c r="DS29" t="str">
        <f t="shared" si="73"/>
        <v/>
      </c>
      <c r="DT29" t="str">
        <f t="shared" si="73"/>
        <v/>
      </c>
      <c r="DU29" s="27" t="str">
        <f t="shared" si="73"/>
        <v/>
      </c>
      <c r="DV29" t="str">
        <f t="shared" si="74"/>
        <v/>
      </c>
      <c r="DW29" t="str">
        <f t="shared" si="74"/>
        <v/>
      </c>
      <c r="DX29" t="str">
        <f t="shared" si="74"/>
        <v/>
      </c>
      <c r="DY29" t="str">
        <f t="shared" si="74"/>
        <v/>
      </c>
      <c r="DZ29" s="27" t="str">
        <f t="shared" si="74"/>
        <v/>
      </c>
      <c r="EA29" t="str">
        <f t="shared" si="74"/>
        <v/>
      </c>
      <c r="EB29" t="str">
        <f t="shared" si="74"/>
        <v/>
      </c>
      <c r="EC29" t="str">
        <f t="shared" si="74"/>
        <v/>
      </c>
      <c r="ED29" t="str">
        <f t="shared" si="74"/>
        <v/>
      </c>
      <c r="EE29" s="27" t="str">
        <f t="shared" si="74"/>
        <v/>
      </c>
      <c r="EF29">
        <f t="shared" si="75"/>
        <v>2</v>
      </c>
      <c r="EG29">
        <f t="shared" si="75"/>
        <v>1</v>
      </c>
      <c r="EH29">
        <f t="shared" si="75"/>
        <v>0</v>
      </c>
      <c r="EI29">
        <f t="shared" si="75"/>
        <v>0</v>
      </c>
      <c r="EJ29" s="27">
        <f t="shared" si="75"/>
        <v>0.2</v>
      </c>
      <c r="EK29">
        <f t="shared" si="75"/>
        <v>2</v>
      </c>
      <c r="EL29">
        <f t="shared" si="75"/>
        <v>1</v>
      </c>
      <c r="EM29">
        <f t="shared" si="75"/>
        <v>0</v>
      </c>
      <c r="EN29">
        <f t="shared" si="75"/>
        <v>0</v>
      </c>
      <c r="EO29" s="27">
        <f t="shared" si="75"/>
        <v>0.2</v>
      </c>
      <c r="EP29">
        <f t="shared" si="76"/>
        <v>2</v>
      </c>
      <c r="EQ29">
        <f t="shared" si="76"/>
        <v>1</v>
      </c>
      <c r="ER29">
        <f t="shared" si="76"/>
        <v>0</v>
      </c>
      <c r="ES29">
        <f t="shared" si="76"/>
        <v>0</v>
      </c>
      <c r="ET29" s="27">
        <f t="shared" si="76"/>
        <v>0.2</v>
      </c>
      <c r="EU29">
        <f t="shared" si="76"/>
        <v>2</v>
      </c>
      <c r="EV29">
        <f t="shared" si="76"/>
        <v>1</v>
      </c>
      <c r="EW29">
        <f t="shared" si="76"/>
        <v>0</v>
      </c>
      <c r="EX29">
        <f t="shared" si="76"/>
        <v>0</v>
      </c>
      <c r="EY29" s="27">
        <f t="shared" si="76"/>
        <v>0.2</v>
      </c>
      <c r="EZ29">
        <f t="shared" si="76"/>
        <v>2</v>
      </c>
      <c r="FA29">
        <f t="shared" si="76"/>
        <v>1</v>
      </c>
      <c r="FB29">
        <f t="shared" si="58"/>
        <v>0</v>
      </c>
      <c r="FC29">
        <f t="shared" si="58"/>
        <v>0</v>
      </c>
      <c r="FD29" s="27">
        <f t="shared" si="77"/>
        <v>0.2</v>
      </c>
      <c r="FE29">
        <f t="shared" si="77"/>
        <v>2</v>
      </c>
      <c r="FF29">
        <f t="shared" si="77"/>
        <v>1</v>
      </c>
      <c r="FG29">
        <f t="shared" si="77"/>
        <v>0</v>
      </c>
      <c r="FH29">
        <f t="shared" si="77"/>
        <v>0</v>
      </c>
      <c r="FI29" s="27">
        <f t="shared" si="77"/>
        <v>0.2</v>
      </c>
      <c r="FJ29">
        <f t="shared" si="77"/>
        <v>2</v>
      </c>
      <c r="FK29">
        <f t="shared" si="77"/>
        <v>1</v>
      </c>
      <c r="FL29">
        <f t="shared" si="77"/>
        <v>0</v>
      </c>
      <c r="FM29">
        <f t="shared" si="77"/>
        <v>0</v>
      </c>
      <c r="FN29" s="27">
        <f t="shared" si="78"/>
        <v>0.2</v>
      </c>
      <c r="FO29">
        <f t="shared" si="78"/>
        <v>2</v>
      </c>
      <c r="FP29">
        <f t="shared" si="78"/>
        <v>1</v>
      </c>
      <c r="FQ29">
        <f t="shared" si="78"/>
        <v>0</v>
      </c>
      <c r="FR29">
        <f t="shared" si="78"/>
        <v>0</v>
      </c>
      <c r="FS29" s="27">
        <f t="shared" si="78"/>
        <v>0.2</v>
      </c>
      <c r="FT29">
        <f t="shared" si="78"/>
        <v>2</v>
      </c>
      <c r="FU29">
        <f t="shared" si="78"/>
        <v>1</v>
      </c>
      <c r="FV29">
        <f t="shared" si="78"/>
        <v>0</v>
      </c>
      <c r="FW29">
        <f t="shared" si="78"/>
        <v>0</v>
      </c>
      <c r="FX29" s="27">
        <f t="shared" si="79"/>
        <v>0.2</v>
      </c>
      <c r="FY29">
        <f t="shared" si="79"/>
        <v>2</v>
      </c>
      <c r="FZ29">
        <f t="shared" si="79"/>
        <v>1</v>
      </c>
      <c r="GA29">
        <f t="shared" si="79"/>
        <v>0</v>
      </c>
      <c r="GB29">
        <f t="shared" si="79"/>
        <v>0</v>
      </c>
      <c r="GC29" s="27">
        <f t="shared" si="79"/>
        <v>0.2</v>
      </c>
      <c r="GD29">
        <f t="shared" si="79"/>
        <v>2</v>
      </c>
      <c r="GE29">
        <f t="shared" si="79"/>
        <v>1</v>
      </c>
      <c r="GF29">
        <f t="shared" si="79"/>
        <v>0</v>
      </c>
      <c r="GG29">
        <f t="shared" si="79"/>
        <v>0</v>
      </c>
      <c r="GH29" s="27">
        <f t="shared" si="80"/>
        <v>0.2</v>
      </c>
      <c r="GI29">
        <f t="shared" si="80"/>
        <v>2</v>
      </c>
      <c r="GJ29">
        <f t="shared" si="80"/>
        <v>1</v>
      </c>
      <c r="GK29">
        <f t="shared" si="80"/>
        <v>0</v>
      </c>
      <c r="GL29">
        <f t="shared" si="80"/>
        <v>0</v>
      </c>
      <c r="GM29" s="27">
        <f t="shared" si="80"/>
        <v>0.2</v>
      </c>
      <c r="GN29">
        <f t="shared" si="80"/>
        <v>2</v>
      </c>
      <c r="GO29">
        <f t="shared" si="80"/>
        <v>1</v>
      </c>
      <c r="GP29">
        <f t="shared" si="80"/>
        <v>0</v>
      </c>
      <c r="GQ29">
        <f t="shared" si="80"/>
        <v>0</v>
      </c>
      <c r="GR29" s="27">
        <f t="shared" si="81"/>
        <v>0.2</v>
      </c>
      <c r="GS29">
        <f t="shared" si="81"/>
        <v>2</v>
      </c>
      <c r="GT29">
        <f t="shared" si="81"/>
        <v>1</v>
      </c>
      <c r="GU29">
        <f t="shared" si="81"/>
        <v>0</v>
      </c>
      <c r="GV29">
        <f t="shared" si="81"/>
        <v>0</v>
      </c>
      <c r="GW29" s="27">
        <f t="shared" si="81"/>
        <v>0.2</v>
      </c>
      <c r="GX29">
        <f t="shared" si="81"/>
        <v>2</v>
      </c>
      <c r="GY29">
        <f t="shared" si="81"/>
        <v>1</v>
      </c>
      <c r="GZ29">
        <f t="shared" si="81"/>
        <v>0</v>
      </c>
      <c r="HA29">
        <f t="shared" si="81"/>
        <v>0</v>
      </c>
      <c r="HB29" s="27">
        <f t="shared" si="82"/>
        <v>0.2</v>
      </c>
      <c r="HC29">
        <f t="shared" si="82"/>
        <v>2</v>
      </c>
      <c r="HD29">
        <f t="shared" si="82"/>
        <v>1</v>
      </c>
      <c r="HE29">
        <f t="shared" si="82"/>
        <v>0</v>
      </c>
      <c r="HF29">
        <f t="shared" si="82"/>
        <v>0</v>
      </c>
      <c r="HG29" s="27">
        <f t="shared" si="82"/>
        <v>0.2</v>
      </c>
      <c r="HH29">
        <f t="shared" si="82"/>
        <v>2</v>
      </c>
      <c r="HI29">
        <f t="shared" si="82"/>
        <v>1</v>
      </c>
      <c r="HJ29">
        <f t="shared" si="82"/>
        <v>0</v>
      </c>
      <c r="HK29">
        <f t="shared" si="82"/>
        <v>0</v>
      </c>
      <c r="HL29" s="27">
        <f t="shared" si="82"/>
        <v>0.2</v>
      </c>
      <c r="HM29">
        <f t="shared" si="82"/>
        <v>2</v>
      </c>
      <c r="HN29">
        <f t="shared" si="59"/>
        <v>1</v>
      </c>
      <c r="HO29">
        <f t="shared" si="59"/>
        <v>0</v>
      </c>
      <c r="HP29">
        <f t="shared" si="62"/>
        <v>0</v>
      </c>
      <c r="HQ29" s="27">
        <f t="shared" si="62"/>
        <v>0.2</v>
      </c>
      <c r="HR29">
        <f t="shared" si="62"/>
        <v>2</v>
      </c>
      <c r="HS29">
        <f t="shared" si="62"/>
        <v>1</v>
      </c>
      <c r="HT29">
        <f t="shared" si="62"/>
        <v>0</v>
      </c>
      <c r="HU29">
        <f t="shared" si="62"/>
        <v>0</v>
      </c>
      <c r="HV29" s="27">
        <f t="shared" si="62"/>
        <v>0.2</v>
      </c>
      <c r="HW29">
        <f t="shared" si="62"/>
        <v>2</v>
      </c>
      <c r="HX29">
        <f t="shared" si="62"/>
        <v>1</v>
      </c>
      <c r="HY29">
        <f t="shared" si="62"/>
        <v>0</v>
      </c>
      <c r="HZ29">
        <f t="shared" si="62"/>
        <v>0</v>
      </c>
      <c r="IA29" s="27">
        <f t="shared" si="62"/>
        <v>0.2</v>
      </c>
      <c r="IB29">
        <f t="shared" si="62"/>
        <v>2</v>
      </c>
      <c r="IC29">
        <f t="shared" si="62"/>
        <v>1</v>
      </c>
      <c r="ID29">
        <f t="shared" si="62"/>
        <v>0</v>
      </c>
      <c r="IE29">
        <f t="shared" si="62"/>
        <v>0</v>
      </c>
      <c r="IF29" s="27">
        <f t="shared" si="61"/>
        <v>0.2</v>
      </c>
    </row>
    <row r="30" spans="1:240" customFormat="1" x14ac:dyDescent="0.25">
      <c r="A30" t="s">
        <v>116</v>
      </c>
      <c r="B30" t="str">
        <f t="shared" si="3"/>
        <v>ORMA</v>
      </c>
      <c r="C30" t="str">
        <f t="shared" si="4"/>
        <v>5.4.0.0</v>
      </c>
      <c r="D30" t="str">
        <f t="shared" si="5"/>
        <v>Link</v>
      </c>
      <c r="E30">
        <f t="shared" si="6"/>
        <v>44068</v>
      </c>
      <c r="F30">
        <f t="shared" si="7"/>
        <v>38</v>
      </c>
      <c r="G30">
        <f t="shared" si="8"/>
        <v>576</v>
      </c>
      <c r="H30">
        <f t="shared" si="83"/>
        <v>577</v>
      </c>
      <c r="I30">
        <f t="shared" si="83"/>
        <v>578</v>
      </c>
      <c r="K30">
        <v>2</v>
      </c>
      <c r="L30">
        <v>1</v>
      </c>
      <c r="M30">
        <v>0</v>
      </c>
      <c r="N30">
        <v>0</v>
      </c>
      <c r="O30" s="27">
        <v>0.2</v>
      </c>
      <c r="P30" t="str">
        <f t="shared" si="63"/>
        <v/>
      </c>
      <c r="Q30" t="str">
        <f t="shared" si="63"/>
        <v/>
      </c>
      <c r="R30" t="str">
        <f t="shared" si="63"/>
        <v/>
      </c>
      <c r="S30" t="str">
        <f t="shared" si="63"/>
        <v/>
      </c>
      <c r="T30" s="27" t="str">
        <f t="shared" si="63"/>
        <v/>
      </c>
      <c r="U30" t="str">
        <f t="shared" si="63"/>
        <v/>
      </c>
      <c r="V30" t="str">
        <f t="shared" si="63"/>
        <v/>
      </c>
      <c r="W30" t="str">
        <f t="shared" si="63"/>
        <v/>
      </c>
      <c r="X30" t="str">
        <f t="shared" si="63"/>
        <v/>
      </c>
      <c r="Y30" s="27" t="str">
        <f t="shared" si="63"/>
        <v/>
      </c>
      <c r="Z30" t="str">
        <f t="shared" si="64"/>
        <v/>
      </c>
      <c r="AA30" t="str">
        <f t="shared" si="64"/>
        <v/>
      </c>
      <c r="AB30" t="str">
        <f t="shared" si="64"/>
        <v/>
      </c>
      <c r="AC30" t="str">
        <f t="shared" si="64"/>
        <v/>
      </c>
      <c r="AD30" s="27" t="str">
        <f t="shared" si="64"/>
        <v/>
      </c>
      <c r="AE30" t="str">
        <f t="shared" si="64"/>
        <v/>
      </c>
      <c r="AF30" t="str">
        <f t="shared" si="64"/>
        <v/>
      </c>
      <c r="AG30" t="str">
        <f t="shared" si="64"/>
        <v/>
      </c>
      <c r="AH30" t="str">
        <f t="shared" si="64"/>
        <v/>
      </c>
      <c r="AI30" s="27" t="str">
        <f t="shared" si="64"/>
        <v/>
      </c>
      <c r="AJ30" t="str">
        <f t="shared" si="65"/>
        <v/>
      </c>
      <c r="AK30" t="str">
        <f t="shared" si="65"/>
        <v/>
      </c>
      <c r="AL30" t="str">
        <f t="shared" si="65"/>
        <v/>
      </c>
      <c r="AM30" t="str">
        <f t="shared" si="65"/>
        <v/>
      </c>
      <c r="AN30" s="27" t="str">
        <f t="shared" si="65"/>
        <v/>
      </c>
      <c r="AO30" t="str">
        <f t="shared" si="65"/>
        <v/>
      </c>
      <c r="AP30" t="str">
        <f t="shared" si="65"/>
        <v/>
      </c>
      <c r="AQ30" t="str">
        <f t="shared" si="65"/>
        <v/>
      </c>
      <c r="AR30" t="str">
        <f t="shared" si="65"/>
        <v/>
      </c>
      <c r="AS30" s="27" t="str">
        <f t="shared" si="65"/>
        <v/>
      </c>
      <c r="AT30" t="str">
        <f t="shared" si="66"/>
        <v/>
      </c>
      <c r="AU30" t="str">
        <f t="shared" si="66"/>
        <v/>
      </c>
      <c r="AV30" t="str">
        <f t="shared" si="66"/>
        <v/>
      </c>
      <c r="AW30" t="str">
        <f t="shared" si="66"/>
        <v/>
      </c>
      <c r="AX30" s="27" t="str">
        <f t="shared" si="66"/>
        <v/>
      </c>
      <c r="AY30" t="str">
        <f t="shared" si="66"/>
        <v/>
      </c>
      <c r="AZ30" t="str">
        <f t="shared" si="66"/>
        <v/>
      </c>
      <c r="BA30" t="str">
        <f t="shared" si="66"/>
        <v/>
      </c>
      <c r="BB30" t="str">
        <f t="shared" si="66"/>
        <v/>
      </c>
      <c r="BC30" s="27" t="str">
        <f t="shared" si="66"/>
        <v/>
      </c>
      <c r="BD30" t="str">
        <f t="shared" si="67"/>
        <v/>
      </c>
      <c r="BE30" t="str">
        <f t="shared" si="67"/>
        <v/>
      </c>
      <c r="BF30" t="str">
        <f t="shared" si="67"/>
        <v/>
      </c>
      <c r="BG30" t="str">
        <f t="shared" si="67"/>
        <v/>
      </c>
      <c r="BH30" s="27" t="str">
        <f t="shared" si="67"/>
        <v/>
      </c>
      <c r="BI30" t="str">
        <f t="shared" si="67"/>
        <v/>
      </c>
      <c r="BJ30" t="str">
        <f t="shared" si="67"/>
        <v/>
      </c>
      <c r="BK30" t="str">
        <f t="shared" si="67"/>
        <v/>
      </c>
      <c r="BL30" t="str">
        <f t="shared" si="67"/>
        <v/>
      </c>
      <c r="BM30" s="27" t="str">
        <f t="shared" si="67"/>
        <v/>
      </c>
      <c r="BN30" t="str">
        <f t="shared" si="68"/>
        <v/>
      </c>
      <c r="BO30" t="str">
        <f t="shared" si="68"/>
        <v/>
      </c>
      <c r="BP30" t="str">
        <f t="shared" si="68"/>
        <v/>
      </c>
      <c r="BQ30" t="str">
        <f t="shared" si="68"/>
        <v/>
      </c>
      <c r="BR30" s="27" t="str">
        <f t="shared" si="68"/>
        <v/>
      </c>
      <c r="BS30" t="str">
        <f t="shared" si="68"/>
        <v/>
      </c>
      <c r="BT30" t="str">
        <f t="shared" si="68"/>
        <v/>
      </c>
      <c r="BU30" t="str">
        <f t="shared" si="68"/>
        <v/>
      </c>
      <c r="BV30" t="str">
        <f t="shared" si="68"/>
        <v/>
      </c>
      <c r="BW30" s="27" t="str">
        <f t="shared" si="68"/>
        <v/>
      </c>
      <c r="BX30" t="str">
        <f t="shared" si="69"/>
        <v/>
      </c>
      <c r="BY30" t="str">
        <f t="shared" si="69"/>
        <v/>
      </c>
      <c r="BZ30" t="str">
        <f t="shared" si="69"/>
        <v/>
      </c>
      <c r="CA30" t="str">
        <f t="shared" si="69"/>
        <v/>
      </c>
      <c r="CB30" s="27" t="str">
        <f t="shared" si="69"/>
        <v/>
      </c>
      <c r="CC30" t="str">
        <f t="shared" si="69"/>
        <v/>
      </c>
      <c r="CD30" t="str">
        <f t="shared" si="69"/>
        <v/>
      </c>
      <c r="CE30" t="str">
        <f t="shared" si="69"/>
        <v/>
      </c>
      <c r="CF30" t="str">
        <f t="shared" si="69"/>
        <v/>
      </c>
      <c r="CG30" s="27" t="str">
        <f t="shared" si="69"/>
        <v/>
      </c>
      <c r="CH30" t="str">
        <f t="shared" si="70"/>
        <v/>
      </c>
      <c r="CI30" t="str">
        <f t="shared" si="70"/>
        <v/>
      </c>
      <c r="CJ30" t="str">
        <f t="shared" si="70"/>
        <v/>
      </c>
      <c r="CK30" t="str">
        <f t="shared" si="70"/>
        <v/>
      </c>
      <c r="CL30" s="27" t="str">
        <f t="shared" si="70"/>
        <v/>
      </c>
      <c r="CM30" t="str">
        <f t="shared" si="70"/>
        <v/>
      </c>
      <c r="CN30" t="str">
        <f t="shared" si="70"/>
        <v/>
      </c>
      <c r="CO30" t="str">
        <f t="shared" si="70"/>
        <v/>
      </c>
      <c r="CP30" t="str">
        <f t="shared" si="57"/>
        <v/>
      </c>
      <c r="CQ30" s="27" t="str">
        <f t="shared" si="57"/>
        <v/>
      </c>
      <c r="CR30" t="str">
        <f t="shared" si="71"/>
        <v/>
      </c>
      <c r="CS30" t="str">
        <f t="shared" si="71"/>
        <v/>
      </c>
      <c r="CT30" t="str">
        <f t="shared" si="71"/>
        <v/>
      </c>
      <c r="CU30" t="str">
        <f t="shared" si="71"/>
        <v/>
      </c>
      <c r="CV30" s="27" t="str">
        <f t="shared" si="71"/>
        <v/>
      </c>
      <c r="CW30" t="str">
        <f t="shared" si="71"/>
        <v/>
      </c>
      <c r="CX30" t="str">
        <f t="shared" si="71"/>
        <v/>
      </c>
      <c r="CY30" t="str">
        <f t="shared" si="71"/>
        <v/>
      </c>
      <c r="CZ30" t="str">
        <f t="shared" si="71"/>
        <v/>
      </c>
      <c r="DA30" s="27" t="str">
        <f t="shared" si="71"/>
        <v/>
      </c>
      <c r="DB30" t="str">
        <f t="shared" si="72"/>
        <v/>
      </c>
      <c r="DC30" t="str">
        <f t="shared" si="72"/>
        <v/>
      </c>
      <c r="DD30" t="str">
        <f t="shared" si="72"/>
        <v/>
      </c>
      <c r="DE30" t="str">
        <f t="shared" si="72"/>
        <v/>
      </c>
      <c r="DF30" s="27" t="str">
        <f t="shared" si="72"/>
        <v/>
      </c>
      <c r="DG30" t="str">
        <f t="shared" si="72"/>
        <v/>
      </c>
      <c r="DH30" t="str">
        <f t="shared" si="72"/>
        <v/>
      </c>
      <c r="DI30" t="str">
        <f t="shared" si="72"/>
        <v/>
      </c>
      <c r="DJ30" t="str">
        <f t="shared" si="72"/>
        <v/>
      </c>
      <c r="DK30" s="27" t="str">
        <f t="shared" si="72"/>
        <v/>
      </c>
      <c r="DL30" t="str">
        <f t="shared" si="73"/>
        <v/>
      </c>
      <c r="DM30" t="str">
        <f t="shared" si="73"/>
        <v/>
      </c>
      <c r="DN30" t="str">
        <f t="shared" si="73"/>
        <v/>
      </c>
      <c r="DO30" t="str">
        <f t="shared" si="73"/>
        <v/>
      </c>
      <c r="DP30" s="27" t="str">
        <f t="shared" si="73"/>
        <v/>
      </c>
      <c r="DQ30" t="str">
        <f t="shared" si="73"/>
        <v/>
      </c>
      <c r="DR30" t="str">
        <f t="shared" si="73"/>
        <v/>
      </c>
      <c r="DS30" t="str">
        <f t="shared" si="73"/>
        <v/>
      </c>
      <c r="DT30" t="str">
        <f t="shared" si="73"/>
        <v/>
      </c>
      <c r="DU30" s="27" t="str">
        <f t="shared" si="73"/>
        <v/>
      </c>
      <c r="DV30" t="str">
        <f t="shared" si="74"/>
        <v/>
      </c>
      <c r="DW30" t="str">
        <f t="shared" si="74"/>
        <v/>
      </c>
      <c r="DX30" t="str">
        <f t="shared" si="74"/>
        <v/>
      </c>
      <c r="DY30" t="str">
        <f t="shared" si="74"/>
        <v/>
      </c>
      <c r="DZ30" s="27" t="str">
        <f t="shared" si="74"/>
        <v/>
      </c>
      <c r="EA30" t="str">
        <f t="shared" si="74"/>
        <v/>
      </c>
      <c r="EB30" t="str">
        <f t="shared" si="74"/>
        <v/>
      </c>
      <c r="EC30" t="str">
        <f t="shared" si="74"/>
        <v/>
      </c>
      <c r="ED30" t="str">
        <f t="shared" si="74"/>
        <v/>
      </c>
      <c r="EE30" s="27" t="str">
        <f t="shared" si="74"/>
        <v/>
      </c>
      <c r="EF30" t="str">
        <f t="shared" si="75"/>
        <v/>
      </c>
      <c r="EG30" t="str">
        <f t="shared" si="75"/>
        <v/>
      </c>
      <c r="EH30" t="str">
        <f t="shared" si="75"/>
        <v/>
      </c>
      <c r="EI30" t="str">
        <f t="shared" si="75"/>
        <v/>
      </c>
      <c r="EJ30" s="27" t="str">
        <f t="shared" si="75"/>
        <v/>
      </c>
      <c r="EK30" t="str">
        <f t="shared" si="75"/>
        <v/>
      </c>
      <c r="EL30" t="str">
        <f t="shared" si="75"/>
        <v/>
      </c>
      <c r="EM30" t="str">
        <f t="shared" si="75"/>
        <v/>
      </c>
      <c r="EN30" t="str">
        <f t="shared" si="75"/>
        <v/>
      </c>
      <c r="EO30" s="27" t="str">
        <f t="shared" si="75"/>
        <v/>
      </c>
      <c r="EP30" t="str">
        <f t="shared" si="76"/>
        <v/>
      </c>
      <c r="EQ30" t="str">
        <f t="shared" si="76"/>
        <v/>
      </c>
      <c r="ER30" t="str">
        <f t="shared" si="76"/>
        <v/>
      </c>
      <c r="ES30" t="str">
        <f t="shared" si="76"/>
        <v/>
      </c>
      <c r="ET30" s="27" t="str">
        <f t="shared" si="76"/>
        <v/>
      </c>
      <c r="EU30" t="str">
        <f t="shared" si="76"/>
        <v/>
      </c>
      <c r="EV30" t="str">
        <f t="shared" si="76"/>
        <v/>
      </c>
      <c r="EW30" t="str">
        <f t="shared" si="76"/>
        <v/>
      </c>
      <c r="EX30" t="str">
        <f t="shared" si="76"/>
        <v/>
      </c>
      <c r="EY30" s="27" t="str">
        <f t="shared" si="76"/>
        <v/>
      </c>
      <c r="EZ30" t="str">
        <f t="shared" si="76"/>
        <v/>
      </c>
      <c r="FA30" t="str">
        <f t="shared" si="76"/>
        <v/>
      </c>
      <c r="FB30" t="str">
        <f t="shared" si="58"/>
        <v/>
      </c>
      <c r="FC30" t="str">
        <f t="shared" si="58"/>
        <v/>
      </c>
      <c r="FD30" s="27" t="str">
        <f t="shared" si="77"/>
        <v/>
      </c>
      <c r="FE30">
        <f t="shared" si="77"/>
        <v>2</v>
      </c>
      <c r="FF30">
        <f t="shared" si="77"/>
        <v>1</v>
      </c>
      <c r="FG30">
        <f t="shared" si="77"/>
        <v>0</v>
      </c>
      <c r="FH30">
        <f t="shared" si="77"/>
        <v>0</v>
      </c>
      <c r="FI30" s="27">
        <f t="shared" si="77"/>
        <v>0.2</v>
      </c>
      <c r="FJ30">
        <f t="shared" si="77"/>
        <v>2</v>
      </c>
      <c r="FK30">
        <f t="shared" si="77"/>
        <v>1</v>
      </c>
      <c r="FL30">
        <f t="shared" si="77"/>
        <v>0</v>
      </c>
      <c r="FM30">
        <f t="shared" si="77"/>
        <v>0</v>
      </c>
      <c r="FN30" s="27">
        <f t="shared" si="78"/>
        <v>0.2</v>
      </c>
      <c r="FO30">
        <f t="shared" si="78"/>
        <v>2</v>
      </c>
      <c r="FP30">
        <f t="shared" si="78"/>
        <v>1</v>
      </c>
      <c r="FQ30">
        <f t="shared" si="78"/>
        <v>0</v>
      </c>
      <c r="FR30">
        <f t="shared" si="78"/>
        <v>0</v>
      </c>
      <c r="FS30" s="27">
        <f t="shared" si="78"/>
        <v>0.2</v>
      </c>
      <c r="FT30">
        <f t="shared" si="78"/>
        <v>2</v>
      </c>
      <c r="FU30">
        <f t="shared" si="78"/>
        <v>1</v>
      </c>
      <c r="FV30">
        <f t="shared" si="78"/>
        <v>0</v>
      </c>
      <c r="FW30">
        <f t="shared" si="78"/>
        <v>0</v>
      </c>
      <c r="FX30" s="27">
        <f t="shared" si="79"/>
        <v>0.2</v>
      </c>
      <c r="FY30">
        <f t="shared" si="79"/>
        <v>2</v>
      </c>
      <c r="FZ30">
        <f t="shared" si="79"/>
        <v>1</v>
      </c>
      <c r="GA30">
        <f t="shared" si="79"/>
        <v>0</v>
      </c>
      <c r="GB30">
        <f t="shared" si="79"/>
        <v>0</v>
      </c>
      <c r="GC30" s="27">
        <f t="shared" si="79"/>
        <v>0.2</v>
      </c>
      <c r="GD30">
        <f t="shared" si="79"/>
        <v>2</v>
      </c>
      <c r="GE30">
        <f t="shared" si="79"/>
        <v>1</v>
      </c>
      <c r="GF30">
        <f t="shared" si="79"/>
        <v>0</v>
      </c>
      <c r="GG30">
        <f t="shared" si="79"/>
        <v>0</v>
      </c>
      <c r="GH30" s="27">
        <f t="shared" si="80"/>
        <v>0.2</v>
      </c>
      <c r="GI30">
        <f t="shared" si="80"/>
        <v>2</v>
      </c>
      <c r="GJ30">
        <f t="shared" si="80"/>
        <v>1</v>
      </c>
      <c r="GK30">
        <f t="shared" si="80"/>
        <v>0</v>
      </c>
      <c r="GL30">
        <f t="shared" si="80"/>
        <v>0</v>
      </c>
      <c r="GM30" s="27">
        <f t="shared" si="80"/>
        <v>0.2</v>
      </c>
      <c r="GN30">
        <f t="shared" si="80"/>
        <v>2</v>
      </c>
      <c r="GO30">
        <f t="shared" si="80"/>
        <v>1</v>
      </c>
      <c r="GP30">
        <f t="shared" si="80"/>
        <v>0</v>
      </c>
      <c r="GQ30">
        <f t="shared" si="80"/>
        <v>0</v>
      </c>
      <c r="GR30" s="27">
        <f t="shared" si="81"/>
        <v>0.2</v>
      </c>
      <c r="GS30">
        <f t="shared" si="81"/>
        <v>2</v>
      </c>
      <c r="GT30">
        <f t="shared" si="81"/>
        <v>1</v>
      </c>
      <c r="GU30">
        <f t="shared" si="81"/>
        <v>0</v>
      </c>
      <c r="GV30">
        <f t="shared" si="81"/>
        <v>0</v>
      </c>
      <c r="GW30" s="27">
        <f t="shared" si="81"/>
        <v>0.2</v>
      </c>
      <c r="GX30">
        <f t="shared" si="81"/>
        <v>2</v>
      </c>
      <c r="GY30">
        <f t="shared" si="81"/>
        <v>1</v>
      </c>
      <c r="GZ30">
        <f t="shared" si="81"/>
        <v>0</v>
      </c>
      <c r="HA30">
        <f t="shared" si="81"/>
        <v>0</v>
      </c>
      <c r="HB30" s="27">
        <f t="shared" si="82"/>
        <v>0.2</v>
      </c>
      <c r="HC30">
        <f t="shared" si="82"/>
        <v>2</v>
      </c>
      <c r="HD30">
        <f t="shared" si="82"/>
        <v>1</v>
      </c>
      <c r="HE30">
        <f t="shared" si="82"/>
        <v>0</v>
      </c>
      <c r="HF30">
        <f t="shared" si="82"/>
        <v>0</v>
      </c>
      <c r="HG30" s="27">
        <f t="shared" si="82"/>
        <v>0.2</v>
      </c>
      <c r="HH30">
        <f t="shared" si="82"/>
        <v>2</v>
      </c>
      <c r="HI30">
        <f t="shared" si="82"/>
        <v>1</v>
      </c>
      <c r="HJ30">
        <f t="shared" si="82"/>
        <v>0</v>
      </c>
      <c r="HK30">
        <f t="shared" si="82"/>
        <v>0</v>
      </c>
      <c r="HL30" s="27">
        <f t="shared" si="82"/>
        <v>0.2</v>
      </c>
      <c r="HM30">
        <f t="shared" si="82"/>
        <v>2</v>
      </c>
      <c r="HN30">
        <f t="shared" si="59"/>
        <v>1</v>
      </c>
      <c r="HO30">
        <f t="shared" si="59"/>
        <v>0</v>
      </c>
      <c r="HP30">
        <f t="shared" si="62"/>
        <v>0</v>
      </c>
      <c r="HQ30" s="27">
        <f t="shared" si="62"/>
        <v>0.2</v>
      </c>
      <c r="HR30">
        <f t="shared" si="62"/>
        <v>2</v>
      </c>
      <c r="HS30">
        <f t="shared" si="62"/>
        <v>1</v>
      </c>
      <c r="HT30">
        <f t="shared" si="62"/>
        <v>0</v>
      </c>
      <c r="HU30">
        <f t="shared" si="62"/>
        <v>0</v>
      </c>
      <c r="HV30" s="27">
        <f t="shared" si="62"/>
        <v>0.2</v>
      </c>
      <c r="HW30">
        <f t="shared" si="62"/>
        <v>2</v>
      </c>
      <c r="HX30">
        <f t="shared" si="62"/>
        <v>1</v>
      </c>
      <c r="HY30">
        <f t="shared" si="62"/>
        <v>0</v>
      </c>
      <c r="HZ30">
        <f t="shared" si="62"/>
        <v>0</v>
      </c>
      <c r="IA30" s="27">
        <f t="shared" si="62"/>
        <v>0.2</v>
      </c>
      <c r="IB30">
        <f t="shared" si="62"/>
        <v>2</v>
      </c>
      <c r="IC30">
        <f t="shared" si="62"/>
        <v>1</v>
      </c>
      <c r="ID30">
        <f t="shared" si="62"/>
        <v>0</v>
      </c>
      <c r="IE30">
        <f t="shared" si="62"/>
        <v>0</v>
      </c>
      <c r="IF30" s="27">
        <f t="shared" si="61"/>
        <v>0.2</v>
      </c>
    </row>
    <row r="31" spans="1:240" customFormat="1" x14ac:dyDescent="0.25">
      <c r="A31" t="s">
        <v>131</v>
      </c>
      <c r="B31" t="str">
        <f t="shared" si="3"/>
        <v>PO für TPO</v>
      </c>
      <c r="C31" t="str">
        <f t="shared" si="4"/>
        <v>0.8.1 - MVP+ (PR1)</v>
      </c>
      <c r="D31">
        <f t="shared" si="5"/>
        <v>0</v>
      </c>
      <c r="E31">
        <f t="shared" si="6"/>
        <v>44074</v>
      </c>
      <c r="F31">
        <f t="shared" si="7"/>
        <v>37</v>
      </c>
      <c r="G31">
        <f t="shared" si="8"/>
        <v>0</v>
      </c>
      <c r="H31">
        <f t="shared" si="83"/>
        <v>1</v>
      </c>
      <c r="I31">
        <f t="shared" si="83"/>
        <v>2</v>
      </c>
      <c r="K31">
        <v>2</v>
      </c>
      <c r="L31">
        <v>2</v>
      </c>
      <c r="M31">
        <v>0</v>
      </c>
      <c r="N31">
        <v>0</v>
      </c>
      <c r="O31" s="27">
        <v>0.2</v>
      </c>
      <c r="P31" t="str">
        <f t="shared" si="63"/>
        <v/>
      </c>
      <c r="Q31" t="str">
        <f t="shared" si="63"/>
        <v/>
      </c>
      <c r="R31" t="str">
        <f t="shared" si="63"/>
        <v/>
      </c>
      <c r="S31" t="str">
        <f t="shared" si="63"/>
        <v/>
      </c>
      <c r="T31" s="27" t="str">
        <f t="shared" si="63"/>
        <v/>
      </c>
      <c r="U31" t="str">
        <f t="shared" si="63"/>
        <v/>
      </c>
      <c r="V31" t="str">
        <f t="shared" si="63"/>
        <v/>
      </c>
      <c r="W31" t="str">
        <f t="shared" si="63"/>
        <v/>
      </c>
      <c r="X31" t="str">
        <f t="shared" si="63"/>
        <v/>
      </c>
      <c r="Y31" s="27" t="str">
        <f t="shared" si="63"/>
        <v/>
      </c>
      <c r="Z31" t="str">
        <f t="shared" si="64"/>
        <v/>
      </c>
      <c r="AA31" t="str">
        <f t="shared" si="64"/>
        <v/>
      </c>
      <c r="AB31" t="str">
        <f t="shared" si="64"/>
        <v/>
      </c>
      <c r="AC31" t="str">
        <f t="shared" si="64"/>
        <v/>
      </c>
      <c r="AD31" s="27" t="str">
        <f t="shared" si="64"/>
        <v/>
      </c>
      <c r="AE31" t="str">
        <f t="shared" si="64"/>
        <v/>
      </c>
      <c r="AF31" t="str">
        <f t="shared" si="64"/>
        <v/>
      </c>
      <c r="AG31" t="str">
        <f t="shared" si="64"/>
        <v/>
      </c>
      <c r="AH31" t="str">
        <f t="shared" si="64"/>
        <v/>
      </c>
      <c r="AI31" s="27" t="str">
        <f t="shared" si="64"/>
        <v/>
      </c>
      <c r="AJ31" t="str">
        <f t="shared" si="65"/>
        <v/>
      </c>
      <c r="AK31" t="str">
        <f t="shared" si="65"/>
        <v/>
      </c>
      <c r="AL31" t="str">
        <f t="shared" si="65"/>
        <v/>
      </c>
      <c r="AM31" t="str">
        <f t="shared" si="65"/>
        <v/>
      </c>
      <c r="AN31" s="27" t="str">
        <f t="shared" si="65"/>
        <v/>
      </c>
      <c r="AO31" t="str">
        <f t="shared" si="65"/>
        <v/>
      </c>
      <c r="AP31" t="str">
        <f t="shared" si="65"/>
        <v/>
      </c>
      <c r="AQ31" t="str">
        <f t="shared" si="65"/>
        <v/>
      </c>
      <c r="AR31" t="str">
        <f t="shared" si="65"/>
        <v/>
      </c>
      <c r="AS31" s="27" t="str">
        <f t="shared" si="65"/>
        <v/>
      </c>
      <c r="AT31" t="str">
        <f t="shared" si="66"/>
        <v/>
      </c>
      <c r="AU31" t="str">
        <f t="shared" si="66"/>
        <v/>
      </c>
      <c r="AV31" t="str">
        <f t="shared" si="66"/>
        <v/>
      </c>
      <c r="AW31" t="str">
        <f t="shared" si="66"/>
        <v/>
      </c>
      <c r="AX31" s="27" t="str">
        <f t="shared" si="66"/>
        <v/>
      </c>
      <c r="AY31" t="str">
        <f t="shared" si="66"/>
        <v/>
      </c>
      <c r="AZ31" t="str">
        <f t="shared" si="66"/>
        <v/>
      </c>
      <c r="BA31" t="str">
        <f t="shared" si="66"/>
        <v/>
      </c>
      <c r="BB31" t="str">
        <f t="shared" si="66"/>
        <v/>
      </c>
      <c r="BC31" s="27" t="str">
        <f t="shared" si="66"/>
        <v/>
      </c>
      <c r="BD31" t="str">
        <f t="shared" si="67"/>
        <v/>
      </c>
      <c r="BE31" t="str">
        <f t="shared" si="67"/>
        <v/>
      </c>
      <c r="BF31" t="str">
        <f t="shared" si="67"/>
        <v/>
      </c>
      <c r="BG31" t="str">
        <f t="shared" si="67"/>
        <v/>
      </c>
      <c r="BH31" s="27" t="str">
        <f t="shared" si="67"/>
        <v/>
      </c>
      <c r="BI31" t="str">
        <f t="shared" si="67"/>
        <v/>
      </c>
      <c r="BJ31" t="str">
        <f t="shared" si="67"/>
        <v/>
      </c>
      <c r="BK31" t="str">
        <f t="shared" si="67"/>
        <v/>
      </c>
      <c r="BL31" t="str">
        <f t="shared" si="67"/>
        <v/>
      </c>
      <c r="BM31" s="27" t="str">
        <f t="shared" si="67"/>
        <v/>
      </c>
      <c r="BN31" t="str">
        <f t="shared" si="68"/>
        <v/>
      </c>
      <c r="BO31" t="str">
        <f t="shared" si="68"/>
        <v/>
      </c>
      <c r="BP31" t="str">
        <f t="shared" si="68"/>
        <v/>
      </c>
      <c r="BQ31" t="str">
        <f t="shared" si="68"/>
        <v/>
      </c>
      <c r="BR31" s="27" t="str">
        <f t="shared" si="68"/>
        <v/>
      </c>
      <c r="BS31" t="str">
        <f t="shared" si="68"/>
        <v/>
      </c>
      <c r="BT31" t="str">
        <f t="shared" si="68"/>
        <v/>
      </c>
      <c r="BU31" t="str">
        <f t="shared" si="68"/>
        <v/>
      </c>
      <c r="BV31" t="str">
        <f t="shared" si="68"/>
        <v/>
      </c>
      <c r="BW31" s="27" t="str">
        <f t="shared" si="68"/>
        <v/>
      </c>
      <c r="BX31" t="str">
        <f t="shared" si="69"/>
        <v/>
      </c>
      <c r="BY31" t="str">
        <f t="shared" si="69"/>
        <v/>
      </c>
      <c r="BZ31" t="str">
        <f t="shared" si="69"/>
        <v/>
      </c>
      <c r="CA31" t="str">
        <f t="shared" si="69"/>
        <v/>
      </c>
      <c r="CB31" s="27" t="str">
        <f t="shared" si="69"/>
        <v/>
      </c>
      <c r="CC31" t="str">
        <f t="shared" si="69"/>
        <v/>
      </c>
      <c r="CD31" t="str">
        <f t="shared" si="69"/>
        <v/>
      </c>
      <c r="CE31" t="str">
        <f t="shared" si="69"/>
        <v/>
      </c>
      <c r="CF31" t="str">
        <f t="shared" si="69"/>
        <v/>
      </c>
      <c r="CG31" s="27" t="str">
        <f t="shared" si="69"/>
        <v/>
      </c>
      <c r="CH31" t="str">
        <f t="shared" si="70"/>
        <v/>
      </c>
      <c r="CI31" t="str">
        <f t="shared" si="70"/>
        <v/>
      </c>
      <c r="CJ31" t="str">
        <f t="shared" si="70"/>
        <v/>
      </c>
      <c r="CK31" t="str">
        <f t="shared" si="70"/>
        <v/>
      </c>
      <c r="CL31" s="27" t="str">
        <f t="shared" si="70"/>
        <v/>
      </c>
      <c r="CM31" t="str">
        <f t="shared" si="70"/>
        <v/>
      </c>
      <c r="CN31" t="str">
        <f t="shared" si="70"/>
        <v/>
      </c>
      <c r="CO31" t="str">
        <f t="shared" si="70"/>
        <v/>
      </c>
      <c r="CP31" t="str">
        <f t="shared" si="57"/>
        <v/>
      </c>
      <c r="CQ31" s="27" t="str">
        <f t="shared" si="57"/>
        <v/>
      </c>
      <c r="CR31" t="str">
        <f t="shared" si="71"/>
        <v/>
      </c>
      <c r="CS31" t="str">
        <f t="shared" si="71"/>
        <v/>
      </c>
      <c r="CT31" t="str">
        <f t="shared" si="71"/>
        <v/>
      </c>
      <c r="CU31" t="str">
        <f t="shared" si="71"/>
        <v/>
      </c>
      <c r="CV31" s="27" t="str">
        <f t="shared" si="71"/>
        <v/>
      </c>
      <c r="CW31" t="str">
        <f t="shared" si="71"/>
        <v/>
      </c>
      <c r="CX31" t="str">
        <f t="shared" si="71"/>
        <v/>
      </c>
      <c r="CY31" t="str">
        <f t="shared" si="71"/>
        <v/>
      </c>
      <c r="CZ31" t="str">
        <f t="shared" si="71"/>
        <v/>
      </c>
      <c r="DA31" s="27" t="str">
        <f t="shared" si="71"/>
        <v/>
      </c>
      <c r="DB31" t="str">
        <f t="shared" si="72"/>
        <v/>
      </c>
      <c r="DC31" t="str">
        <f t="shared" si="72"/>
        <v/>
      </c>
      <c r="DD31" t="str">
        <f t="shared" si="72"/>
        <v/>
      </c>
      <c r="DE31" t="str">
        <f t="shared" si="72"/>
        <v/>
      </c>
      <c r="DF31" s="27" t="str">
        <f t="shared" si="72"/>
        <v/>
      </c>
      <c r="DG31" t="str">
        <f t="shared" si="72"/>
        <v/>
      </c>
      <c r="DH31" t="str">
        <f t="shared" si="72"/>
        <v/>
      </c>
      <c r="DI31" t="str">
        <f t="shared" si="72"/>
        <v/>
      </c>
      <c r="DJ31" t="str">
        <f t="shared" si="72"/>
        <v/>
      </c>
      <c r="DK31" s="27" t="str">
        <f t="shared" si="72"/>
        <v/>
      </c>
      <c r="DL31" t="str">
        <f t="shared" si="73"/>
        <v/>
      </c>
      <c r="DM31" t="str">
        <f t="shared" si="73"/>
        <v/>
      </c>
      <c r="DN31" t="str">
        <f t="shared" si="73"/>
        <v/>
      </c>
      <c r="DO31" t="str">
        <f t="shared" si="73"/>
        <v/>
      </c>
      <c r="DP31" s="27" t="str">
        <f t="shared" si="73"/>
        <v/>
      </c>
      <c r="DQ31" t="str">
        <f t="shared" si="73"/>
        <v/>
      </c>
      <c r="DR31" t="str">
        <f t="shared" si="73"/>
        <v/>
      </c>
      <c r="DS31" t="str">
        <f t="shared" si="73"/>
        <v/>
      </c>
      <c r="DT31" t="str">
        <f t="shared" si="73"/>
        <v/>
      </c>
      <c r="DU31" s="27" t="str">
        <f t="shared" si="73"/>
        <v/>
      </c>
      <c r="DV31" t="str">
        <f t="shared" si="74"/>
        <v/>
      </c>
      <c r="DW31" t="str">
        <f t="shared" si="74"/>
        <v/>
      </c>
      <c r="DX31" t="str">
        <f t="shared" si="74"/>
        <v/>
      </c>
      <c r="DY31" t="str">
        <f t="shared" si="74"/>
        <v/>
      </c>
      <c r="DZ31" s="27" t="str">
        <f t="shared" si="74"/>
        <v/>
      </c>
      <c r="EA31" t="str">
        <f t="shared" si="74"/>
        <v/>
      </c>
      <c r="EB31" t="str">
        <f t="shared" si="74"/>
        <v/>
      </c>
      <c r="EC31" t="str">
        <f t="shared" si="74"/>
        <v/>
      </c>
      <c r="ED31" t="str">
        <f t="shared" si="74"/>
        <v/>
      </c>
      <c r="EE31" s="27" t="str">
        <f t="shared" si="74"/>
        <v/>
      </c>
      <c r="EF31" t="str">
        <f t="shared" si="75"/>
        <v/>
      </c>
      <c r="EG31" t="str">
        <f t="shared" si="75"/>
        <v/>
      </c>
      <c r="EH31" t="str">
        <f t="shared" si="75"/>
        <v/>
      </c>
      <c r="EI31" t="str">
        <f t="shared" si="75"/>
        <v/>
      </c>
      <c r="EJ31" s="27" t="str">
        <f t="shared" si="75"/>
        <v/>
      </c>
      <c r="EK31" t="str">
        <f t="shared" si="75"/>
        <v/>
      </c>
      <c r="EL31" t="str">
        <f t="shared" si="75"/>
        <v/>
      </c>
      <c r="EM31" t="str">
        <f t="shared" si="75"/>
        <v/>
      </c>
      <c r="EN31" t="str">
        <f t="shared" si="75"/>
        <v/>
      </c>
      <c r="EO31" s="27" t="str">
        <f t="shared" si="75"/>
        <v/>
      </c>
      <c r="EP31" t="str">
        <f t="shared" si="76"/>
        <v/>
      </c>
      <c r="EQ31" t="str">
        <f t="shared" si="76"/>
        <v/>
      </c>
      <c r="ER31" t="str">
        <f t="shared" si="76"/>
        <v/>
      </c>
      <c r="ES31" t="str">
        <f t="shared" si="76"/>
        <v/>
      </c>
      <c r="ET31" s="27" t="str">
        <f t="shared" si="76"/>
        <v/>
      </c>
      <c r="EU31" t="str">
        <f t="shared" si="76"/>
        <v/>
      </c>
      <c r="EV31" t="str">
        <f t="shared" si="76"/>
        <v/>
      </c>
      <c r="EW31" t="str">
        <f t="shared" si="76"/>
        <v/>
      </c>
      <c r="EX31" t="str">
        <f t="shared" si="76"/>
        <v/>
      </c>
      <c r="EY31" s="27" t="str">
        <f t="shared" si="76"/>
        <v/>
      </c>
      <c r="EZ31" t="str">
        <f t="shared" si="76"/>
        <v/>
      </c>
      <c r="FA31" t="str">
        <f t="shared" si="76"/>
        <v/>
      </c>
      <c r="FB31" t="str">
        <f t="shared" si="58"/>
        <v/>
      </c>
      <c r="FC31" t="str">
        <f t="shared" si="58"/>
        <v/>
      </c>
      <c r="FD31" s="27" t="str">
        <f t="shared" si="77"/>
        <v/>
      </c>
      <c r="FE31" t="str">
        <f t="shared" si="77"/>
        <v/>
      </c>
      <c r="FF31" t="str">
        <f t="shared" si="77"/>
        <v/>
      </c>
      <c r="FG31" t="str">
        <f t="shared" si="77"/>
        <v/>
      </c>
      <c r="FH31" t="str">
        <f t="shared" si="77"/>
        <v/>
      </c>
      <c r="FI31" s="27" t="str">
        <f t="shared" si="77"/>
        <v/>
      </c>
      <c r="FJ31" t="str">
        <f t="shared" si="77"/>
        <v/>
      </c>
      <c r="FK31" t="str">
        <f t="shared" si="77"/>
        <v/>
      </c>
      <c r="FL31" t="str">
        <f t="shared" si="77"/>
        <v/>
      </c>
      <c r="FM31" t="str">
        <f t="shared" si="77"/>
        <v/>
      </c>
      <c r="FN31" s="27" t="str">
        <f t="shared" si="78"/>
        <v/>
      </c>
      <c r="FO31" t="str">
        <f t="shared" si="78"/>
        <v/>
      </c>
      <c r="FP31" t="str">
        <f t="shared" si="78"/>
        <v/>
      </c>
      <c r="FQ31" t="str">
        <f t="shared" si="78"/>
        <v/>
      </c>
      <c r="FR31" t="str">
        <f t="shared" si="78"/>
        <v/>
      </c>
      <c r="FS31" s="27" t="str">
        <f t="shared" si="78"/>
        <v/>
      </c>
      <c r="FT31" t="str">
        <f t="shared" si="78"/>
        <v/>
      </c>
      <c r="FU31" t="str">
        <f t="shared" si="78"/>
        <v/>
      </c>
      <c r="FV31" t="str">
        <f t="shared" si="78"/>
        <v/>
      </c>
      <c r="FW31" t="str">
        <f t="shared" si="78"/>
        <v/>
      </c>
      <c r="FX31" s="27" t="str">
        <f t="shared" si="79"/>
        <v/>
      </c>
      <c r="FY31" t="str">
        <f t="shared" si="79"/>
        <v/>
      </c>
      <c r="FZ31" t="str">
        <f t="shared" si="79"/>
        <v/>
      </c>
      <c r="GA31" t="str">
        <f t="shared" si="79"/>
        <v/>
      </c>
      <c r="GB31" t="str">
        <f t="shared" si="79"/>
        <v/>
      </c>
      <c r="GC31" s="27" t="str">
        <f t="shared" si="79"/>
        <v/>
      </c>
      <c r="GD31" t="str">
        <f t="shared" si="79"/>
        <v/>
      </c>
      <c r="GE31" t="str">
        <f t="shared" si="79"/>
        <v/>
      </c>
      <c r="GF31" t="str">
        <f t="shared" si="79"/>
        <v/>
      </c>
      <c r="GG31" t="str">
        <f t="shared" si="79"/>
        <v/>
      </c>
      <c r="GH31" s="27" t="str">
        <f t="shared" si="80"/>
        <v/>
      </c>
      <c r="GI31" t="str">
        <f t="shared" si="80"/>
        <v/>
      </c>
      <c r="GJ31" t="str">
        <f t="shared" si="80"/>
        <v/>
      </c>
      <c r="GK31" t="str">
        <f t="shared" si="80"/>
        <v/>
      </c>
      <c r="GL31" t="str">
        <f t="shared" si="80"/>
        <v/>
      </c>
      <c r="GM31" s="27" t="str">
        <f t="shared" si="80"/>
        <v/>
      </c>
      <c r="GN31" t="str">
        <f t="shared" si="80"/>
        <v/>
      </c>
      <c r="GO31" t="str">
        <f t="shared" si="80"/>
        <v/>
      </c>
      <c r="GP31" t="str">
        <f t="shared" si="80"/>
        <v/>
      </c>
      <c r="GQ31" t="str">
        <f t="shared" si="80"/>
        <v/>
      </c>
      <c r="GR31" s="27" t="str">
        <f t="shared" si="81"/>
        <v/>
      </c>
      <c r="GS31" t="str">
        <f t="shared" si="81"/>
        <v/>
      </c>
      <c r="GT31" t="str">
        <f t="shared" si="81"/>
        <v/>
      </c>
      <c r="GU31" t="str">
        <f t="shared" si="81"/>
        <v/>
      </c>
      <c r="GV31" t="str">
        <f t="shared" si="81"/>
        <v/>
      </c>
      <c r="GW31" s="27" t="str">
        <f t="shared" si="81"/>
        <v/>
      </c>
      <c r="GX31" t="str">
        <f t="shared" si="81"/>
        <v/>
      </c>
      <c r="GY31" t="str">
        <f t="shared" si="81"/>
        <v/>
      </c>
      <c r="GZ31" t="str">
        <f t="shared" si="81"/>
        <v/>
      </c>
      <c r="HA31" t="str">
        <f t="shared" si="81"/>
        <v/>
      </c>
      <c r="HB31" s="27" t="str">
        <f t="shared" si="82"/>
        <v/>
      </c>
      <c r="HC31" t="str">
        <f t="shared" si="82"/>
        <v/>
      </c>
      <c r="HD31" t="str">
        <f t="shared" si="82"/>
        <v/>
      </c>
      <c r="HE31" t="str">
        <f t="shared" si="82"/>
        <v/>
      </c>
      <c r="HF31" t="str">
        <f t="shared" si="82"/>
        <v/>
      </c>
      <c r="HG31" s="27" t="str">
        <f t="shared" si="82"/>
        <v/>
      </c>
      <c r="HH31" t="str">
        <f t="shared" si="82"/>
        <v/>
      </c>
      <c r="HI31" t="str">
        <f t="shared" si="82"/>
        <v/>
      </c>
      <c r="HJ31" t="str">
        <f t="shared" si="82"/>
        <v/>
      </c>
      <c r="HK31" t="str">
        <f t="shared" si="82"/>
        <v/>
      </c>
      <c r="HL31" s="27" t="str">
        <f t="shared" si="82"/>
        <v/>
      </c>
      <c r="HM31" t="str">
        <f t="shared" si="82"/>
        <v/>
      </c>
      <c r="HN31" t="str">
        <f t="shared" si="59"/>
        <v/>
      </c>
      <c r="HO31" t="str">
        <f t="shared" si="59"/>
        <v/>
      </c>
      <c r="HP31" t="str">
        <f t="shared" ref="HP31:IE40" si="84">IF(OR(AND($F31&lt;=HP$4,$G31&gt;=HP$4),AND($H31&lt;=HP$4,$I31&gt;=HP$4)),IF(HP$2=1,$K31,IF(HP$2=2,$L31,IF(HP$2=3,$M31,IF(HP$2=4,$N31,IF(HP$2=5,$O31,"nada"))))),"")</f>
        <v/>
      </c>
      <c r="HQ31" s="27" t="str">
        <f t="shared" si="84"/>
        <v/>
      </c>
      <c r="HR31" t="str">
        <f t="shared" si="84"/>
        <v/>
      </c>
      <c r="HS31" t="str">
        <f t="shared" si="84"/>
        <v/>
      </c>
      <c r="HT31" t="str">
        <f t="shared" si="84"/>
        <v/>
      </c>
      <c r="HU31" t="str">
        <f t="shared" si="84"/>
        <v/>
      </c>
      <c r="HV31" s="27" t="str">
        <f t="shared" si="84"/>
        <v/>
      </c>
      <c r="HW31" t="str">
        <f t="shared" si="84"/>
        <v/>
      </c>
      <c r="HX31" t="str">
        <f t="shared" si="84"/>
        <v/>
      </c>
      <c r="HY31" t="str">
        <f t="shared" si="84"/>
        <v/>
      </c>
      <c r="HZ31" t="str">
        <f t="shared" si="84"/>
        <v/>
      </c>
      <c r="IA31" s="27" t="str">
        <f t="shared" si="84"/>
        <v/>
      </c>
      <c r="IB31" t="str">
        <f t="shared" si="84"/>
        <v/>
      </c>
      <c r="IC31" t="str">
        <f t="shared" si="84"/>
        <v/>
      </c>
      <c r="ID31" t="str">
        <f t="shared" si="84"/>
        <v/>
      </c>
      <c r="IE31" t="str">
        <f t="shared" si="84"/>
        <v/>
      </c>
      <c r="IF31" s="27" t="str">
        <f t="shared" si="61"/>
        <v/>
      </c>
    </row>
    <row r="32" spans="1:240" customFormat="1" x14ac:dyDescent="0.25">
      <c r="A32" t="s">
        <v>132</v>
      </c>
      <c r="B32" t="str">
        <f t="shared" si="3"/>
        <v>PO für TPO</v>
      </c>
      <c r="C32" t="str">
        <f t="shared" si="4"/>
        <v>0.8.2 - MVP+ (PR2)</v>
      </c>
      <c r="D32">
        <f t="shared" si="5"/>
        <v>0</v>
      </c>
      <c r="E32">
        <f t="shared" si="6"/>
        <v>44088</v>
      </c>
      <c r="F32">
        <f t="shared" si="7"/>
        <v>41</v>
      </c>
      <c r="G32">
        <f t="shared" si="8"/>
        <v>0</v>
      </c>
      <c r="H32">
        <f t="shared" si="83"/>
        <v>1</v>
      </c>
      <c r="I32">
        <f t="shared" si="83"/>
        <v>2</v>
      </c>
      <c r="K32">
        <v>2</v>
      </c>
      <c r="L32">
        <v>0</v>
      </c>
      <c r="M32">
        <v>0</v>
      </c>
      <c r="N32">
        <v>0</v>
      </c>
      <c r="O32" s="27">
        <v>0.2</v>
      </c>
      <c r="P32" t="str">
        <f t="shared" ref="P32:Y41" si="85">IF(OR(AND($F32&lt;=P$4,$G32&gt;=P$4),AND($H32&lt;=P$4,$I32&gt;=P$4)),IF(P$2=1,$K32,IF(P$2=2,$L32,IF(P$2=3,$M32,IF(P$2=4,$N32,IF(P$2=5,$O32,"nada"))))),"")</f>
        <v/>
      </c>
      <c r="Q32" t="str">
        <f t="shared" si="85"/>
        <v/>
      </c>
      <c r="R32" t="str">
        <f t="shared" si="85"/>
        <v/>
      </c>
      <c r="S32" t="str">
        <f t="shared" si="85"/>
        <v/>
      </c>
      <c r="T32" s="27" t="str">
        <f t="shared" si="85"/>
        <v/>
      </c>
      <c r="U32" t="str">
        <f t="shared" si="85"/>
        <v/>
      </c>
      <c r="V32" t="str">
        <f t="shared" si="85"/>
        <v/>
      </c>
      <c r="W32" t="str">
        <f t="shared" si="85"/>
        <v/>
      </c>
      <c r="X32" t="str">
        <f t="shared" si="85"/>
        <v/>
      </c>
      <c r="Y32" s="27" t="str">
        <f t="shared" si="85"/>
        <v/>
      </c>
      <c r="Z32" t="str">
        <f t="shared" ref="Z32:AI41" si="86">IF(OR(AND($F32&lt;=Z$4,$G32&gt;=Z$4),AND($H32&lt;=Z$4,$I32&gt;=Z$4)),IF(Z$2=1,$K32,IF(Z$2=2,$L32,IF(Z$2=3,$M32,IF(Z$2=4,$N32,IF(Z$2=5,$O32,"nada"))))),"")</f>
        <v/>
      </c>
      <c r="AA32" t="str">
        <f t="shared" si="86"/>
        <v/>
      </c>
      <c r="AB32" t="str">
        <f t="shared" si="86"/>
        <v/>
      </c>
      <c r="AC32" t="str">
        <f t="shared" si="86"/>
        <v/>
      </c>
      <c r="AD32" s="27" t="str">
        <f t="shared" si="86"/>
        <v/>
      </c>
      <c r="AE32" t="str">
        <f t="shared" si="86"/>
        <v/>
      </c>
      <c r="AF32" t="str">
        <f t="shared" si="86"/>
        <v/>
      </c>
      <c r="AG32" t="str">
        <f t="shared" si="86"/>
        <v/>
      </c>
      <c r="AH32" t="str">
        <f t="shared" si="86"/>
        <v/>
      </c>
      <c r="AI32" s="27" t="str">
        <f t="shared" si="86"/>
        <v/>
      </c>
      <c r="AJ32" t="str">
        <f t="shared" ref="AJ32:AS41" si="87">IF(OR(AND($F32&lt;=AJ$4,$G32&gt;=AJ$4),AND($H32&lt;=AJ$4,$I32&gt;=AJ$4)),IF(AJ$2=1,$K32,IF(AJ$2=2,$L32,IF(AJ$2=3,$M32,IF(AJ$2=4,$N32,IF(AJ$2=5,$O32,"nada"))))),"")</f>
        <v/>
      </c>
      <c r="AK32" t="str">
        <f t="shared" si="87"/>
        <v/>
      </c>
      <c r="AL32" t="str">
        <f t="shared" si="87"/>
        <v/>
      </c>
      <c r="AM32" t="str">
        <f t="shared" si="87"/>
        <v/>
      </c>
      <c r="AN32" s="27" t="str">
        <f t="shared" si="87"/>
        <v/>
      </c>
      <c r="AO32" t="str">
        <f t="shared" si="87"/>
        <v/>
      </c>
      <c r="AP32" t="str">
        <f t="shared" si="87"/>
        <v/>
      </c>
      <c r="AQ32" t="str">
        <f t="shared" si="87"/>
        <v/>
      </c>
      <c r="AR32" t="str">
        <f t="shared" si="87"/>
        <v/>
      </c>
      <c r="AS32" s="27" t="str">
        <f t="shared" si="87"/>
        <v/>
      </c>
      <c r="AT32" t="str">
        <f t="shared" ref="AT32:BC41" si="88">IF(OR(AND($F32&lt;=AT$4,$G32&gt;=AT$4),AND($H32&lt;=AT$4,$I32&gt;=AT$4)),IF(AT$2=1,$K32,IF(AT$2=2,$L32,IF(AT$2=3,$M32,IF(AT$2=4,$N32,IF(AT$2=5,$O32,"nada"))))),"")</f>
        <v/>
      </c>
      <c r="AU32" t="str">
        <f t="shared" si="88"/>
        <v/>
      </c>
      <c r="AV32" t="str">
        <f t="shared" si="88"/>
        <v/>
      </c>
      <c r="AW32" t="str">
        <f t="shared" si="88"/>
        <v/>
      </c>
      <c r="AX32" s="27" t="str">
        <f t="shared" si="88"/>
        <v/>
      </c>
      <c r="AY32" t="str">
        <f t="shared" si="88"/>
        <v/>
      </c>
      <c r="AZ32" t="str">
        <f t="shared" si="88"/>
        <v/>
      </c>
      <c r="BA32" t="str">
        <f t="shared" si="88"/>
        <v/>
      </c>
      <c r="BB32" t="str">
        <f t="shared" si="88"/>
        <v/>
      </c>
      <c r="BC32" s="27" t="str">
        <f t="shared" si="88"/>
        <v/>
      </c>
      <c r="BD32" t="str">
        <f t="shared" ref="BD32:BM41" si="89">IF(OR(AND($F32&lt;=BD$4,$G32&gt;=BD$4),AND($H32&lt;=BD$4,$I32&gt;=BD$4)),IF(BD$2=1,$K32,IF(BD$2=2,$L32,IF(BD$2=3,$M32,IF(BD$2=4,$N32,IF(BD$2=5,$O32,"nada"))))),"")</f>
        <v/>
      </c>
      <c r="BE32" t="str">
        <f t="shared" si="89"/>
        <v/>
      </c>
      <c r="BF32" t="str">
        <f t="shared" si="89"/>
        <v/>
      </c>
      <c r="BG32" t="str">
        <f t="shared" si="89"/>
        <v/>
      </c>
      <c r="BH32" s="27" t="str">
        <f t="shared" si="89"/>
        <v/>
      </c>
      <c r="BI32" t="str">
        <f t="shared" si="89"/>
        <v/>
      </c>
      <c r="BJ32" t="str">
        <f t="shared" si="89"/>
        <v/>
      </c>
      <c r="BK32" t="str">
        <f t="shared" si="89"/>
        <v/>
      </c>
      <c r="BL32" t="str">
        <f t="shared" si="89"/>
        <v/>
      </c>
      <c r="BM32" s="27" t="str">
        <f t="shared" si="89"/>
        <v/>
      </c>
      <c r="BN32" t="str">
        <f t="shared" ref="BN32:BW41" si="90">IF(OR(AND($F32&lt;=BN$4,$G32&gt;=BN$4),AND($H32&lt;=BN$4,$I32&gt;=BN$4)),IF(BN$2=1,$K32,IF(BN$2=2,$L32,IF(BN$2=3,$M32,IF(BN$2=4,$N32,IF(BN$2=5,$O32,"nada"))))),"")</f>
        <v/>
      </c>
      <c r="BO32" t="str">
        <f t="shared" si="90"/>
        <v/>
      </c>
      <c r="BP32" t="str">
        <f t="shared" si="90"/>
        <v/>
      </c>
      <c r="BQ32" t="str">
        <f t="shared" si="90"/>
        <v/>
      </c>
      <c r="BR32" s="27" t="str">
        <f t="shared" si="90"/>
        <v/>
      </c>
      <c r="BS32" t="str">
        <f t="shared" si="90"/>
        <v/>
      </c>
      <c r="BT32" t="str">
        <f t="shared" si="90"/>
        <v/>
      </c>
      <c r="BU32" t="str">
        <f t="shared" si="90"/>
        <v/>
      </c>
      <c r="BV32" t="str">
        <f t="shared" si="90"/>
        <v/>
      </c>
      <c r="BW32" s="27" t="str">
        <f t="shared" si="90"/>
        <v/>
      </c>
      <c r="BX32" t="str">
        <f t="shared" ref="BX32:CG41" si="91">IF(OR(AND($F32&lt;=BX$4,$G32&gt;=BX$4),AND($H32&lt;=BX$4,$I32&gt;=BX$4)),IF(BX$2=1,$K32,IF(BX$2=2,$L32,IF(BX$2=3,$M32,IF(BX$2=4,$N32,IF(BX$2=5,$O32,"nada"))))),"")</f>
        <v/>
      </c>
      <c r="BY32" t="str">
        <f t="shared" si="91"/>
        <v/>
      </c>
      <c r="BZ32" t="str">
        <f t="shared" si="91"/>
        <v/>
      </c>
      <c r="CA32" t="str">
        <f t="shared" si="91"/>
        <v/>
      </c>
      <c r="CB32" s="27" t="str">
        <f t="shared" si="91"/>
        <v/>
      </c>
      <c r="CC32" t="str">
        <f t="shared" si="91"/>
        <v/>
      </c>
      <c r="CD32" t="str">
        <f t="shared" si="91"/>
        <v/>
      </c>
      <c r="CE32" t="str">
        <f t="shared" si="91"/>
        <v/>
      </c>
      <c r="CF32" t="str">
        <f t="shared" si="91"/>
        <v/>
      </c>
      <c r="CG32" s="27" t="str">
        <f t="shared" si="91"/>
        <v/>
      </c>
      <c r="CH32" t="str">
        <f t="shared" ref="CH32:CO41" si="92">IF(OR(AND($F32&lt;=CH$4,$G32&gt;=CH$4),AND($H32&lt;=CH$4,$I32&gt;=CH$4)),IF(CH$2=1,$K32,IF(CH$2=2,$L32,IF(CH$2=3,$M32,IF(CH$2=4,$N32,IF(CH$2=5,$O32,"nada"))))),"")</f>
        <v/>
      </c>
      <c r="CI32" t="str">
        <f t="shared" si="92"/>
        <v/>
      </c>
      <c r="CJ32" t="str">
        <f t="shared" si="92"/>
        <v/>
      </c>
      <c r="CK32" t="str">
        <f t="shared" si="92"/>
        <v/>
      </c>
      <c r="CL32" s="27" t="str">
        <f t="shared" si="92"/>
        <v/>
      </c>
      <c r="CM32" t="str">
        <f t="shared" si="92"/>
        <v/>
      </c>
      <c r="CN32" t="str">
        <f t="shared" si="92"/>
        <v/>
      </c>
      <c r="CO32" t="str">
        <f t="shared" si="92"/>
        <v/>
      </c>
      <c r="CP32" t="str">
        <f t="shared" si="57"/>
        <v/>
      </c>
      <c r="CQ32" s="27" t="str">
        <f t="shared" si="57"/>
        <v/>
      </c>
      <c r="CR32" t="str">
        <f t="shared" ref="CR32:DA41" si="93">IF(OR(AND($F32&lt;=CR$4,$G32&gt;=CR$4),AND($H32&lt;=CR$4,$I32&gt;=CR$4)),IF(CR$2=1,$K32,IF(CR$2=2,$L32,IF(CR$2=3,$M32,IF(CR$2=4,$N32,IF(CR$2=5,$O32,"nada"))))),"")</f>
        <v/>
      </c>
      <c r="CS32" t="str">
        <f t="shared" si="93"/>
        <v/>
      </c>
      <c r="CT32" t="str">
        <f t="shared" si="93"/>
        <v/>
      </c>
      <c r="CU32" t="str">
        <f t="shared" si="93"/>
        <v/>
      </c>
      <c r="CV32" s="27" t="str">
        <f t="shared" si="93"/>
        <v/>
      </c>
      <c r="CW32" t="str">
        <f t="shared" si="93"/>
        <v/>
      </c>
      <c r="CX32" t="str">
        <f t="shared" si="93"/>
        <v/>
      </c>
      <c r="CY32" t="str">
        <f t="shared" si="93"/>
        <v/>
      </c>
      <c r="CZ32" t="str">
        <f t="shared" si="93"/>
        <v/>
      </c>
      <c r="DA32" s="27" t="str">
        <f t="shared" si="93"/>
        <v/>
      </c>
      <c r="DB32" t="str">
        <f t="shared" ref="DB32:DK41" si="94">IF(OR(AND($F32&lt;=DB$4,$G32&gt;=DB$4),AND($H32&lt;=DB$4,$I32&gt;=DB$4)),IF(DB$2=1,$K32,IF(DB$2=2,$L32,IF(DB$2=3,$M32,IF(DB$2=4,$N32,IF(DB$2=5,$O32,"nada"))))),"")</f>
        <v/>
      </c>
      <c r="DC32" t="str">
        <f t="shared" si="94"/>
        <v/>
      </c>
      <c r="DD32" t="str">
        <f t="shared" si="94"/>
        <v/>
      </c>
      <c r="DE32" t="str">
        <f t="shared" si="94"/>
        <v/>
      </c>
      <c r="DF32" s="27" t="str">
        <f t="shared" si="94"/>
        <v/>
      </c>
      <c r="DG32" t="str">
        <f t="shared" si="94"/>
        <v/>
      </c>
      <c r="DH32" t="str">
        <f t="shared" si="94"/>
        <v/>
      </c>
      <c r="DI32" t="str">
        <f t="shared" si="94"/>
        <v/>
      </c>
      <c r="DJ32" t="str">
        <f t="shared" si="94"/>
        <v/>
      </c>
      <c r="DK32" s="27" t="str">
        <f t="shared" si="94"/>
        <v/>
      </c>
      <c r="DL32" t="str">
        <f t="shared" ref="DL32:DU41" si="95">IF(OR(AND($F32&lt;=DL$4,$G32&gt;=DL$4),AND($H32&lt;=DL$4,$I32&gt;=DL$4)),IF(DL$2=1,$K32,IF(DL$2=2,$L32,IF(DL$2=3,$M32,IF(DL$2=4,$N32,IF(DL$2=5,$O32,"nada"))))),"")</f>
        <v/>
      </c>
      <c r="DM32" t="str">
        <f t="shared" si="95"/>
        <v/>
      </c>
      <c r="DN32" t="str">
        <f t="shared" si="95"/>
        <v/>
      </c>
      <c r="DO32" t="str">
        <f t="shared" si="95"/>
        <v/>
      </c>
      <c r="DP32" s="27" t="str">
        <f t="shared" si="95"/>
        <v/>
      </c>
      <c r="DQ32" t="str">
        <f t="shared" si="95"/>
        <v/>
      </c>
      <c r="DR32" t="str">
        <f t="shared" si="95"/>
        <v/>
      </c>
      <c r="DS32" t="str">
        <f t="shared" si="95"/>
        <v/>
      </c>
      <c r="DT32" t="str">
        <f t="shared" si="95"/>
        <v/>
      </c>
      <c r="DU32" s="27" t="str">
        <f t="shared" si="95"/>
        <v/>
      </c>
      <c r="DV32" t="str">
        <f t="shared" ref="DV32:EE41" si="96">IF(OR(AND($F32&lt;=DV$4,$G32&gt;=DV$4),AND($H32&lt;=DV$4,$I32&gt;=DV$4)),IF(DV$2=1,$K32,IF(DV$2=2,$L32,IF(DV$2=3,$M32,IF(DV$2=4,$N32,IF(DV$2=5,$O32,"nada"))))),"")</f>
        <v/>
      </c>
      <c r="DW32" t="str">
        <f t="shared" si="96"/>
        <v/>
      </c>
      <c r="DX32" t="str">
        <f t="shared" si="96"/>
        <v/>
      </c>
      <c r="DY32" t="str">
        <f t="shared" si="96"/>
        <v/>
      </c>
      <c r="DZ32" s="27" t="str">
        <f t="shared" si="96"/>
        <v/>
      </c>
      <c r="EA32" t="str">
        <f t="shared" si="96"/>
        <v/>
      </c>
      <c r="EB32" t="str">
        <f t="shared" si="96"/>
        <v/>
      </c>
      <c r="EC32" t="str">
        <f t="shared" si="96"/>
        <v/>
      </c>
      <c r="ED32" t="str">
        <f t="shared" si="96"/>
        <v/>
      </c>
      <c r="EE32" s="27" t="str">
        <f t="shared" si="96"/>
        <v/>
      </c>
      <c r="EF32" t="str">
        <f t="shared" ref="EF32:EO41" si="97">IF(OR(AND($F32&lt;=EF$4,$G32&gt;=EF$4),AND($H32&lt;=EF$4,$I32&gt;=EF$4)),IF(EF$2=1,$K32,IF(EF$2=2,$L32,IF(EF$2=3,$M32,IF(EF$2=4,$N32,IF(EF$2=5,$O32,"nada"))))),"")</f>
        <v/>
      </c>
      <c r="EG32" t="str">
        <f t="shared" si="97"/>
        <v/>
      </c>
      <c r="EH32" t="str">
        <f t="shared" si="97"/>
        <v/>
      </c>
      <c r="EI32" t="str">
        <f t="shared" si="97"/>
        <v/>
      </c>
      <c r="EJ32" s="27" t="str">
        <f t="shared" si="97"/>
        <v/>
      </c>
      <c r="EK32" t="str">
        <f t="shared" si="97"/>
        <v/>
      </c>
      <c r="EL32" t="str">
        <f t="shared" si="97"/>
        <v/>
      </c>
      <c r="EM32" t="str">
        <f t="shared" si="97"/>
        <v/>
      </c>
      <c r="EN32" t="str">
        <f t="shared" si="97"/>
        <v/>
      </c>
      <c r="EO32" s="27" t="str">
        <f t="shared" si="97"/>
        <v/>
      </c>
      <c r="EP32" t="str">
        <f t="shared" ref="EP32:FA41" si="98">IF(OR(AND($F32&lt;=EP$4,$G32&gt;=EP$4),AND($H32&lt;=EP$4,$I32&gt;=EP$4)),IF(EP$2=1,$K32,IF(EP$2=2,$L32,IF(EP$2=3,$M32,IF(EP$2=4,$N32,IF(EP$2=5,$O32,"nada"))))),"")</f>
        <v/>
      </c>
      <c r="EQ32" t="str">
        <f t="shared" si="98"/>
        <v/>
      </c>
      <c r="ER32" t="str">
        <f t="shared" si="98"/>
        <v/>
      </c>
      <c r="ES32" t="str">
        <f t="shared" si="98"/>
        <v/>
      </c>
      <c r="ET32" s="27" t="str">
        <f t="shared" si="98"/>
        <v/>
      </c>
      <c r="EU32" t="str">
        <f t="shared" si="98"/>
        <v/>
      </c>
      <c r="EV32" t="str">
        <f t="shared" si="98"/>
        <v/>
      </c>
      <c r="EW32" t="str">
        <f t="shared" si="98"/>
        <v/>
      </c>
      <c r="EX32" t="str">
        <f t="shared" si="98"/>
        <v/>
      </c>
      <c r="EY32" s="27" t="str">
        <f t="shared" si="98"/>
        <v/>
      </c>
      <c r="EZ32" t="str">
        <f t="shared" si="98"/>
        <v/>
      </c>
      <c r="FA32" t="str">
        <f t="shared" si="98"/>
        <v/>
      </c>
      <c r="FB32" t="str">
        <f t="shared" si="58"/>
        <v/>
      </c>
      <c r="FC32" t="str">
        <f t="shared" si="58"/>
        <v/>
      </c>
      <c r="FD32" s="27" t="str">
        <f t="shared" ref="FD32:FM41" si="99">IF(OR(AND($F32&lt;=FD$4,$G32&gt;=FD$4),AND($H32&lt;=FD$4,$I32&gt;=FD$4)),IF(FD$2=1,$K32,IF(FD$2=2,$L32,IF(FD$2=3,$M32,IF(FD$2=4,$N32,IF(FD$2=5,$O32,"nada"))))),"")</f>
        <v/>
      </c>
      <c r="FE32" t="str">
        <f t="shared" si="99"/>
        <v/>
      </c>
      <c r="FF32" t="str">
        <f t="shared" si="99"/>
        <v/>
      </c>
      <c r="FG32" t="str">
        <f t="shared" si="99"/>
        <v/>
      </c>
      <c r="FH32" t="str">
        <f t="shared" si="99"/>
        <v/>
      </c>
      <c r="FI32" s="27" t="str">
        <f t="shared" si="99"/>
        <v/>
      </c>
      <c r="FJ32" t="str">
        <f t="shared" si="99"/>
        <v/>
      </c>
      <c r="FK32" t="str">
        <f t="shared" si="99"/>
        <v/>
      </c>
      <c r="FL32" t="str">
        <f t="shared" si="99"/>
        <v/>
      </c>
      <c r="FM32" t="str">
        <f t="shared" si="99"/>
        <v/>
      </c>
      <c r="FN32" s="27" t="str">
        <f t="shared" ref="FN32:FW41" si="100">IF(OR(AND($F32&lt;=FN$4,$G32&gt;=FN$4),AND($H32&lt;=FN$4,$I32&gt;=FN$4)),IF(FN$2=1,$K32,IF(FN$2=2,$L32,IF(FN$2=3,$M32,IF(FN$2=4,$N32,IF(FN$2=5,$O32,"nada"))))),"")</f>
        <v/>
      </c>
      <c r="FO32" t="str">
        <f t="shared" si="100"/>
        <v/>
      </c>
      <c r="FP32" t="str">
        <f t="shared" si="100"/>
        <v/>
      </c>
      <c r="FQ32" t="str">
        <f t="shared" si="100"/>
        <v/>
      </c>
      <c r="FR32" t="str">
        <f t="shared" si="100"/>
        <v/>
      </c>
      <c r="FS32" s="27" t="str">
        <f t="shared" si="100"/>
        <v/>
      </c>
      <c r="FT32" t="str">
        <f t="shared" si="100"/>
        <v/>
      </c>
      <c r="FU32" t="str">
        <f t="shared" si="100"/>
        <v/>
      </c>
      <c r="FV32" t="str">
        <f t="shared" si="100"/>
        <v/>
      </c>
      <c r="FW32" t="str">
        <f t="shared" si="100"/>
        <v/>
      </c>
      <c r="FX32" s="27" t="str">
        <f t="shared" ref="FX32:GG41" si="101">IF(OR(AND($F32&lt;=FX$4,$G32&gt;=FX$4),AND($H32&lt;=FX$4,$I32&gt;=FX$4)),IF(FX$2=1,$K32,IF(FX$2=2,$L32,IF(FX$2=3,$M32,IF(FX$2=4,$N32,IF(FX$2=5,$O32,"nada"))))),"")</f>
        <v/>
      </c>
      <c r="FY32" t="str">
        <f t="shared" si="101"/>
        <v/>
      </c>
      <c r="FZ32" t="str">
        <f t="shared" si="101"/>
        <v/>
      </c>
      <c r="GA32" t="str">
        <f t="shared" si="101"/>
        <v/>
      </c>
      <c r="GB32" t="str">
        <f t="shared" si="101"/>
        <v/>
      </c>
      <c r="GC32" s="27" t="str">
        <f t="shared" si="101"/>
        <v/>
      </c>
      <c r="GD32" t="str">
        <f t="shared" si="101"/>
        <v/>
      </c>
      <c r="GE32" t="str">
        <f t="shared" si="101"/>
        <v/>
      </c>
      <c r="GF32" t="str">
        <f t="shared" si="101"/>
        <v/>
      </c>
      <c r="GG32" t="str">
        <f t="shared" si="101"/>
        <v/>
      </c>
      <c r="GH32" s="27" t="str">
        <f t="shared" ref="GH32:GQ41" si="102">IF(OR(AND($F32&lt;=GH$4,$G32&gt;=GH$4),AND($H32&lt;=GH$4,$I32&gt;=GH$4)),IF(GH$2=1,$K32,IF(GH$2=2,$L32,IF(GH$2=3,$M32,IF(GH$2=4,$N32,IF(GH$2=5,$O32,"nada"))))),"")</f>
        <v/>
      </c>
      <c r="GI32" t="str">
        <f t="shared" si="102"/>
        <v/>
      </c>
      <c r="GJ32" t="str">
        <f t="shared" si="102"/>
        <v/>
      </c>
      <c r="GK32" t="str">
        <f t="shared" si="102"/>
        <v/>
      </c>
      <c r="GL32" t="str">
        <f t="shared" si="102"/>
        <v/>
      </c>
      <c r="GM32" s="27" t="str">
        <f t="shared" si="102"/>
        <v/>
      </c>
      <c r="GN32" t="str">
        <f t="shared" si="102"/>
        <v/>
      </c>
      <c r="GO32" t="str">
        <f t="shared" si="102"/>
        <v/>
      </c>
      <c r="GP32" t="str">
        <f t="shared" si="102"/>
        <v/>
      </c>
      <c r="GQ32" t="str">
        <f t="shared" si="102"/>
        <v/>
      </c>
      <c r="GR32" s="27" t="str">
        <f t="shared" ref="GR32:HA41" si="103">IF(OR(AND($F32&lt;=GR$4,$G32&gt;=GR$4),AND($H32&lt;=GR$4,$I32&gt;=GR$4)),IF(GR$2=1,$K32,IF(GR$2=2,$L32,IF(GR$2=3,$M32,IF(GR$2=4,$N32,IF(GR$2=5,$O32,"nada"))))),"")</f>
        <v/>
      </c>
      <c r="GS32" t="str">
        <f t="shared" si="103"/>
        <v/>
      </c>
      <c r="GT32" t="str">
        <f t="shared" si="103"/>
        <v/>
      </c>
      <c r="GU32" t="str">
        <f t="shared" si="103"/>
        <v/>
      </c>
      <c r="GV32" t="str">
        <f t="shared" si="103"/>
        <v/>
      </c>
      <c r="GW32" s="27" t="str">
        <f t="shared" si="103"/>
        <v/>
      </c>
      <c r="GX32" t="str">
        <f t="shared" si="103"/>
        <v/>
      </c>
      <c r="GY32" t="str">
        <f t="shared" si="103"/>
        <v/>
      </c>
      <c r="GZ32" t="str">
        <f t="shared" si="103"/>
        <v/>
      </c>
      <c r="HA32" t="str">
        <f t="shared" si="103"/>
        <v/>
      </c>
      <c r="HB32" s="27" t="str">
        <f t="shared" ref="HB32:HM41" si="104">IF(OR(AND($F32&lt;=HB$4,$G32&gt;=HB$4),AND($H32&lt;=HB$4,$I32&gt;=HB$4)),IF(HB$2=1,$K32,IF(HB$2=2,$L32,IF(HB$2=3,$M32,IF(HB$2=4,$N32,IF(HB$2=5,$O32,"nada"))))),"")</f>
        <v/>
      </c>
      <c r="HC32" t="str">
        <f t="shared" si="104"/>
        <v/>
      </c>
      <c r="HD32" t="str">
        <f t="shared" si="104"/>
        <v/>
      </c>
      <c r="HE32" t="str">
        <f t="shared" si="104"/>
        <v/>
      </c>
      <c r="HF32" t="str">
        <f t="shared" si="104"/>
        <v/>
      </c>
      <c r="HG32" s="27" t="str">
        <f t="shared" si="104"/>
        <v/>
      </c>
      <c r="HH32" t="str">
        <f t="shared" si="104"/>
        <v/>
      </c>
      <c r="HI32" t="str">
        <f t="shared" si="104"/>
        <v/>
      </c>
      <c r="HJ32" t="str">
        <f t="shared" si="104"/>
        <v/>
      </c>
      <c r="HK32" t="str">
        <f t="shared" si="104"/>
        <v/>
      </c>
      <c r="HL32" s="27" t="str">
        <f t="shared" si="104"/>
        <v/>
      </c>
      <c r="HM32" t="str">
        <f t="shared" si="104"/>
        <v/>
      </c>
      <c r="HN32" t="str">
        <f t="shared" si="59"/>
        <v/>
      </c>
      <c r="HO32" t="str">
        <f t="shared" si="59"/>
        <v/>
      </c>
      <c r="HP32" t="str">
        <f t="shared" si="84"/>
        <v/>
      </c>
      <c r="HQ32" s="27" t="str">
        <f t="shared" si="84"/>
        <v/>
      </c>
      <c r="HR32" t="str">
        <f t="shared" si="84"/>
        <v/>
      </c>
      <c r="HS32" t="str">
        <f t="shared" si="84"/>
        <v/>
      </c>
      <c r="HT32" t="str">
        <f t="shared" si="84"/>
        <v/>
      </c>
      <c r="HU32" t="str">
        <f t="shared" si="84"/>
        <v/>
      </c>
      <c r="HV32" s="27" t="str">
        <f t="shared" si="84"/>
        <v/>
      </c>
      <c r="HW32" t="str">
        <f t="shared" si="84"/>
        <v/>
      </c>
      <c r="HX32" t="str">
        <f t="shared" si="84"/>
        <v/>
      </c>
      <c r="HY32" t="str">
        <f t="shared" si="84"/>
        <v/>
      </c>
      <c r="HZ32" t="str">
        <f t="shared" si="84"/>
        <v/>
      </c>
      <c r="IA32" s="27" t="str">
        <f t="shared" si="84"/>
        <v/>
      </c>
      <c r="IB32" t="str">
        <f t="shared" si="84"/>
        <v/>
      </c>
      <c r="IC32" t="str">
        <f t="shared" si="84"/>
        <v/>
      </c>
      <c r="ID32" t="str">
        <f t="shared" si="84"/>
        <v/>
      </c>
      <c r="IE32" t="str">
        <f t="shared" si="84"/>
        <v/>
      </c>
      <c r="IF32" s="27" t="str">
        <f t="shared" si="61"/>
        <v/>
      </c>
    </row>
    <row r="33" spans="1:240" customFormat="1" x14ac:dyDescent="0.25">
      <c r="A33" t="s">
        <v>117</v>
      </c>
      <c r="B33" t="str">
        <f t="shared" si="3"/>
        <v>VI</v>
      </c>
      <c r="C33" t="str">
        <f t="shared" si="4"/>
        <v>0.9.0.0</v>
      </c>
      <c r="D33" t="str">
        <f t="shared" si="5"/>
        <v>Link</v>
      </c>
      <c r="E33">
        <f t="shared" si="6"/>
        <v>43997</v>
      </c>
      <c r="F33">
        <f t="shared" si="7"/>
        <v>35</v>
      </c>
      <c r="G33">
        <f t="shared" si="8"/>
        <v>0</v>
      </c>
      <c r="H33">
        <f t="shared" si="83"/>
        <v>1</v>
      </c>
      <c r="I33">
        <f t="shared" si="83"/>
        <v>2</v>
      </c>
      <c r="K33">
        <v>2</v>
      </c>
      <c r="L33">
        <v>0</v>
      </c>
      <c r="M33">
        <v>0</v>
      </c>
      <c r="N33">
        <v>0</v>
      </c>
      <c r="O33" s="27">
        <v>0.2</v>
      </c>
      <c r="P33" t="str">
        <f t="shared" si="85"/>
        <v/>
      </c>
      <c r="Q33" t="str">
        <f t="shared" si="85"/>
        <v/>
      </c>
      <c r="R33" t="str">
        <f t="shared" si="85"/>
        <v/>
      </c>
      <c r="S33" t="str">
        <f t="shared" si="85"/>
        <v/>
      </c>
      <c r="T33" s="27" t="str">
        <f t="shared" si="85"/>
        <v/>
      </c>
      <c r="U33" t="str">
        <f t="shared" si="85"/>
        <v/>
      </c>
      <c r="V33" t="str">
        <f t="shared" si="85"/>
        <v/>
      </c>
      <c r="W33" t="str">
        <f t="shared" si="85"/>
        <v/>
      </c>
      <c r="X33" t="str">
        <f t="shared" si="85"/>
        <v/>
      </c>
      <c r="Y33" s="27" t="str">
        <f t="shared" si="85"/>
        <v/>
      </c>
      <c r="Z33" t="str">
        <f t="shared" si="86"/>
        <v/>
      </c>
      <c r="AA33" t="str">
        <f t="shared" si="86"/>
        <v/>
      </c>
      <c r="AB33" t="str">
        <f t="shared" si="86"/>
        <v/>
      </c>
      <c r="AC33" t="str">
        <f t="shared" si="86"/>
        <v/>
      </c>
      <c r="AD33" s="27" t="str">
        <f t="shared" si="86"/>
        <v/>
      </c>
      <c r="AE33" t="str">
        <f t="shared" si="86"/>
        <v/>
      </c>
      <c r="AF33" t="str">
        <f t="shared" si="86"/>
        <v/>
      </c>
      <c r="AG33" t="str">
        <f t="shared" si="86"/>
        <v/>
      </c>
      <c r="AH33" t="str">
        <f t="shared" si="86"/>
        <v/>
      </c>
      <c r="AI33" s="27" t="str">
        <f t="shared" si="86"/>
        <v/>
      </c>
      <c r="AJ33" t="str">
        <f t="shared" si="87"/>
        <v/>
      </c>
      <c r="AK33" t="str">
        <f t="shared" si="87"/>
        <v/>
      </c>
      <c r="AL33" t="str">
        <f t="shared" si="87"/>
        <v/>
      </c>
      <c r="AM33" t="str">
        <f t="shared" si="87"/>
        <v/>
      </c>
      <c r="AN33" s="27" t="str">
        <f t="shared" si="87"/>
        <v/>
      </c>
      <c r="AO33" t="str">
        <f t="shared" si="87"/>
        <v/>
      </c>
      <c r="AP33" t="str">
        <f t="shared" si="87"/>
        <v/>
      </c>
      <c r="AQ33" t="str">
        <f t="shared" si="87"/>
        <v/>
      </c>
      <c r="AR33" t="str">
        <f t="shared" si="87"/>
        <v/>
      </c>
      <c r="AS33" s="27" t="str">
        <f t="shared" si="87"/>
        <v/>
      </c>
      <c r="AT33" t="str">
        <f t="shared" si="88"/>
        <v/>
      </c>
      <c r="AU33" t="str">
        <f t="shared" si="88"/>
        <v/>
      </c>
      <c r="AV33" t="str">
        <f t="shared" si="88"/>
        <v/>
      </c>
      <c r="AW33" t="str">
        <f t="shared" si="88"/>
        <v/>
      </c>
      <c r="AX33" s="27" t="str">
        <f t="shared" si="88"/>
        <v/>
      </c>
      <c r="AY33" t="str">
        <f t="shared" si="88"/>
        <v/>
      </c>
      <c r="AZ33" t="str">
        <f t="shared" si="88"/>
        <v/>
      </c>
      <c r="BA33" t="str">
        <f t="shared" si="88"/>
        <v/>
      </c>
      <c r="BB33" t="str">
        <f t="shared" si="88"/>
        <v/>
      </c>
      <c r="BC33" s="27" t="str">
        <f t="shared" si="88"/>
        <v/>
      </c>
      <c r="BD33" t="str">
        <f t="shared" si="89"/>
        <v/>
      </c>
      <c r="BE33" t="str">
        <f t="shared" si="89"/>
        <v/>
      </c>
      <c r="BF33" t="str">
        <f t="shared" si="89"/>
        <v/>
      </c>
      <c r="BG33" t="str">
        <f t="shared" si="89"/>
        <v/>
      </c>
      <c r="BH33" s="27" t="str">
        <f t="shared" si="89"/>
        <v/>
      </c>
      <c r="BI33" t="str">
        <f t="shared" si="89"/>
        <v/>
      </c>
      <c r="BJ33" t="str">
        <f t="shared" si="89"/>
        <v/>
      </c>
      <c r="BK33" t="str">
        <f t="shared" si="89"/>
        <v/>
      </c>
      <c r="BL33" t="str">
        <f t="shared" si="89"/>
        <v/>
      </c>
      <c r="BM33" s="27" t="str">
        <f t="shared" si="89"/>
        <v/>
      </c>
      <c r="BN33" t="str">
        <f t="shared" si="90"/>
        <v/>
      </c>
      <c r="BO33" t="str">
        <f t="shared" si="90"/>
        <v/>
      </c>
      <c r="BP33" t="str">
        <f t="shared" si="90"/>
        <v/>
      </c>
      <c r="BQ33" t="str">
        <f t="shared" si="90"/>
        <v/>
      </c>
      <c r="BR33" s="27" t="str">
        <f t="shared" si="90"/>
        <v/>
      </c>
      <c r="BS33" t="str">
        <f t="shared" si="90"/>
        <v/>
      </c>
      <c r="BT33" t="str">
        <f t="shared" si="90"/>
        <v/>
      </c>
      <c r="BU33" t="str">
        <f t="shared" si="90"/>
        <v/>
      </c>
      <c r="BV33" t="str">
        <f t="shared" si="90"/>
        <v/>
      </c>
      <c r="BW33" s="27" t="str">
        <f t="shared" si="90"/>
        <v/>
      </c>
      <c r="BX33" t="str">
        <f t="shared" si="91"/>
        <v/>
      </c>
      <c r="BY33" t="str">
        <f t="shared" si="91"/>
        <v/>
      </c>
      <c r="BZ33" t="str">
        <f t="shared" si="91"/>
        <v/>
      </c>
      <c r="CA33" t="str">
        <f t="shared" si="91"/>
        <v/>
      </c>
      <c r="CB33" s="27" t="str">
        <f t="shared" si="91"/>
        <v/>
      </c>
      <c r="CC33" t="str">
        <f t="shared" si="91"/>
        <v/>
      </c>
      <c r="CD33" t="str">
        <f t="shared" si="91"/>
        <v/>
      </c>
      <c r="CE33" t="str">
        <f t="shared" si="91"/>
        <v/>
      </c>
      <c r="CF33" t="str">
        <f t="shared" si="91"/>
        <v/>
      </c>
      <c r="CG33" s="27" t="str">
        <f t="shared" si="91"/>
        <v/>
      </c>
      <c r="CH33" t="str">
        <f t="shared" si="92"/>
        <v/>
      </c>
      <c r="CI33" t="str">
        <f t="shared" si="92"/>
        <v/>
      </c>
      <c r="CJ33" t="str">
        <f t="shared" si="92"/>
        <v/>
      </c>
      <c r="CK33" t="str">
        <f t="shared" si="92"/>
        <v/>
      </c>
      <c r="CL33" s="27" t="str">
        <f t="shared" si="92"/>
        <v/>
      </c>
      <c r="CM33" t="str">
        <f t="shared" si="92"/>
        <v/>
      </c>
      <c r="CN33" t="str">
        <f t="shared" si="92"/>
        <v/>
      </c>
      <c r="CO33" t="str">
        <f t="shared" si="92"/>
        <v/>
      </c>
      <c r="CP33" t="str">
        <f t="shared" ref="CP33:CQ45" si="105">IF(OR(AND($F33&lt;=CP$4,$G33&gt;=CP$4),AND($H33&lt;=CP$4,$I33&gt;=CP$4)),IF(CP$2=1,$K33,IF(CP$2=2,$L33,IF(CP$2=3,$M33,IF(CP$2=4,$N33,IF(CP$2=5,$O33,"nada"))))),"")</f>
        <v/>
      </c>
      <c r="CQ33" s="27" t="str">
        <f t="shared" si="105"/>
        <v/>
      </c>
      <c r="CR33" t="str">
        <f t="shared" si="93"/>
        <v/>
      </c>
      <c r="CS33" t="str">
        <f t="shared" si="93"/>
        <v/>
      </c>
      <c r="CT33" t="str">
        <f t="shared" si="93"/>
        <v/>
      </c>
      <c r="CU33" t="str">
        <f t="shared" si="93"/>
        <v/>
      </c>
      <c r="CV33" s="27" t="str">
        <f t="shared" si="93"/>
        <v/>
      </c>
      <c r="CW33" t="str">
        <f t="shared" si="93"/>
        <v/>
      </c>
      <c r="CX33" t="str">
        <f t="shared" si="93"/>
        <v/>
      </c>
      <c r="CY33" t="str">
        <f t="shared" si="93"/>
        <v/>
      </c>
      <c r="CZ33" t="str">
        <f t="shared" si="93"/>
        <v/>
      </c>
      <c r="DA33" s="27" t="str">
        <f t="shared" si="93"/>
        <v/>
      </c>
      <c r="DB33" t="str">
        <f t="shared" si="94"/>
        <v/>
      </c>
      <c r="DC33" t="str">
        <f t="shared" si="94"/>
        <v/>
      </c>
      <c r="DD33" t="str">
        <f t="shared" si="94"/>
        <v/>
      </c>
      <c r="DE33" t="str">
        <f t="shared" si="94"/>
        <v/>
      </c>
      <c r="DF33" s="27" t="str">
        <f t="shared" si="94"/>
        <v/>
      </c>
      <c r="DG33" t="str">
        <f t="shared" si="94"/>
        <v/>
      </c>
      <c r="DH33" t="str">
        <f t="shared" si="94"/>
        <v/>
      </c>
      <c r="DI33" t="str">
        <f t="shared" si="94"/>
        <v/>
      </c>
      <c r="DJ33" t="str">
        <f t="shared" si="94"/>
        <v/>
      </c>
      <c r="DK33" s="27" t="str">
        <f t="shared" si="94"/>
        <v/>
      </c>
      <c r="DL33" t="str">
        <f t="shared" si="95"/>
        <v/>
      </c>
      <c r="DM33" t="str">
        <f t="shared" si="95"/>
        <v/>
      </c>
      <c r="DN33" t="str">
        <f t="shared" si="95"/>
        <v/>
      </c>
      <c r="DO33" t="str">
        <f t="shared" si="95"/>
        <v/>
      </c>
      <c r="DP33" s="27" t="str">
        <f t="shared" si="95"/>
        <v/>
      </c>
      <c r="DQ33" t="str">
        <f t="shared" si="95"/>
        <v/>
      </c>
      <c r="DR33" t="str">
        <f t="shared" si="95"/>
        <v/>
      </c>
      <c r="DS33" t="str">
        <f t="shared" si="95"/>
        <v/>
      </c>
      <c r="DT33" t="str">
        <f t="shared" si="95"/>
        <v/>
      </c>
      <c r="DU33" s="27" t="str">
        <f t="shared" si="95"/>
        <v/>
      </c>
      <c r="DV33" t="str">
        <f t="shared" si="96"/>
        <v/>
      </c>
      <c r="DW33" t="str">
        <f t="shared" si="96"/>
        <v/>
      </c>
      <c r="DX33" t="str">
        <f t="shared" si="96"/>
        <v/>
      </c>
      <c r="DY33" t="str">
        <f t="shared" si="96"/>
        <v/>
      </c>
      <c r="DZ33" s="27" t="str">
        <f t="shared" si="96"/>
        <v/>
      </c>
      <c r="EA33" t="str">
        <f t="shared" si="96"/>
        <v/>
      </c>
      <c r="EB33" t="str">
        <f t="shared" si="96"/>
        <v/>
      </c>
      <c r="EC33" t="str">
        <f t="shared" si="96"/>
        <v/>
      </c>
      <c r="ED33" t="str">
        <f t="shared" si="96"/>
        <v/>
      </c>
      <c r="EE33" s="27" t="str">
        <f t="shared" si="96"/>
        <v/>
      </c>
      <c r="EF33" t="str">
        <f t="shared" si="97"/>
        <v/>
      </c>
      <c r="EG33" t="str">
        <f t="shared" si="97"/>
        <v/>
      </c>
      <c r="EH33" t="str">
        <f t="shared" si="97"/>
        <v/>
      </c>
      <c r="EI33" t="str">
        <f t="shared" si="97"/>
        <v/>
      </c>
      <c r="EJ33" s="27" t="str">
        <f t="shared" si="97"/>
        <v/>
      </c>
      <c r="EK33" t="str">
        <f t="shared" si="97"/>
        <v/>
      </c>
      <c r="EL33" t="str">
        <f t="shared" si="97"/>
        <v/>
      </c>
      <c r="EM33" t="str">
        <f t="shared" si="97"/>
        <v/>
      </c>
      <c r="EN33" t="str">
        <f t="shared" si="97"/>
        <v/>
      </c>
      <c r="EO33" s="27" t="str">
        <f t="shared" si="97"/>
        <v/>
      </c>
      <c r="EP33" t="str">
        <f t="shared" si="98"/>
        <v/>
      </c>
      <c r="EQ33" t="str">
        <f t="shared" si="98"/>
        <v/>
      </c>
      <c r="ER33" t="str">
        <f t="shared" si="98"/>
        <v/>
      </c>
      <c r="ES33" t="str">
        <f t="shared" si="98"/>
        <v/>
      </c>
      <c r="ET33" s="27" t="str">
        <f t="shared" si="98"/>
        <v/>
      </c>
      <c r="EU33" t="str">
        <f t="shared" si="98"/>
        <v/>
      </c>
      <c r="EV33" t="str">
        <f t="shared" si="98"/>
        <v/>
      </c>
      <c r="EW33" t="str">
        <f t="shared" si="98"/>
        <v/>
      </c>
      <c r="EX33" t="str">
        <f t="shared" si="98"/>
        <v/>
      </c>
      <c r="EY33" s="27" t="str">
        <f t="shared" si="98"/>
        <v/>
      </c>
      <c r="EZ33" t="str">
        <f t="shared" si="98"/>
        <v/>
      </c>
      <c r="FA33" t="str">
        <f t="shared" si="98"/>
        <v/>
      </c>
      <c r="FB33" t="str">
        <f t="shared" ref="FB33:FC45" si="106">IF(OR(AND($F33&lt;=FB$4,$G33&gt;=FB$4),AND($H33&lt;=FB$4,$I33&gt;=FB$4)),IF(FB$2=1,$K33,IF(FB$2=2,$L33,IF(FB$2=3,$M33,IF(FB$2=4,$N33,IF(FB$2=5,$O33,"nada"))))),"")</f>
        <v/>
      </c>
      <c r="FC33" t="str">
        <f t="shared" si="106"/>
        <v/>
      </c>
      <c r="FD33" s="27" t="str">
        <f t="shared" si="99"/>
        <v/>
      </c>
      <c r="FE33" t="str">
        <f t="shared" si="99"/>
        <v/>
      </c>
      <c r="FF33" t="str">
        <f t="shared" si="99"/>
        <v/>
      </c>
      <c r="FG33" t="str">
        <f t="shared" si="99"/>
        <v/>
      </c>
      <c r="FH33" t="str">
        <f t="shared" si="99"/>
        <v/>
      </c>
      <c r="FI33" s="27" t="str">
        <f t="shared" si="99"/>
        <v/>
      </c>
      <c r="FJ33" t="str">
        <f t="shared" si="99"/>
        <v/>
      </c>
      <c r="FK33" t="str">
        <f t="shared" si="99"/>
        <v/>
      </c>
      <c r="FL33" t="str">
        <f t="shared" si="99"/>
        <v/>
      </c>
      <c r="FM33" t="str">
        <f t="shared" si="99"/>
        <v/>
      </c>
      <c r="FN33" s="27" t="str">
        <f t="shared" si="100"/>
        <v/>
      </c>
      <c r="FO33" t="str">
        <f t="shared" si="100"/>
        <v/>
      </c>
      <c r="FP33" t="str">
        <f t="shared" si="100"/>
        <v/>
      </c>
      <c r="FQ33" t="str">
        <f t="shared" si="100"/>
        <v/>
      </c>
      <c r="FR33" t="str">
        <f t="shared" si="100"/>
        <v/>
      </c>
      <c r="FS33" s="27" t="str">
        <f t="shared" si="100"/>
        <v/>
      </c>
      <c r="FT33" t="str">
        <f t="shared" si="100"/>
        <v/>
      </c>
      <c r="FU33" t="str">
        <f t="shared" si="100"/>
        <v/>
      </c>
      <c r="FV33" t="str">
        <f t="shared" si="100"/>
        <v/>
      </c>
      <c r="FW33" t="str">
        <f t="shared" si="100"/>
        <v/>
      </c>
      <c r="FX33" s="27" t="str">
        <f t="shared" si="101"/>
        <v/>
      </c>
      <c r="FY33" t="str">
        <f t="shared" si="101"/>
        <v/>
      </c>
      <c r="FZ33" t="str">
        <f t="shared" si="101"/>
        <v/>
      </c>
      <c r="GA33" t="str">
        <f t="shared" si="101"/>
        <v/>
      </c>
      <c r="GB33" t="str">
        <f t="shared" si="101"/>
        <v/>
      </c>
      <c r="GC33" s="27" t="str">
        <f t="shared" si="101"/>
        <v/>
      </c>
      <c r="GD33" t="str">
        <f t="shared" si="101"/>
        <v/>
      </c>
      <c r="GE33" t="str">
        <f t="shared" si="101"/>
        <v/>
      </c>
      <c r="GF33" t="str">
        <f t="shared" si="101"/>
        <v/>
      </c>
      <c r="GG33" t="str">
        <f t="shared" si="101"/>
        <v/>
      </c>
      <c r="GH33" s="27" t="str">
        <f t="shared" si="102"/>
        <v/>
      </c>
      <c r="GI33" t="str">
        <f t="shared" si="102"/>
        <v/>
      </c>
      <c r="GJ33" t="str">
        <f t="shared" si="102"/>
        <v/>
      </c>
      <c r="GK33" t="str">
        <f t="shared" si="102"/>
        <v/>
      </c>
      <c r="GL33" t="str">
        <f t="shared" si="102"/>
        <v/>
      </c>
      <c r="GM33" s="27" t="str">
        <f t="shared" si="102"/>
        <v/>
      </c>
      <c r="GN33" t="str">
        <f t="shared" si="102"/>
        <v/>
      </c>
      <c r="GO33" t="str">
        <f t="shared" si="102"/>
        <v/>
      </c>
      <c r="GP33" t="str">
        <f t="shared" si="102"/>
        <v/>
      </c>
      <c r="GQ33" t="str">
        <f t="shared" si="102"/>
        <v/>
      </c>
      <c r="GR33" s="27" t="str">
        <f t="shared" si="103"/>
        <v/>
      </c>
      <c r="GS33" t="str">
        <f t="shared" si="103"/>
        <v/>
      </c>
      <c r="GT33" t="str">
        <f t="shared" si="103"/>
        <v/>
      </c>
      <c r="GU33" t="str">
        <f t="shared" si="103"/>
        <v/>
      </c>
      <c r="GV33" t="str">
        <f t="shared" si="103"/>
        <v/>
      </c>
      <c r="GW33" s="27" t="str">
        <f t="shared" si="103"/>
        <v/>
      </c>
      <c r="GX33" t="str">
        <f t="shared" si="103"/>
        <v/>
      </c>
      <c r="GY33" t="str">
        <f t="shared" si="103"/>
        <v/>
      </c>
      <c r="GZ33" t="str">
        <f t="shared" si="103"/>
        <v/>
      </c>
      <c r="HA33" t="str">
        <f t="shared" si="103"/>
        <v/>
      </c>
      <c r="HB33" s="27" t="str">
        <f t="shared" si="104"/>
        <v/>
      </c>
      <c r="HC33" t="str">
        <f t="shared" si="104"/>
        <v/>
      </c>
      <c r="HD33" t="str">
        <f t="shared" si="104"/>
        <v/>
      </c>
      <c r="HE33" t="str">
        <f t="shared" si="104"/>
        <v/>
      </c>
      <c r="HF33" t="str">
        <f t="shared" si="104"/>
        <v/>
      </c>
      <c r="HG33" s="27" t="str">
        <f t="shared" si="104"/>
        <v/>
      </c>
      <c r="HH33" t="str">
        <f t="shared" si="104"/>
        <v/>
      </c>
      <c r="HI33" t="str">
        <f t="shared" si="104"/>
        <v/>
      </c>
      <c r="HJ33" t="str">
        <f t="shared" si="104"/>
        <v/>
      </c>
      <c r="HK33" t="str">
        <f t="shared" si="104"/>
        <v/>
      </c>
      <c r="HL33" s="27" t="str">
        <f t="shared" si="104"/>
        <v/>
      </c>
      <c r="HM33" t="str">
        <f t="shared" si="104"/>
        <v/>
      </c>
      <c r="HN33" t="str">
        <f t="shared" ref="HN33:HO45" si="107">IF(OR(AND($F33&lt;=HN$4,$G33&gt;=HN$4),AND($H33&lt;=HN$4,$I33&gt;=HN$4)),IF(HN$2=1,$K33,IF(HN$2=2,$L33,IF(HN$2=3,$M33,IF(HN$2=4,$N33,IF(HN$2=5,$O33,"nada"))))),"")</f>
        <v/>
      </c>
      <c r="HO33" t="str">
        <f t="shared" si="107"/>
        <v/>
      </c>
      <c r="HP33" t="str">
        <f t="shared" si="84"/>
        <v/>
      </c>
      <c r="HQ33" s="27" t="str">
        <f t="shared" si="84"/>
        <v/>
      </c>
      <c r="HR33" t="str">
        <f t="shared" si="84"/>
        <v/>
      </c>
      <c r="HS33" t="str">
        <f t="shared" si="84"/>
        <v/>
      </c>
      <c r="HT33" t="str">
        <f t="shared" si="84"/>
        <v/>
      </c>
      <c r="HU33" t="str">
        <f t="shared" si="84"/>
        <v/>
      </c>
      <c r="HV33" s="27" t="str">
        <f t="shared" si="84"/>
        <v/>
      </c>
      <c r="HW33" t="str">
        <f t="shared" si="84"/>
        <v/>
      </c>
      <c r="HX33" t="str">
        <f t="shared" si="84"/>
        <v/>
      </c>
      <c r="HY33" t="str">
        <f t="shared" si="84"/>
        <v/>
      </c>
      <c r="HZ33" t="str">
        <f t="shared" si="84"/>
        <v/>
      </c>
      <c r="IA33" s="27" t="str">
        <f t="shared" si="84"/>
        <v/>
      </c>
      <c r="IB33" t="str">
        <f t="shared" si="84"/>
        <v/>
      </c>
      <c r="IC33" t="str">
        <f t="shared" si="84"/>
        <v/>
      </c>
      <c r="ID33" t="str">
        <f t="shared" si="84"/>
        <v/>
      </c>
      <c r="IE33" t="str">
        <f t="shared" si="84"/>
        <v/>
      </c>
      <c r="IF33" s="27" t="str">
        <f t="shared" si="61"/>
        <v/>
      </c>
    </row>
    <row r="34" spans="1:240" customFormat="1" x14ac:dyDescent="0.25">
      <c r="A34" t="s">
        <v>139</v>
      </c>
      <c r="B34" t="str">
        <f t="shared" si="3"/>
        <v>PO für MP</v>
      </c>
      <c r="C34" t="str">
        <f t="shared" si="4"/>
        <v>AP3</v>
      </c>
      <c r="D34">
        <f t="shared" si="5"/>
        <v>0</v>
      </c>
      <c r="E34">
        <f t="shared" si="6"/>
        <v>43990</v>
      </c>
      <c r="F34">
        <f t="shared" si="7"/>
        <v>35</v>
      </c>
      <c r="G34">
        <f t="shared" si="8"/>
        <v>0</v>
      </c>
      <c r="H34">
        <f t="shared" si="83"/>
        <v>1</v>
      </c>
      <c r="I34">
        <f t="shared" si="83"/>
        <v>2</v>
      </c>
      <c r="K34">
        <v>1</v>
      </c>
      <c r="L34">
        <v>1</v>
      </c>
      <c r="M34">
        <v>0</v>
      </c>
      <c r="N34">
        <v>0</v>
      </c>
      <c r="O34" s="27">
        <v>0.2</v>
      </c>
      <c r="P34" t="str">
        <f t="shared" si="85"/>
        <v/>
      </c>
      <c r="Q34" t="str">
        <f t="shared" si="85"/>
        <v/>
      </c>
      <c r="R34" t="str">
        <f t="shared" si="85"/>
        <v/>
      </c>
      <c r="S34" t="str">
        <f t="shared" si="85"/>
        <v/>
      </c>
      <c r="T34" s="27" t="str">
        <f t="shared" si="85"/>
        <v/>
      </c>
      <c r="U34" t="str">
        <f t="shared" si="85"/>
        <v/>
      </c>
      <c r="V34" t="str">
        <f t="shared" si="85"/>
        <v/>
      </c>
      <c r="W34" t="str">
        <f t="shared" si="85"/>
        <v/>
      </c>
      <c r="X34" t="str">
        <f t="shared" si="85"/>
        <v/>
      </c>
      <c r="Y34" s="27" t="str">
        <f t="shared" si="85"/>
        <v/>
      </c>
      <c r="Z34" t="str">
        <f t="shared" si="86"/>
        <v/>
      </c>
      <c r="AA34" t="str">
        <f t="shared" si="86"/>
        <v/>
      </c>
      <c r="AB34" t="str">
        <f t="shared" si="86"/>
        <v/>
      </c>
      <c r="AC34" t="str">
        <f t="shared" si="86"/>
        <v/>
      </c>
      <c r="AD34" s="27" t="str">
        <f t="shared" si="86"/>
        <v/>
      </c>
      <c r="AE34" t="str">
        <f t="shared" si="86"/>
        <v/>
      </c>
      <c r="AF34" t="str">
        <f t="shared" si="86"/>
        <v/>
      </c>
      <c r="AG34" t="str">
        <f t="shared" si="86"/>
        <v/>
      </c>
      <c r="AH34" t="str">
        <f t="shared" si="86"/>
        <v/>
      </c>
      <c r="AI34" s="27" t="str">
        <f t="shared" si="86"/>
        <v/>
      </c>
      <c r="AJ34" t="str">
        <f t="shared" si="87"/>
        <v/>
      </c>
      <c r="AK34" t="str">
        <f t="shared" si="87"/>
        <v/>
      </c>
      <c r="AL34" t="str">
        <f t="shared" si="87"/>
        <v/>
      </c>
      <c r="AM34" t="str">
        <f t="shared" si="87"/>
        <v/>
      </c>
      <c r="AN34" s="27" t="str">
        <f t="shared" si="87"/>
        <v/>
      </c>
      <c r="AO34" t="str">
        <f t="shared" si="87"/>
        <v/>
      </c>
      <c r="AP34" t="str">
        <f t="shared" si="87"/>
        <v/>
      </c>
      <c r="AQ34" t="str">
        <f t="shared" si="87"/>
        <v/>
      </c>
      <c r="AR34" t="str">
        <f t="shared" si="87"/>
        <v/>
      </c>
      <c r="AS34" s="27" t="str">
        <f t="shared" si="87"/>
        <v/>
      </c>
      <c r="AT34" t="str">
        <f t="shared" si="88"/>
        <v/>
      </c>
      <c r="AU34" t="str">
        <f t="shared" si="88"/>
        <v/>
      </c>
      <c r="AV34" t="str">
        <f t="shared" si="88"/>
        <v/>
      </c>
      <c r="AW34" t="str">
        <f t="shared" si="88"/>
        <v/>
      </c>
      <c r="AX34" s="27" t="str">
        <f t="shared" si="88"/>
        <v/>
      </c>
      <c r="AY34" t="str">
        <f t="shared" si="88"/>
        <v/>
      </c>
      <c r="AZ34" t="str">
        <f t="shared" si="88"/>
        <v/>
      </c>
      <c r="BA34" t="str">
        <f t="shared" si="88"/>
        <v/>
      </c>
      <c r="BB34" t="str">
        <f t="shared" si="88"/>
        <v/>
      </c>
      <c r="BC34" s="27" t="str">
        <f t="shared" si="88"/>
        <v/>
      </c>
      <c r="BD34" t="str">
        <f t="shared" si="89"/>
        <v/>
      </c>
      <c r="BE34" t="str">
        <f t="shared" si="89"/>
        <v/>
      </c>
      <c r="BF34" t="str">
        <f t="shared" si="89"/>
        <v/>
      </c>
      <c r="BG34" t="str">
        <f t="shared" si="89"/>
        <v/>
      </c>
      <c r="BH34" s="27" t="str">
        <f t="shared" si="89"/>
        <v/>
      </c>
      <c r="BI34" t="str">
        <f t="shared" si="89"/>
        <v/>
      </c>
      <c r="BJ34" t="str">
        <f t="shared" si="89"/>
        <v/>
      </c>
      <c r="BK34" t="str">
        <f t="shared" si="89"/>
        <v/>
      </c>
      <c r="BL34" t="str">
        <f t="shared" si="89"/>
        <v/>
      </c>
      <c r="BM34" s="27" t="str">
        <f t="shared" si="89"/>
        <v/>
      </c>
      <c r="BN34" t="str">
        <f t="shared" si="90"/>
        <v/>
      </c>
      <c r="BO34" t="str">
        <f t="shared" si="90"/>
        <v/>
      </c>
      <c r="BP34" t="str">
        <f t="shared" si="90"/>
        <v/>
      </c>
      <c r="BQ34" t="str">
        <f t="shared" si="90"/>
        <v/>
      </c>
      <c r="BR34" s="27" t="str">
        <f t="shared" si="90"/>
        <v/>
      </c>
      <c r="BS34" t="str">
        <f t="shared" si="90"/>
        <v/>
      </c>
      <c r="BT34" t="str">
        <f t="shared" si="90"/>
        <v/>
      </c>
      <c r="BU34" t="str">
        <f t="shared" si="90"/>
        <v/>
      </c>
      <c r="BV34" t="str">
        <f t="shared" si="90"/>
        <v/>
      </c>
      <c r="BW34" s="27" t="str">
        <f t="shared" si="90"/>
        <v/>
      </c>
      <c r="BX34" t="str">
        <f t="shared" si="91"/>
        <v/>
      </c>
      <c r="BY34" t="str">
        <f t="shared" si="91"/>
        <v/>
      </c>
      <c r="BZ34" t="str">
        <f t="shared" si="91"/>
        <v/>
      </c>
      <c r="CA34" t="str">
        <f t="shared" si="91"/>
        <v/>
      </c>
      <c r="CB34" s="27" t="str">
        <f t="shared" si="91"/>
        <v/>
      </c>
      <c r="CC34" t="str">
        <f t="shared" si="91"/>
        <v/>
      </c>
      <c r="CD34" t="str">
        <f t="shared" si="91"/>
        <v/>
      </c>
      <c r="CE34" t="str">
        <f t="shared" si="91"/>
        <v/>
      </c>
      <c r="CF34" t="str">
        <f t="shared" si="91"/>
        <v/>
      </c>
      <c r="CG34" s="27" t="str">
        <f t="shared" si="91"/>
        <v/>
      </c>
      <c r="CH34" t="str">
        <f t="shared" si="92"/>
        <v/>
      </c>
      <c r="CI34" t="str">
        <f t="shared" si="92"/>
        <v/>
      </c>
      <c r="CJ34" t="str">
        <f t="shared" si="92"/>
        <v/>
      </c>
      <c r="CK34" t="str">
        <f t="shared" si="92"/>
        <v/>
      </c>
      <c r="CL34" s="27" t="str">
        <f t="shared" si="92"/>
        <v/>
      </c>
      <c r="CM34" t="str">
        <f t="shared" si="92"/>
        <v/>
      </c>
      <c r="CN34" t="str">
        <f t="shared" si="92"/>
        <v/>
      </c>
      <c r="CO34" t="str">
        <f t="shared" si="92"/>
        <v/>
      </c>
      <c r="CP34" t="str">
        <f t="shared" si="105"/>
        <v/>
      </c>
      <c r="CQ34" s="27" t="str">
        <f t="shared" si="105"/>
        <v/>
      </c>
      <c r="CR34" t="str">
        <f t="shared" si="93"/>
        <v/>
      </c>
      <c r="CS34" t="str">
        <f t="shared" si="93"/>
        <v/>
      </c>
      <c r="CT34" t="str">
        <f t="shared" si="93"/>
        <v/>
      </c>
      <c r="CU34" t="str">
        <f t="shared" si="93"/>
        <v/>
      </c>
      <c r="CV34" s="27" t="str">
        <f t="shared" si="93"/>
        <v/>
      </c>
      <c r="CW34" t="str">
        <f t="shared" si="93"/>
        <v/>
      </c>
      <c r="CX34" t="str">
        <f t="shared" si="93"/>
        <v/>
      </c>
      <c r="CY34" t="str">
        <f t="shared" si="93"/>
        <v/>
      </c>
      <c r="CZ34" t="str">
        <f t="shared" si="93"/>
        <v/>
      </c>
      <c r="DA34" s="27" t="str">
        <f t="shared" si="93"/>
        <v/>
      </c>
      <c r="DB34" t="str">
        <f t="shared" si="94"/>
        <v/>
      </c>
      <c r="DC34" t="str">
        <f t="shared" si="94"/>
        <v/>
      </c>
      <c r="DD34" t="str">
        <f t="shared" si="94"/>
        <v/>
      </c>
      <c r="DE34" t="str">
        <f t="shared" si="94"/>
        <v/>
      </c>
      <c r="DF34" s="27" t="str">
        <f t="shared" si="94"/>
        <v/>
      </c>
      <c r="DG34" t="str">
        <f t="shared" si="94"/>
        <v/>
      </c>
      <c r="DH34" t="str">
        <f t="shared" si="94"/>
        <v/>
      </c>
      <c r="DI34" t="str">
        <f t="shared" si="94"/>
        <v/>
      </c>
      <c r="DJ34" t="str">
        <f t="shared" si="94"/>
        <v/>
      </c>
      <c r="DK34" s="27" t="str">
        <f t="shared" si="94"/>
        <v/>
      </c>
      <c r="DL34" t="str">
        <f t="shared" si="95"/>
        <v/>
      </c>
      <c r="DM34" t="str">
        <f t="shared" si="95"/>
        <v/>
      </c>
      <c r="DN34" t="str">
        <f t="shared" si="95"/>
        <v/>
      </c>
      <c r="DO34" t="str">
        <f t="shared" si="95"/>
        <v/>
      </c>
      <c r="DP34" s="27" t="str">
        <f t="shared" si="95"/>
        <v/>
      </c>
      <c r="DQ34" t="str">
        <f t="shared" si="95"/>
        <v/>
      </c>
      <c r="DR34" t="str">
        <f t="shared" si="95"/>
        <v/>
      </c>
      <c r="DS34" t="str">
        <f t="shared" si="95"/>
        <v/>
      </c>
      <c r="DT34" t="str">
        <f t="shared" si="95"/>
        <v/>
      </c>
      <c r="DU34" s="27" t="str">
        <f t="shared" si="95"/>
        <v/>
      </c>
      <c r="DV34" t="str">
        <f t="shared" si="96"/>
        <v/>
      </c>
      <c r="DW34" t="str">
        <f t="shared" si="96"/>
        <v/>
      </c>
      <c r="DX34" t="str">
        <f t="shared" si="96"/>
        <v/>
      </c>
      <c r="DY34" t="str">
        <f t="shared" si="96"/>
        <v/>
      </c>
      <c r="DZ34" s="27" t="str">
        <f t="shared" si="96"/>
        <v/>
      </c>
      <c r="EA34" t="str">
        <f t="shared" si="96"/>
        <v/>
      </c>
      <c r="EB34" t="str">
        <f t="shared" si="96"/>
        <v/>
      </c>
      <c r="EC34" t="str">
        <f t="shared" si="96"/>
        <v/>
      </c>
      <c r="ED34" t="str">
        <f t="shared" si="96"/>
        <v/>
      </c>
      <c r="EE34" s="27" t="str">
        <f t="shared" si="96"/>
        <v/>
      </c>
      <c r="EF34" t="str">
        <f t="shared" si="97"/>
        <v/>
      </c>
      <c r="EG34" t="str">
        <f t="shared" si="97"/>
        <v/>
      </c>
      <c r="EH34" t="str">
        <f t="shared" si="97"/>
        <v/>
      </c>
      <c r="EI34" t="str">
        <f t="shared" si="97"/>
        <v/>
      </c>
      <c r="EJ34" s="27" t="str">
        <f t="shared" si="97"/>
        <v/>
      </c>
      <c r="EK34" t="str">
        <f t="shared" si="97"/>
        <v/>
      </c>
      <c r="EL34" t="str">
        <f t="shared" si="97"/>
        <v/>
      </c>
      <c r="EM34" t="str">
        <f t="shared" si="97"/>
        <v/>
      </c>
      <c r="EN34" t="str">
        <f t="shared" si="97"/>
        <v/>
      </c>
      <c r="EO34" s="27" t="str">
        <f t="shared" si="97"/>
        <v/>
      </c>
      <c r="EP34" t="str">
        <f t="shared" si="98"/>
        <v/>
      </c>
      <c r="EQ34" t="str">
        <f t="shared" si="98"/>
        <v/>
      </c>
      <c r="ER34" t="str">
        <f t="shared" si="98"/>
        <v/>
      </c>
      <c r="ES34" t="str">
        <f t="shared" si="98"/>
        <v/>
      </c>
      <c r="ET34" s="27" t="str">
        <f t="shared" si="98"/>
        <v/>
      </c>
      <c r="EU34" t="str">
        <f t="shared" si="98"/>
        <v/>
      </c>
      <c r="EV34" t="str">
        <f t="shared" si="98"/>
        <v/>
      </c>
      <c r="EW34" t="str">
        <f t="shared" si="98"/>
        <v/>
      </c>
      <c r="EX34" t="str">
        <f t="shared" si="98"/>
        <v/>
      </c>
      <c r="EY34" s="27" t="str">
        <f t="shared" si="98"/>
        <v/>
      </c>
      <c r="EZ34" t="str">
        <f t="shared" si="98"/>
        <v/>
      </c>
      <c r="FA34" t="str">
        <f t="shared" si="98"/>
        <v/>
      </c>
      <c r="FB34" t="str">
        <f t="shared" si="106"/>
        <v/>
      </c>
      <c r="FC34" t="str">
        <f t="shared" si="106"/>
        <v/>
      </c>
      <c r="FD34" s="27" t="str">
        <f t="shared" si="99"/>
        <v/>
      </c>
      <c r="FE34" t="str">
        <f t="shared" si="99"/>
        <v/>
      </c>
      <c r="FF34" t="str">
        <f t="shared" si="99"/>
        <v/>
      </c>
      <c r="FG34" t="str">
        <f t="shared" si="99"/>
        <v/>
      </c>
      <c r="FH34" t="str">
        <f t="shared" si="99"/>
        <v/>
      </c>
      <c r="FI34" s="27" t="str">
        <f t="shared" si="99"/>
        <v/>
      </c>
      <c r="FJ34" t="str">
        <f t="shared" si="99"/>
        <v/>
      </c>
      <c r="FK34" t="str">
        <f t="shared" si="99"/>
        <v/>
      </c>
      <c r="FL34" t="str">
        <f t="shared" si="99"/>
        <v/>
      </c>
      <c r="FM34" t="str">
        <f t="shared" si="99"/>
        <v/>
      </c>
      <c r="FN34" s="27" t="str">
        <f t="shared" si="100"/>
        <v/>
      </c>
      <c r="FO34" t="str">
        <f t="shared" si="100"/>
        <v/>
      </c>
      <c r="FP34" t="str">
        <f t="shared" si="100"/>
        <v/>
      </c>
      <c r="FQ34" t="str">
        <f t="shared" si="100"/>
        <v/>
      </c>
      <c r="FR34" t="str">
        <f t="shared" si="100"/>
        <v/>
      </c>
      <c r="FS34" s="27" t="str">
        <f t="shared" si="100"/>
        <v/>
      </c>
      <c r="FT34" t="str">
        <f t="shared" si="100"/>
        <v/>
      </c>
      <c r="FU34" t="str">
        <f t="shared" si="100"/>
        <v/>
      </c>
      <c r="FV34" t="str">
        <f t="shared" si="100"/>
        <v/>
      </c>
      <c r="FW34" t="str">
        <f t="shared" si="100"/>
        <v/>
      </c>
      <c r="FX34" s="27" t="str">
        <f t="shared" si="101"/>
        <v/>
      </c>
      <c r="FY34" t="str">
        <f t="shared" si="101"/>
        <v/>
      </c>
      <c r="FZ34" t="str">
        <f t="shared" si="101"/>
        <v/>
      </c>
      <c r="GA34" t="str">
        <f t="shared" si="101"/>
        <v/>
      </c>
      <c r="GB34" t="str">
        <f t="shared" si="101"/>
        <v/>
      </c>
      <c r="GC34" s="27" t="str">
        <f t="shared" si="101"/>
        <v/>
      </c>
      <c r="GD34" t="str">
        <f t="shared" si="101"/>
        <v/>
      </c>
      <c r="GE34" t="str">
        <f t="shared" si="101"/>
        <v/>
      </c>
      <c r="GF34" t="str">
        <f t="shared" si="101"/>
        <v/>
      </c>
      <c r="GG34" t="str">
        <f t="shared" si="101"/>
        <v/>
      </c>
      <c r="GH34" s="27" t="str">
        <f t="shared" si="102"/>
        <v/>
      </c>
      <c r="GI34" t="str">
        <f t="shared" si="102"/>
        <v/>
      </c>
      <c r="GJ34" t="str">
        <f t="shared" si="102"/>
        <v/>
      </c>
      <c r="GK34" t="str">
        <f t="shared" si="102"/>
        <v/>
      </c>
      <c r="GL34" t="str">
        <f t="shared" si="102"/>
        <v/>
      </c>
      <c r="GM34" s="27" t="str">
        <f t="shared" si="102"/>
        <v/>
      </c>
      <c r="GN34" t="str">
        <f t="shared" si="102"/>
        <v/>
      </c>
      <c r="GO34" t="str">
        <f t="shared" si="102"/>
        <v/>
      </c>
      <c r="GP34" t="str">
        <f t="shared" si="102"/>
        <v/>
      </c>
      <c r="GQ34" t="str">
        <f t="shared" si="102"/>
        <v/>
      </c>
      <c r="GR34" s="27" t="str">
        <f t="shared" si="103"/>
        <v/>
      </c>
      <c r="GS34" t="str">
        <f t="shared" si="103"/>
        <v/>
      </c>
      <c r="GT34" t="str">
        <f t="shared" si="103"/>
        <v/>
      </c>
      <c r="GU34" t="str">
        <f t="shared" si="103"/>
        <v/>
      </c>
      <c r="GV34" t="str">
        <f t="shared" si="103"/>
        <v/>
      </c>
      <c r="GW34" s="27" t="str">
        <f t="shared" si="103"/>
        <v/>
      </c>
      <c r="GX34" t="str">
        <f t="shared" si="103"/>
        <v/>
      </c>
      <c r="GY34" t="str">
        <f t="shared" si="103"/>
        <v/>
      </c>
      <c r="GZ34" t="str">
        <f t="shared" si="103"/>
        <v/>
      </c>
      <c r="HA34" t="str">
        <f t="shared" si="103"/>
        <v/>
      </c>
      <c r="HB34" s="27" t="str">
        <f t="shared" si="104"/>
        <v/>
      </c>
      <c r="HC34" t="str">
        <f t="shared" si="104"/>
        <v/>
      </c>
      <c r="HD34" t="str">
        <f t="shared" si="104"/>
        <v/>
      </c>
      <c r="HE34" t="str">
        <f t="shared" si="104"/>
        <v/>
      </c>
      <c r="HF34" t="str">
        <f t="shared" si="104"/>
        <v/>
      </c>
      <c r="HG34" s="27" t="str">
        <f t="shared" si="104"/>
        <v/>
      </c>
      <c r="HH34" t="str">
        <f t="shared" si="104"/>
        <v/>
      </c>
      <c r="HI34" t="str">
        <f t="shared" si="104"/>
        <v/>
      </c>
      <c r="HJ34" t="str">
        <f t="shared" si="104"/>
        <v/>
      </c>
      <c r="HK34" t="str">
        <f t="shared" si="104"/>
        <v/>
      </c>
      <c r="HL34" s="27" t="str">
        <f t="shared" si="104"/>
        <v/>
      </c>
      <c r="HM34" t="str">
        <f t="shared" si="104"/>
        <v/>
      </c>
      <c r="HN34" t="str">
        <f t="shared" si="107"/>
        <v/>
      </c>
      <c r="HO34" t="str">
        <f t="shared" si="107"/>
        <v/>
      </c>
      <c r="HP34" t="str">
        <f t="shared" si="84"/>
        <v/>
      </c>
      <c r="HQ34" s="27" t="str">
        <f t="shared" si="84"/>
        <v/>
      </c>
      <c r="HR34" t="str">
        <f t="shared" si="84"/>
        <v/>
      </c>
      <c r="HS34" t="str">
        <f t="shared" si="84"/>
        <v/>
      </c>
      <c r="HT34" t="str">
        <f t="shared" si="84"/>
        <v/>
      </c>
      <c r="HU34" t="str">
        <f t="shared" si="84"/>
        <v/>
      </c>
      <c r="HV34" s="27" t="str">
        <f t="shared" si="84"/>
        <v/>
      </c>
      <c r="HW34" t="str">
        <f t="shared" si="84"/>
        <v/>
      </c>
      <c r="HX34" t="str">
        <f t="shared" si="84"/>
        <v/>
      </c>
      <c r="HY34" t="str">
        <f t="shared" si="84"/>
        <v/>
      </c>
      <c r="HZ34" t="str">
        <f t="shared" si="84"/>
        <v/>
      </c>
      <c r="IA34" s="27" t="str">
        <f t="shared" si="84"/>
        <v/>
      </c>
      <c r="IB34" t="str">
        <f t="shared" si="84"/>
        <v/>
      </c>
      <c r="IC34" t="str">
        <f t="shared" si="84"/>
        <v/>
      </c>
      <c r="ID34" t="str">
        <f t="shared" si="84"/>
        <v/>
      </c>
      <c r="IE34" t="str">
        <f t="shared" si="84"/>
        <v/>
      </c>
      <c r="IF34" s="27" t="str">
        <f t="shared" si="61"/>
        <v/>
      </c>
    </row>
    <row r="35" spans="1:240" customFormat="1" x14ac:dyDescent="0.25">
      <c r="A35" t="s">
        <v>140</v>
      </c>
      <c r="B35" t="str">
        <f t="shared" si="3"/>
        <v>PO für MP</v>
      </c>
      <c r="C35" t="str">
        <f t="shared" si="4"/>
        <v>AP4</v>
      </c>
      <c r="D35">
        <f t="shared" si="5"/>
        <v>0</v>
      </c>
      <c r="E35">
        <f t="shared" si="6"/>
        <v>43990</v>
      </c>
      <c r="F35">
        <f t="shared" si="7"/>
        <v>35</v>
      </c>
      <c r="G35">
        <f t="shared" si="8"/>
        <v>0</v>
      </c>
      <c r="H35">
        <f t="shared" si="83"/>
        <v>1</v>
      </c>
      <c r="I35">
        <f t="shared" si="83"/>
        <v>2</v>
      </c>
      <c r="K35">
        <v>4</v>
      </c>
      <c r="L35">
        <v>4</v>
      </c>
      <c r="M35">
        <v>0</v>
      </c>
      <c r="N35">
        <v>1</v>
      </c>
      <c r="O35" s="27">
        <v>0.2</v>
      </c>
      <c r="P35" t="str">
        <f t="shared" si="85"/>
        <v/>
      </c>
      <c r="Q35" t="str">
        <f t="shared" si="85"/>
        <v/>
      </c>
      <c r="R35" t="str">
        <f t="shared" si="85"/>
        <v/>
      </c>
      <c r="S35" t="str">
        <f t="shared" si="85"/>
        <v/>
      </c>
      <c r="T35" s="27" t="str">
        <f t="shared" si="85"/>
        <v/>
      </c>
      <c r="U35" t="str">
        <f t="shared" si="85"/>
        <v/>
      </c>
      <c r="V35" t="str">
        <f t="shared" si="85"/>
        <v/>
      </c>
      <c r="W35" t="str">
        <f t="shared" si="85"/>
        <v/>
      </c>
      <c r="X35" t="str">
        <f t="shared" si="85"/>
        <v/>
      </c>
      <c r="Y35" s="27" t="str">
        <f t="shared" si="85"/>
        <v/>
      </c>
      <c r="Z35" t="str">
        <f t="shared" si="86"/>
        <v/>
      </c>
      <c r="AA35" t="str">
        <f t="shared" si="86"/>
        <v/>
      </c>
      <c r="AB35" t="str">
        <f t="shared" si="86"/>
        <v/>
      </c>
      <c r="AC35" t="str">
        <f t="shared" si="86"/>
        <v/>
      </c>
      <c r="AD35" s="27" t="str">
        <f t="shared" si="86"/>
        <v/>
      </c>
      <c r="AE35" t="str">
        <f t="shared" si="86"/>
        <v/>
      </c>
      <c r="AF35" t="str">
        <f t="shared" si="86"/>
        <v/>
      </c>
      <c r="AG35" t="str">
        <f t="shared" si="86"/>
        <v/>
      </c>
      <c r="AH35" t="str">
        <f t="shared" si="86"/>
        <v/>
      </c>
      <c r="AI35" s="27" t="str">
        <f t="shared" si="86"/>
        <v/>
      </c>
      <c r="AJ35" t="str">
        <f t="shared" si="87"/>
        <v/>
      </c>
      <c r="AK35" t="str">
        <f t="shared" si="87"/>
        <v/>
      </c>
      <c r="AL35" t="str">
        <f t="shared" si="87"/>
        <v/>
      </c>
      <c r="AM35" t="str">
        <f t="shared" si="87"/>
        <v/>
      </c>
      <c r="AN35" s="27" t="str">
        <f t="shared" si="87"/>
        <v/>
      </c>
      <c r="AO35" t="str">
        <f t="shared" si="87"/>
        <v/>
      </c>
      <c r="AP35" t="str">
        <f t="shared" si="87"/>
        <v/>
      </c>
      <c r="AQ35" t="str">
        <f t="shared" si="87"/>
        <v/>
      </c>
      <c r="AR35" t="str">
        <f t="shared" si="87"/>
        <v/>
      </c>
      <c r="AS35" s="27" t="str">
        <f t="shared" si="87"/>
        <v/>
      </c>
      <c r="AT35" t="str">
        <f t="shared" si="88"/>
        <v/>
      </c>
      <c r="AU35" t="str">
        <f t="shared" si="88"/>
        <v/>
      </c>
      <c r="AV35" t="str">
        <f t="shared" si="88"/>
        <v/>
      </c>
      <c r="AW35" t="str">
        <f t="shared" si="88"/>
        <v/>
      </c>
      <c r="AX35" s="27" t="str">
        <f t="shared" si="88"/>
        <v/>
      </c>
      <c r="AY35" t="str">
        <f t="shared" si="88"/>
        <v/>
      </c>
      <c r="AZ35" t="str">
        <f t="shared" si="88"/>
        <v/>
      </c>
      <c r="BA35" t="str">
        <f t="shared" si="88"/>
        <v/>
      </c>
      <c r="BB35" t="str">
        <f t="shared" si="88"/>
        <v/>
      </c>
      <c r="BC35" s="27" t="str">
        <f t="shared" si="88"/>
        <v/>
      </c>
      <c r="BD35" t="str">
        <f t="shared" si="89"/>
        <v/>
      </c>
      <c r="BE35" t="str">
        <f t="shared" si="89"/>
        <v/>
      </c>
      <c r="BF35" t="str">
        <f t="shared" si="89"/>
        <v/>
      </c>
      <c r="BG35" t="str">
        <f t="shared" si="89"/>
        <v/>
      </c>
      <c r="BH35" s="27" t="str">
        <f t="shared" si="89"/>
        <v/>
      </c>
      <c r="BI35" t="str">
        <f t="shared" si="89"/>
        <v/>
      </c>
      <c r="BJ35" t="str">
        <f t="shared" si="89"/>
        <v/>
      </c>
      <c r="BK35" t="str">
        <f t="shared" si="89"/>
        <v/>
      </c>
      <c r="BL35" t="str">
        <f t="shared" si="89"/>
        <v/>
      </c>
      <c r="BM35" s="27" t="str">
        <f t="shared" si="89"/>
        <v/>
      </c>
      <c r="BN35" t="str">
        <f t="shared" si="90"/>
        <v/>
      </c>
      <c r="BO35" t="str">
        <f t="shared" si="90"/>
        <v/>
      </c>
      <c r="BP35" t="str">
        <f t="shared" si="90"/>
        <v/>
      </c>
      <c r="BQ35" t="str">
        <f t="shared" si="90"/>
        <v/>
      </c>
      <c r="BR35" s="27" t="str">
        <f t="shared" si="90"/>
        <v/>
      </c>
      <c r="BS35" t="str">
        <f t="shared" si="90"/>
        <v/>
      </c>
      <c r="BT35" t="str">
        <f t="shared" si="90"/>
        <v/>
      </c>
      <c r="BU35" t="str">
        <f t="shared" si="90"/>
        <v/>
      </c>
      <c r="BV35" t="str">
        <f t="shared" si="90"/>
        <v/>
      </c>
      <c r="BW35" s="27" t="str">
        <f t="shared" si="90"/>
        <v/>
      </c>
      <c r="BX35" t="str">
        <f t="shared" si="91"/>
        <v/>
      </c>
      <c r="BY35" t="str">
        <f t="shared" si="91"/>
        <v/>
      </c>
      <c r="BZ35" t="str">
        <f t="shared" si="91"/>
        <v/>
      </c>
      <c r="CA35" t="str">
        <f t="shared" si="91"/>
        <v/>
      </c>
      <c r="CB35" s="27" t="str">
        <f t="shared" si="91"/>
        <v/>
      </c>
      <c r="CC35" t="str">
        <f t="shared" si="91"/>
        <v/>
      </c>
      <c r="CD35" t="str">
        <f t="shared" si="91"/>
        <v/>
      </c>
      <c r="CE35" t="str">
        <f t="shared" si="91"/>
        <v/>
      </c>
      <c r="CF35" t="str">
        <f t="shared" si="91"/>
        <v/>
      </c>
      <c r="CG35" s="27" t="str">
        <f t="shared" si="91"/>
        <v/>
      </c>
      <c r="CH35" t="str">
        <f t="shared" si="92"/>
        <v/>
      </c>
      <c r="CI35" t="str">
        <f t="shared" si="92"/>
        <v/>
      </c>
      <c r="CJ35" t="str">
        <f t="shared" si="92"/>
        <v/>
      </c>
      <c r="CK35" t="str">
        <f t="shared" si="92"/>
        <v/>
      </c>
      <c r="CL35" s="27" t="str">
        <f t="shared" si="92"/>
        <v/>
      </c>
      <c r="CM35" t="str">
        <f t="shared" si="92"/>
        <v/>
      </c>
      <c r="CN35" t="str">
        <f t="shared" si="92"/>
        <v/>
      </c>
      <c r="CO35" t="str">
        <f t="shared" si="92"/>
        <v/>
      </c>
      <c r="CP35" t="str">
        <f t="shared" si="105"/>
        <v/>
      </c>
      <c r="CQ35" s="27" t="str">
        <f t="shared" si="105"/>
        <v/>
      </c>
      <c r="CR35" t="str">
        <f t="shared" si="93"/>
        <v/>
      </c>
      <c r="CS35" t="str">
        <f t="shared" si="93"/>
        <v/>
      </c>
      <c r="CT35" t="str">
        <f t="shared" si="93"/>
        <v/>
      </c>
      <c r="CU35" t="str">
        <f t="shared" si="93"/>
        <v/>
      </c>
      <c r="CV35" s="27" t="str">
        <f t="shared" si="93"/>
        <v/>
      </c>
      <c r="CW35" t="str">
        <f t="shared" si="93"/>
        <v/>
      </c>
      <c r="CX35" t="str">
        <f t="shared" si="93"/>
        <v/>
      </c>
      <c r="CY35" t="str">
        <f t="shared" si="93"/>
        <v/>
      </c>
      <c r="CZ35" t="str">
        <f t="shared" si="93"/>
        <v/>
      </c>
      <c r="DA35" s="27" t="str">
        <f t="shared" si="93"/>
        <v/>
      </c>
      <c r="DB35" t="str">
        <f t="shared" si="94"/>
        <v/>
      </c>
      <c r="DC35" t="str">
        <f t="shared" si="94"/>
        <v/>
      </c>
      <c r="DD35" t="str">
        <f t="shared" si="94"/>
        <v/>
      </c>
      <c r="DE35" t="str">
        <f t="shared" si="94"/>
        <v/>
      </c>
      <c r="DF35" s="27" t="str">
        <f t="shared" si="94"/>
        <v/>
      </c>
      <c r="DG35" t="str">
        <f t="shared" si="94"/>
        <v/>
      </c>
      <c r="DH35" t="str">
        <f t="shared" si="94"/>
        <v/>
      </c>
      <c r="DI35" t="str">
        <f t="shared" si="94"/>
        <v/>
      </c>
      <c r="DJ35" t="str">
        <f t="shared" si="94"/>
        <v/>
      </c>
      <c r="DK35" s="27" t="str">
        <f t="shared" si="94"/>
        <v/>
      </c>
      <c r="DL35" t="str">
        <f t="shared" si="95"/>
        <v/>
      </c>
      <c r="DM35" t="str">
        <f t="shared" si="95"/>
        <v/>
      </c>
      <c r="DN35" t="str">
        <f t="shared" si="95"/>
        <v/>
      </c>
      <c r="DO35" t="str">
        <f t="shared" si="95"/>
        <v/>
      </c>
      <c r="DP35" s="27" t="str">
        <f t="shared" si="95"/>
        <v/>
      </c>
      <c r="DQ35" t="str">
        <f t="shared" si="95"/>
        <v/>
      </c>
      <c r="DR35" t="str">
        <f t="shared" si="95"/>
        <v/>
      </c>
      <c r="DS35" t="str">
        <f t="shared" si="95"/>
        <v/>
      </c>
      <c r="DT35" t="str">
        <f t="shared" si="95"/>
        <v/>
      </c>
      <c r="DU35" s="27" t="str">
        <f t="shared" si="95"/>
        <v/>
      </c>
      <c r="DV35" t="str">
        <f t="shared" si="96"/>
        <v/>
      </c>
      <c r="DW35" t="str">
        <f t="shared" si="96"/>
        <v/>
      </c>
      <c r="DX35" t="str">
        <f t="shared" si="96"/>
        <v/>
      </c>
      <c r="DY35" t="str">
        <f t="shared" si="96"/>
        <v/>
      </c>
      <c r="DZ35" s="27" t="str">
        <f t="shared" si="96"/>
        <v/>
      </c>
      <c r="EA35" t="str">
        <f t="shared" si="96"/>
        <v/>
      </c>
      <c r="EB35" t="str">
        <f t="shared" si="96"/>
        <v/>
      </c>
      <c r="EC35" t="str">
        <f t="shared" si="96"/>
        <v/>
      </c>
      <c r="ED35" t="str">
        <f t="shared" si="96"/>
        <v/>
      </c>
      <c r="EE35" s="27" t="str">
        <f t="shared" si="96"/>
        <v/>
      </c>
      <c r="EF35" t="str">
        <f t="shared" si="97"/>
        <v/>
      </c>
      <c r="EG35" t="str">
        <f t="shared" si="97"/>
        <v/>
      </c>
      <c r="EH35" t="str">
        <f t="shared" si="97"/>
        <v/>
      </c>
      <c r="EI35" t="str">
        <f t="shared" si="97"/>
        <v/>
      </c>
      <c r="EJ35" s="27" t="str">
        <f t="shared" si="97"/>
        <v/>
      </c>
      <c r="EK35" t="str">
        <f t="shared" si="97"/>
        <v/>
      </c>
      <c r="EL35" t="str">
        <f t="shared" si="97"/>
        <v/>
      </c>
      <c r="EM35" t="str">
        <f t="shared" si="97"/>
        <v/>
      </c>
      <c r="EN35" t="str">
        <f t="shared" si="97"/>
        <v/>
      </c>
      <c r="EO35" s="27" t="str">
        <f t="shared" si="97"/>
        <v/>
      </c>
      <c r="EP35" t="str">
        <f t="shared" si="98"/>
        <v/>
      </c>
      <c r="EQ35" t="str">
        <f t="shared" si="98"/>
        <v/>
      </c>
      <c r="ER35" t="str">
        <f t="shared" si="98"/>
        <v/>
      </c>
      <c r="ES35" t="str">
        <f t="shared" si="98"/>
        <v/>
      </c>
      <c r="ET35" s="27" t="str">
        <f t="shared" si="98"/>
        <v/>
      </c>
      <c r="EU35" t="str">
        <f t="shared" si="98"/>
        <v/>
      </c>
      <c r="EV35" t="str">
        <f t="shared" si="98"/>
        <v/>
      </c>
      <c r="EW35" t="str">
        <f t="shared" si="98"/>
        <v/>
      </c>
      <c r="EX35" t="str">
        <f t="shared" si="98"/>
        <v/>
      </c>
      <c r="EY35" s="27" t="str">
        <f t="shared" si="98"/>
        <v/>
      </c>
      <c r="EZ35" t="str">
        <f t="shared" si="98"/>
        <v/>
      </c>
      <c r="FA35" t="str">
        <f t="shared" si="98"/>
        <v/>
      </c>
      <c r="FB35" t="str">
        <f t="shared" si="106"/>
        <v/>
      </c>
      <c r="FC35" t="str">
        <f t="shared" si="106"/>
        <v/>
      </c>
      <c r="FD35" s="27" t="str">
        <f t="shared" si="99"/>
        <v/>
      </c>
      <c r="FE35" t="str">
        <f t="shared" si="99"/>
        <v/>
      </c>
      <c r="FF35" t="str">
        <f t="shared" si="99"/>
        <v/>
      </c>
      <c r="FG35" t="str">
        <f t="shared" si="99"/>
        <v/>
      </c>
      <c r="FH35" t="str">
        <f t="shared" si="99"/>
        <v/>
      </c>
      <c r="FI35" s="27" t="str">
        <f t="shared" si="99"/>
        <v/>
      </c>
      <c r="FJ35" t="str">
        <f t="shared" si="99"/>
        <v/>
      </c>
      <c r="FK35" t="str">
        <f t="shared" si="99"/>
        <v/>
      </c>
      <c r="FL35" t="str">
        <f t="shared" si="99"/>
        <v/>
      </c>
      <c r="FM35" t="str">
        <f t="shared" si="99"/>
        <v/>
      </c>
      <c r="FN35" s="27" t="str">
        <f t="shared" si="100"/>
        <v/>
      </c>
      <c r="FO35" t="str">
        <f t="shared" si="100"/>
        <v/>
      </c>
      <c r="FP35" t="str">
        <f t="shared" si="100"/>
        <v/>
      </c>
      <c r="FQ35" t="str">
        <f t="shared" si="100"/>
        <v/>
      </c>
      <c r="FR35" t="str">
        <f t="shared" si="100"/>
        <v/>
      </c>
      <c r="FS35" s="27" t="str">
        <f t="shared" si="100"/>
        <v/>
      </c>
      <c r="FT35" t="str">
        <f t="shared" si="100"/>
        <v/>
      </c>
      <c r="FU35" t="str">
        <f t="shared" si="100"/>
        <v/>
      </c>
      <c r="FV35" t="str">
        <f t="shared" si="100"/>
        <v/>
      </c>
      <c r="FW35" t="str">
        <f t="shared" si="100"/>
        <v/>
      </c>
      <c r="FX35" s="27" t="str">
        <f t="shared" si="101"/>
        <v/>
      </c>
      <c r="FY35" t="str">
        <f t="shared" si="101"/>
        <v/>
      </c>
      <c r="FZ35" t="str">
        <f t="shared" si="101"/>
        <v/>
      </c>
      <c r="GA35" t="str">
        <f t="shared" si="101"/>
        <v/>
      </c>
      <c r="GB35" t="str">
        <f t="shared" si="101"/>
        <v/>
      </c>
      <c r="GC35" s="27" t="str">
        <f t="shared" si="101"/>
        <v/>
      </c>
      <c r="GD35" t="str">
        <f t="shared" si="101"/>
        <v/>
      </c>
      <c r="GE35" t="str">
        <f t="shared" si="101"/>
        <v/>
      </c>
      <c r="GF35" t="str">
        <f t="shared" si="101"/>
        <v/>
      </c>
      <c r="GG35" t="str">
        <f t="shared" si="101"/>
        <v/>
      </c>
      <c r="GH35" s="27" t="str">
        <f t="shared" si="102"/>
        <v/>
      </c>
      <c r="GI35" t="str">
        <f t="shared" si="102"/>
        <v/>
      </c>
      <c r="GJ35" t="str">
        <f t="shared" si="102"/>
        <v/>
      </c>
      <c r="GK35" t="str">
        <f t="shared" si="102"/>
        <v/>
      </c>
      <c r="GL35" t="str">
        <f t="shared" si="102"/>
        <v/>
      </c>
      <c r="GM35" s="27" t="str">
        <f t="shared" si="102"/>
        <v/>
      </c>
      <c r="GN35" t="str">
        <f t="shared" si="102"/>
        <v/>
      </c>
      <c r="GO35" t="str">
        <f t="shared" si="102"/>
        <v/>
      </c>
      <c r="GP35" t="str">
        <f t="shared" si="102"/>
        <v/>
      </c>
      <c r="GQ35" t="str">
        <f t="shared" si="102"/>
        <v/>
      </c>
      <c r="GR35" s="27" t="str">
        <f t="shared" si="103"/>
        <v/>
      </c>
      <c r="GS35" t="str">
        <f t="shared" si="103"/>
        <v/>
      </c>
      <c r="GT35" t="str">
        <f t="shared" si="103"/>
        <v/>
      </c>
      <c r="GU35" t="str">
        <f t="shared" si="103"/>
        <v/>
      </c>
      <c r="GV35" t="str">
        <f t="shared" si="103"/>
        <v/>
      </c>
      <c r="GW35" s="27" t="str">
        <f t="shared" si="103"/>
        <v/>
      </c>
      <c r="GX35" t="str">
        <f t="shared" si="103"/>
        <v/>
      </c>
      <c r="GY35" t="str">
        <f t="shared" si="103"/>
        <v/>
      </c>
      <c r="GZ35" t="str">
        <f t="shared" si="103"/>
        <v/>
      </c>
      <c r="HA35" t="str">
        <f t="shared" si="103"/>
        <v/>
      </c>
      <c r="HB35" s="27" t="str">
        <f t="shared" si="104"/>
        <v/>
      </c>
      <c r="HC35" t="str">
        <f t="shared" si="104"/>
        <v/>
      </c>
      <c r="HD35" t="str">
        <f t="shared" si="104"/>
        <v/>
      </c>
      <c r="HE35" t="str">
        <f t="shared" si="104"/>
        <v/>
      </c>
      <c r="HF35" t="str">
        <f t="shared" si="104"/>
        <v/>
      </c>
      <c r="HG35" s="27" t="str">
        <f t="shared" si="104"/>
        <v/>
      </c>
      <c r="HH35" t="str">
        <f t="shared" si="104"/>
        <v/>
      </c>
      <c r="HI35" t="str">
        <f t="shared" si="104"/>
        <v/>
      </c>
      <c r="HJ35" t="str">
        <f t="shared" si="104"/>
        <v/>
      </c>
      <c r="HK35" t="str">
        <f t="shared" si="104"/>
        <v/>
      </c>
      <c r="HL35" s="27" t="str">
        <f t="shared" si="104"/>
        <v/>
      </c>
      <c r="HM35" t="str">
        <f t="shared" si="104"/>
        <v/>
      </c>
      <c r="HN35" t="str">
        <f t="shared" si="107"/>
        <v/>
      </c>
      <c r="HO35" t="str">
        <f t="shared" si="107"/>
        <v/>
      </c>
      <c r="HP35" t="str">
        <f t="shared" si="84"/>
        <v/>
      </c>
      <c r="HQ35" s="27" t="str">
        <f t="shared" si="84"/>
        <v/>
      </c>
      <c r="HR35" t="str">
        <f t="shared" si="84"/>
        <v/>
      </c>
      <c r="HS35" t="str">
        <f t="shared" si="84"/>
        <v/>
      </c>
      <c r="HT35" t="str">
        <f t="shared" si="84"/>
        <v/>
      </c>
      <c r="HU35" t="str">
        <f t="shared" si="84"/>
        <v/>
      </c>
      <c r="HV35" s="27" t="str">
        <f t="shared" si="84"/>
        <v/>
      </c>
      <c r="HW35" t="str">
        <f t="shared" si="84"/>
        <v/>
      </c>
      <c r="HX35" t="str">
        <f t="shared" si="84"/>
        <v/>
      </c>
      <c r="HY35" t="str">
        <f t="shared" si="84"/>
        <v/>
      </c>
      <c r="HZ35" t="str">
        <f t="shared" si="84"/>
        <v/>
      </c>
      <c r="IA35" s="27" t="str">
        <f t="shared" si="84"/>
        <v/>
      </c>
      <c r="IB35" t="str">
        <f t="shared" si="84"/>
        <v/>
      </c>
      <c r="IC35" t="str">
        <f t="shared" si="84"/>
        <v/>
      </c>
      <c r="ID35" t="str">
        <f t="shared" si="84"/>
        <v/>
      </c>
      <c r="IE35" t="str">
        <f t="shared" si="84"/>
        <v/>
      </c>
      <c r="IF35" s="27" t="str">
        <f t="shared" si="61"/>
        <v/>
      </c>
    </row>
    <row r="36" spans="1:240" customFormat="1" x14ac:dyDescent="0.25">
      <c r="A36" t="s">
        <v>156</v>
      </c>
      <c r="B36" t="str">
        <f t="shared" si="3"/>
        <v>IT</v>
      </c>
      <c r="C36" t="str">
        <f t="shared" si="4"/>
        <v>1.0.7.0</v>
      </c>
      <c r="D36" t="str">
        <f t="shared" si="5"/>
        <v>Link</v>
      </c>
      <c r="E36">
        <f t="shared" si="6"/>
        <v>44030</v>
      </c>
      <c r="F36">
        <f t="shared" si="7"/>
        <v>36</v>
      </c>
      <c r="G36">
        <f t="shared" si="8"/>
        <v>460</v>
      </c>
      <c r="H36">
        <f t="shared" si="83"/>
        <v>461</v>
      </c>
      <c r="I36">
        <f t="shared" si="83"/>
        <v>462</v>
      </c>
      <c r="K36">
        <v>0</v>
      </c>
      <c r="L36">
        <v>0</v>
      </c>
      <c r="M36">
        <v>0</v>
      </c>
      <c r="N36">
        <v>0</v>
      </c>
      <c r="O36" s="27">
        <v>0.2</v>
      </c>
      <c r="P36" t="str">
        <f t="shared" si="85"/>
        <v/>
      </c>
      <c r="Q36" t="str">
        <f t="shared" si="85"/>
        <v/>
      </c>
      <c r="R36" t="str">
        <f t="shared" si="85"/>
        <v/>
      </c>
      <c r="S36" t="str">
        <f t="shared" si="85"/>
        <v/>
      </c>
      <c r="T36" s="27" t="str">
        <f t="shared" si="85"/>
        <v/>
      </c>
      <c r="U36" t="str">
        <f t="shared" si="85"/>
        <v/>
      </c>
      <c r="V36" t="str">
        <f t="shared" si="85"/>
        <v/>
      </c>
      <c r="W36" t="str">
        <f t="shared" si="85"/>
        <v/>
      </c>
      <c r="X36" t="str">
        <f t="shared" si="85"/>
        <v/>
      </c>
      <c r="Y36" s="27" t="str">
        <f t="shared" si="85"/>
        <v/>
      </c>
      <c r="Z36" t="str">
        <f t="shared" si="86"/>
        <v/>
      </c>
      <c r="AA36" t="str">
        <f t="shared" si="86"/>
        <v/>
      </c>
      <c r="AB36" t="str">
        <f t="shared" si="86"/>
        <v/>
      </c>
      <c r="AC36" t="str">
        <f t="shared" si="86"/>
        <v/>
      </c>
      <c r="AD36" s="27" t="str">
        <f t="shared" si="86"/>
        <v/>
      </c>
      <c r="AE36" t="str">
        <f t="shared" si="86"/>
        <v/>
      </c>
      <c r="AF36" t="str">
        <f t="shared" si="86"/>
        <v/>
      </c>
      <c r="AG36" t="str">
        <f t="shared" si="86"/>
        <v/>
      </c>
      <c r="AH36" t="str">
        <f t="shared" si="86"/>
        <v/>
      </c>
      <c r="AI36" s="27" t="str">
        <f t="shared" si="86"/>
        <v/>
      </c>
      <c r="AJ36" t="str">
        <f t="shared" si="87"/>
        <v/>
      </c>
      <c r="AK36" t="str">
        <f t="shared" si="87"/>
        <v/>
      </c>
      <c r="AL36" t="str">
        <f t="shared" si="87"/>
        <v/>
      </c>
      <c r="AM36" t="str">
        <f t="shared" si="87"/>
        <v/>
      </c>
      <c r="AN36" s="27" t="str">
        <f t="shared" si="87"/>
        <v/>
      </c>
      <c r="AO36" t="str">
        <f t="shared" si="87"/>
        <v/>
      </c>
      <c r="AP36" t="str">
        <f t="shared" si="87"/>
        <v/>
      </c>
      <c r="AQ36" t="str">
        <f t="shared" si="87"/>
        <v/>
      </c>
      <c r="AR36" t="str">
        <f t="shared" si="87"/>
        <v/>
      </c>
      <c r="AS36" s="27" t="str">
        <f t="shared" si="87"/>
        <v/>
      </c>
      <c r="AT36" t="str">
        <f t="shared" si="88"/>
        <v/>
      </c>
      <c r="AU36" t="str">
        <f t="shared" si="88"/>
        <v/>
      </c>
      <c r="AV36" t="str">
        <f t="shared" si="88"/>
        <v/>
      </c>
      <c r="AW36" t="str">
        <f t="shared" si="88"/>
        <v/>
      </c>
      <c r="AX36" s="27" t="str">
        <f t="shared" si="88"/>
        <v/>
      </c>
      <c r="AY36" t="str">
        <f t="shared" si="88"/>
        <v/>
      </c>
      <c r="AZ36" t="str">
        <f t="shared" si="88"/>
        <v/>
      </c>
      <c r="BA36" t="str">
        <f t="shared" si="88"/>
        <v/>
      </c>
      <c r="BB36" t="str">
        <f t="shared" si="88"/>
        <v/>
      </c>
      <c r="BC36" s="27" t="str">
        <f t="shared" si="88"/>
        <v/>
      </c>
      <c r="BD36" t="str">
        <f t="shared" si="89"/>
        <v/>
      </c>
      <c r="BE36" t="str">
        <f t="shared" si="89"/>
        <v/>
      </c>
      <c r="BF36" t="str">
        <f t="shared" si="89"/>
        <v/>
      </c>
      <c r="BG36" t="str">
        <f t="shared" si="89"/>
        <v/>
      </c>
      <c r="BH36" s="27" t="str">
        <f t="shared" si="89"/>
        <v/>
      </c>
      <c r="BI36" t="str">
        <f t="shared" si="89"/>
        <v/>
      </c>
      <c r="BJ36" t="str">
        <f t="shared" si="89"/>
        <v/>
      </c>
      <c r="BK36" t="str">
        <f t="shared" si="89"/>
        <v/>
      </c>
      <c r="BL36" t="str">
        <f t="shared" si="89"/>
        <v/>
      </c>
      <c r="BM36" s="27" t="str">
        <f t="shared" si="89"/>
        <v/>
      </c>
      <c r="BN36" t="str">
        <f t="shared" si="90"/>
        <v/>
      </c>
      <c r="BO36" t="str">
        <f t="shared" si="90"/>
        <v/>
      </c>
      <c r="BP36" t="str">
        <f t="shared" si="90"/>
        <v/>
      </c>
      <c r="BQ36" t="str">
        <f t="shared" si="90"/>
        <v/>
      </c>
      <c r="BR36" s="27" t="str">
        <f t="shared" si="90"/>
        <v/>
      </c>
      <c r="BS36" t="str">
        <f t="shared" si="90"/>
        <v/>
      </c>
      <c r="BT36" t="str">
        <f t="shared" si="90"/>
        <v/>
      </c>
      <c r="BU36" t="str">
        <f t="shared" si="90"/>
        <v/>
      </c>
      <c r="BV36" t="str">
        <f t="shared" si="90"/>
        <v/>
      </c>
      <c r="BW36" s="27" t="str">
        <f t="shared" si="90"/>
        <v/>
      </c>
      <c r="BX36" t="str">
        <f t="shared" si="91"/>
        <v/>
      </c>
      <c r="BY36" t="str">
        <f t="shared" si="91"/>
        <v/>
      </c>
      <c r="BZ36" t="str">
        <f t="shared" si="91"/>
        <v/>
      </c>
      <c r="CA36" t="str">
        <f t="shared" si="91"/>
        <v/>
      </c>
      <c r="CB36" s="27" t="str">
        <f t="shared" si="91"/>
        <v/>
      </c>
      <c r="CC36" t="str">
        <f t="shared" si="91"/>
        <v/>
      </c>
      <c r="CD36" t="str">
        <f t="shared" si="91"/>
        <v/>
      </c>
      <c r="CE36" t="str">
        <f t="shared" si="91"/>
        <v/>
      </c>
      <c r="CF36" t="str">
        <f t="shared" si="91"/>
        <v/>
      </c>
      <c r="CG36" s="27" t="str">
        <f t="shared" si="91"/>
        <v/>
      </c>
      <c r="CH36" t="str">
        <f t="shared" si="92"/>
        <v/>
      </c>
      <c r="CI36" t="str">
        <f t="shared" si="92"/>
        <v/>
      </c>
      <c r="CJ36" t="str">
        <f t="shared" si="92"/>
        <v/>
      </c>
      <c r="CK36" t="str">
        <f t="shared" si="92"/>
        <v/>
      </c>
      <c r="CL36" s="27" t="str">
        <f t="shared" si="92"/>
        <v/>
      </c>
      <c r="CM36" t="str">
        <f t="shared" si="92"/>
        <v/>
      </c>
      <c r="CN36" t="str">
        <f t="shared" si="92"/>
        <v/>
      </c>
      <c r="CO36" t="str">
        <f t="shared" si="92"/>
        <v/>
      </c>
      <c r="CP36" t="str">
        <f t="shared" si="105"/>
        <v/>
      </c>
      <c r="CQ36" s="27" t="str">
        <f t="shared" si="105"/>
        <v/>
      </c>
      <c r="CR36" t="str">
        <f t="shared" si="93"/>
        <v/>
      </c>
      <c r="CS36" t="str">
        <f t="shared" si="93"/>
        <v/>
      </c>
      <c r="CT36" t="str">
        <f t="shared" si="93"/>
        <v/>
      </c>
      <c r="CU36" t="str">
        <f t="shared" si="93"/>
        <v/>
      </c>
      <c r="CV36" s="27" t="str">
        <f t="shared" si="93"/>
        <v/>
      </c>
      <c r="CW36" t="str">
        <f t="shared" si="93"/>
        <v/>
      </c>
      <c r="CX36" t="str">
        <f t="shared" si="93"/>
        <v/>
      </c>
      <c r="CY36" t="str">
        <f t="shared" si="93"/>
        <v/>
      </c>
      <c r="CZ36" t="str">
        <f t="shared" si="93"/>
        <v/>
      </c>
      <c r="DA36" s="27" t="str">
        <f t="shared" si="93"/>
        <v/>
      </c>
      <c r="DB36" t="str">
        <f t="shared" si="94"/>
        <v/>
      </c>
      <c r="DC36" t="str">
        <f t="shared" si="94"/>
        <v/>
      </c>
      <c r="DD36" t="str">
        <f t="shared" si="94"/>
        <v/>
      </c>
      <c r="DE36" t="str">
        <f t="shared" si="94"/>
        <v/>
      </c>
      <c r="DF36" s="27" t="str">
        <f t="shared" si="94"/>
        <v/>
      </c>
      <c r="DG36" t="str">
        <f t="shared" si="94"/>
        <v/>
      </c>
      <c r="DH36" t="str">
        <f t="shared" si="94"/>
        <v/>
      </c>
      <c r="DI36" t="str">
        <f t="shared" si="94"/>
        <v/>
      </c>
      <c r="DJ36" t="str">
        <f t="shared" si="94"/>
        <v/>
      </c>
      <c r="DK36" s="27" t="str">
        <f t="shared" si="94"/>
        <v/>
      </c>
      <c r="DL36" t="str">
        <f t="shared" si="95"/>
        <v/>
      </c>
      <c r="DM36" t="str">
        <f t="shared" si="95"/>
        <v/>
      </c>
      <c r="DN36" t="str">
        <f t="shared" si="95"/>
        <v/>
      </c>
      <c r="DO36" t="str">
        <f t="shared" si="95"/>
        <v/>
      </c>
      <c r="DP36" s="27" t="str">
        <f t="shared" si="95"/>
        <v/>
      </c>
      <c r="DQ36" t="str">
        <f t="shared" si="95"/>
        <v/>
      </c>
      <c r="DR36" t="str">
        <f t="shared" si="95"/>
        <v/>
      </c>
      <c r="DS36" t="str">
        <f t="shared" si="95"/>
        <v/>
      </c>
      <c r="DT36" t="str">
        <f t="shared" si="95"/>
        <v/>
      </c>
      <c r="DU36" s="27" t="str">
        <f t="shared" si="95"/>
        <v/>
      </c>
      <c r="DV36" t="str">
        <f t="shared" si="96"/>
        <v/>
      </c>
      <c r="DW36" t="str">
        <f t="shared" si="96"/>
        <v/>
      </c>
      <c r="DX36" t="str">
        <f t="shared" si="96"/>
        <v/>
      </c>
      <c r="DY36" t="str">
        <f t="shared" si="96"/>
        <v/>
      </c>
      <c r="DZ36" s="27" t="str">
        <f t="shared" si="96"/>
        <v/>
      </c>
      <c r="EA36" t="str">
        <f t="shared" si="96"/>
        <v/>
      </c>
      <c r="EB36" t="str">
        <f t="shared" si="96"/>
        <v/>
      </c>
      <c r="EC36" t="str">
        <f t="shared" si="96"/>
        <v/>
      </c>
      <c r="ED36" t="str">
        <f t="shared" si="96"/>
        <v/>
      </c>
      <c r="EE36" s="27" t="str">
        <f t="shared" si="96"/>
        <v/>
      </c>
      <c r="EF36" t="str">
        <f t="shared" si="97"/>
        <v/>
      </c>
      <c r="EG36" t="str">
        <f t="shared" si="97"/>
        <v/>
      </c>
      <c r="EH36" t="str">
        <f t="shared" si="97"/>
        <v/>
      </c>
      <c r="EI36" t="str">
        <f t="shared" si="97"/>
        <v/>
      </c>
      <c r="EJ36" s="27" t="str">
        <f t="shared" si="97"/>
        <v/>
      </c>
      <c r="EK36" t="str">
        <f t="shared" si="97"/>
        <v/>
      </c>
      <c r="EL36" t="str">
        <f t="shared" si="97"/>
        <v/>
      </c>
      <c r="EM36" t="str">
        <f t="shared" si="97"/>
        <v/>
      </c>
      <c r="EN36" t="str">
        <f t="shared" si="97"/>
        <v/>
      </c>
      <c r="EO36" s="27" t="str">
        <f t="shared" si="97"/>
        <v/>
      </c>
      <c r="EP36" t="str">
        <f t="shared" si="98"/>
        <v/>
      </c>
      <c r="EQ36" t="str">
        <f t="shared" si="98"/>
        <v/>
      </c>
      <c r="ER36" t="str">
        <f t="shared" si="98"/>
        <v/>
      </c>
      <c r="ES36" t="str">
        <f t="shared" si="98"/>
        <v/>
      </c>
      <c r="ET36" s="27" t="str">
        <f t="shared" si="98"/>
        <v/>
      </c>
      <c r="EU36">
        <f t="shared" si="98"/>
        <v>0</v>
      </c>
      <c r="EV36">
        <f t="shared" si="98"/>
        <v>0</v>
      </c>
      <c r="EW36">
        <f t="shared" si="98"/>
        <v>0</v>
      </c>
      <c r="EX36">
        <f t="shared" si="98"/>
        <v>0</v>
      </c>
      <c r="EY36" s="27">
        <f t="shared" si="98"/>
        <v>0.2</v>
      </c>
      <c r="EZ36">
        <f t="shared" si="98"/>
        <v>0</v>
      </c>
      <c r="FA36">
        <f t="shared" si="98"/>
        <v>0</v>
      </c>
      <c r="FB36">
        <f t="shared" si="106"/>
        <v>0</v>
      </c>
      <c r="FC36">
        <f t="shared" si="106"/>
        <v>0</v>
      </c>
      <c r="FD36" s="27">
        <f t="shared" si="99"/>
        <v>0.2</v>
      </c>
      <c r="FE36">
        <f t="shared" si="99"/>
        <v>0</v>
      </c>
      <c r="FF36">
        <f t="shared" si="99"/>
        <v>0</v>
      </c>
      <c r="FG36">
        <f t="shared" si="99"/>
        <v>0</v>
      </c>
      <c r="FH36">
        <f t="shared" si="99"/>
        <v>0</v>
      </c>
      <c r="FI36" s="27">
        <f t="shared" si="99"/>
        <v>0.2</v>
      </c>
      <c r="FJ36">
        <f t="shared" si="99"/>
        <v>0</v>
      </c>
      <c r="FK36">
        <f t="shared" si="99"/>
        <v>0</v>
      </c>
      <c r="FL36">
        <f t="shared" si="99"/>
        <v>0</v>
      </c>
      <c r="FM36">
        <f t="shared" si="99"/>
        <v>0</v>
      </c>
      <c r="FN36" s="27">
        <f t="shared" si="100"/>
        <v>0.2</v>
      </c>
      <c r="FO36">
        <f t="shared" si="100"/>
        <v>0</v>
      </c>
      <c r="FP36">
        <f t="shared" si="100"/>
        <v>0</v>
      </c>
      <c r="FQ36">
        <f t="shared" si="100"/>
        <v>0</v>
      </c>
      <c r="FR36">
        <f t="shared" si="100"/>
        <v>0</v>
      </c>
      <c r="FS36" s="27">
        <f t="shared" si="100"/>
        <v>0.2</v>
      </c>
      <c r="FT36">
        <f t="shared" si="100"/>
        <v>0</v>
      </c>
      <c r="FU36">
        <f t="shared" si="100"/>
        <v>0</v>
      </c>
      <c r="FV36">
        <f t="shared" si="100"/>
        <v>0</v>
      </c>
      <c r="FW36">
        <f t="shared" si="100"/>
        <v>0</v>
      </c>
      <c r="FX36" s="27">
        <f t="shared" si="101"/>
        <v>0.2</v>
      </c>
      <c r="FY36">
        <f t="shared" si="101"/>
        <v>0</v>
      </c>
      <c r="FZ36">
        <f t="shared" si="101"/>
        <v>0</v>
      </c>
      <c r="GA36">
        <f t="shared" si="101"/>
        <v>0</v>
      </c>
      <c r="GB36">
        <f t="shared" si="101"/>
        <v>0</v>
      </c>
      <c r="GC36" s="27">
        <f t="shared" si="101"/>
        <v>0.2</v>
      </c>
      <c r="GD36">
        <f t="shared" si="101"/>
        <v>0</v>
      </c>
      <c r="GE36">
        <f t="shared" si="101"/>
        <v>0</v>
      </c>
      <c r="GF36">
        <f t="shared" si="101"/>
        <v>0</v>
      </c>
      <c r="GG36">
        <f t="shared" si="101"/>
        <v>0</v>
      </c>
      <c r="GH36" s="27">
        <f t="shared" si="102"/>
        <v>0.2</v>
      </c>
      <c r="GI36">
        <f t="shared" si="102"/>
        <v>0</v>
      </c>
      <c r="GJ36">
        <f t="shared" si="102"/>
        <v>0</v>
      </c>
      <c r="GK36">
        <f t="shared" si="102"/>
        <v>0</v>
      </c>
      <c r="GL36">
        <f t="shared" si="102"/>
        <v>0</v>
      </c>
      <c r="GM36" s="27">
        <f t="shared" si="102"/>
        <v>0.2</v>
      </c>
      <c r="GN36">
        <f t="shared" si="102"/>
        <v>0</v>
      </c>
      <c r="GO36">
        <f t="shared" si="102"/>
        <v>0</v>
      </c>
      <c r="GP36">
        <f t="shared" si="102"/>
        <v>0</v>
      </c>
      <c r="GQ36">
        <f t="shared" si="102"/>
        <v>0</v>
      </c>
      <c r="GR36" s="27">
        <f t="shared" si="103"/>
        <v>0.2</v>
      </c>
      <c r="GS36">
        <f t="shared" si="103"/>
        <v>0</v>
      </c>
      <c r="GT36">
        <f t="shared" si="103"/>
        <v>0</v>
      </c>
      <c r="GU36">
        <f t="shared" si="103"/>
        <v>0</v>
      </c>
      <c r="GV36">
        <f t="shared" si="103"/>
        <v>0</v>
      </c>
      <c r="GW36" s="27">
        <f t="shared" si="103"/>
        <v>0.2</v>
      </c>
      <c r="GX36">
        <f t="shared" si="103"/>
        <v>0</v>
      </c>
      <c r="GY36">
        <f t="shared" si="103"/>
        <v>0</v>
      </c>
      <c r="GZ36">
        <f t="shared" si="103"/>
        <v>0</v>
      </c>
      <c r="HA36">
        <f t="shared" si="103"/>
        <v>0</v>
      </c>
      <c r="HB36" s="27">
        <f t="shared" si="104"/>
        <v>0.2</v>
      </c>
      <c r="HC36">
        <f t="shared" si="104"/>
        <v>0</v>
      </c>
      <c r="HD36">
        <f t="shared" si="104"/>
        <v>0</v>
      </c>
      <c r="HE36">
        <f t="shared" si="104"/>
        <v>0</v>
      </c>
      <c r="HF36">
        <f t="shared" si="104"/>
        <v>0</v>
      </c>
      <c r="HG36" s="27">
        <f t="shared" si="104"/>
        <v>0.2</v>
      </c>
      <c r="HH36">
        <f t="shared" si="104"/>
        <v>0</v>
      </c>
      <c r="HI36">
        <f t="shared" si="104"/>
        <v>0</v>
      </c>
      <c r="HJ36">
        <f t="shared" si="104"/>
        <v>0</v>
      </c>
      <c r="HK36">
        <f t="shared" si="104"/>
        <v>0</v>
      </c>
      <c r="HL36" s="27">
        <f t="shared" si="104"/>
        <v>0.2</v>
      </c>
      <c r="HM36">
        <f t="shared" si="104"/>
        <v>0</v>
      </c>
      <c r="HN36">
        <f t="shared" si="107"/>
        <v>0</v>
      </c>
      <c r="HO36">
        <f t="shared" si="107"/>
        <v>0</v>
      </c>
      <c r="HP36">
        <f t="shared" si="84"/>
        <v>0</v>
      </c>
      <c r="HQ36" s="27">
        <f t="shared" si="84"/>
        <v>0.2</v>
      </c>
      <c r="HR36">
        <f t="shared" si="84"/>
        <v>0</v>
      </c>
      <c r="HS36">
        <f t="shared" si="84"/>
        <v>0</v>
      </c>
      <c r="HT36">
        <f t="shared" si="84"/>
        <v>0</v>
      </c>
      <c r="HU36">
        <f t="shared" si="84"/>
        <v>0</v>
      </c>
      <c r="HV36" s="27">
        <f t="shared" si="84"/>
        <v>0.2</v>
      </c>
      <c r="HW36">
        <f t="shared" si="84"/>
        <v>0</v>
      </c>
      <c r="HX36">
        <f t="shared" si="84"/>
        <v>0</v>
      </c>
      <c r="HY36">
        <f t="shared" si="84"/>
        <v>0</v>
      </c>
      <c r="HZ36">
        <f t="shared" si="84"/>
        <v>0</v>
      </c>
      <c r="IA36" s="27">
        <f t="shared" si="84"/>
        <v>0.2</v>
      </c>
      <c r="IB36">
        <f t="shared" si="84"/>
        <v>0</v>
      </c>
      <c r="IC36">
        <f t="shared" si="84"/>
        <v>0</v>
      </c>
      <c r="ID36">
        <f t="shared" si="84"/>
        <v>0</v>
      </c>
      <c r="IE36">
        <f t="shared" si="84"/>
        <v>0</v>
      </c>
      <c r="IF36" s="27">
        <f t="shared" si="61"/>
        <v>0.2</v>
      </c>
    </row>
    <row r="37" spans="1:240" customFormat="1" x14ac:dyDescent="0.25">
      <c r="A37" t="s">
        <v>118</v>
      </c>
      <c r="B37" t="str">
        <f t="shared" ref="B37:B54" si="108">VLOOKUP($A37,DATA,2,FALSE)</f>
        <v>FORMS 2.0</v>
      </c>
      <c r="C37" t="str">
        <f t="shared" ref="C37:C54" si="109">VLOOKUP($A37,DATA,3,FALSE)</f>
        <v>1.8.2.0</v>
      </c>
      <c r="D37">
        <f t="shared" ref="D37:D54" si="110">VLOOKUP($A37,DATA,4,FALSE)</f>
        <v>0</v>
      </c>
      <c r="E37">
        <f t="shared" ref="E37:E54" si="111">VLOOKUP($A37,DATA,7,FALSE)</f>
        <v>44013</v>
      </c>
      <c r="F37">
        <f t="shared" ref="F37:F54" si="112">VLOOKUP($A37,DATA,10,FALSE)</f>
        <v>36</v>
      </c>
      <c r="G37">
        <f t="shared" ref="G37:G54" si="113">VLOOKUP($A37,DATA,11,FALSE)</f>
        <v>0</v>
      </c>
      <c r="H37">
        <f t="shared" si="83"/>
        <v>1</v>
      </c>
      <c r="I37">
        <f t="shared" si="83"/>
        <v>2</v>
      </c>
      <c r="K37">
        <v>2</v>
      </c>
      <c r="L37">
        <v>1</v>
      </c>
      <c r="M37">
        <v>0</v>
      </c>
      <c r="N37">
        <v>0</v>
      </c>
      <c r="O37" s="27">
        <v>0.2</v>
      </c>
      <c r="P37" t="str">
        <f t="shared" si="85"/>
        <v/>
      </c>
      <c r="Q37" t="str">
        <f t="shared" si="85"/>
        <v/>
      </c>
      <c r="R37" t="str">
        <f t="shared" si="85"/>
        <v/>
      </c>
      <c r="S37" t="str">
        <f t="shared" si="85"/>
        <v/>
      </c>
      <c r="T37" s="27" t="str">
        <f t="shared" si="85"/>
        <v/>
      </c>
      <c r="U37" t="str">
        <f t="shared" si="85"/>
        <v/>
      </c>
      <c r="V37" t="str">
        <f t="shared" si="85"/>
        <v/>
      </c>
      <c r="W37" t="str">
        <f t="shared" si="85"/>
        <v/>
      </c>
      <c r="X37" t="str">
        <f t="shared" si="85"/>
        <v/>
      </c>
      <c r="Y37" s="27" t="str">
        <f t="shared" si="85"/>
        <v/>
      </c>
      <c r="Z37" t="str">
        <f t="shared" si="86"/>
        <v/>
      </c>
      <c r="AA37" t="str">
        <f t="shared" si="86"/>
        <v/>
      </c>
      <c r="AB37" t="str">
        <f t="shared" si="86"/>
        <v/>
      </c>
      <c r="AC37" t="str">
        <f t="shared" si="86"/>
        <v/>
      </c>
      <c r="AD37" s="27" t="str">
        <f t="shared" si="86"/>
        <v/>
      </c>
      <c r="AE37" t="str">
        <f t="shared" si="86"/>
        <v/>
      </c>
      <c r="AF37" t="str">
        <f t="shared" si="86"/>
        <v/>
      </c>
      <c r="AG37" t="str">
        <f t="shared" si="86"/>
        <v/>
      </c>
      <c r="AH37" t="str">
        <f t="shared" si="86"/>
        <v/>
      </c>
      <c r="AI37" s="27" t="str">
        <f t="shared" si="86"/>
        <v/>
      </c>
      <c r="AJ37" t="str">
        <f t="shared" si="87"/>
        <v/>
      </c>
      <c r="AK37" t="str">
        <f t="shared" si="87"/>
        <v/>
      </c>
      <c r="AL37" t="str">
        <f t="shared" si="87"/>
        <v/>
      </c>
      <c r="AM37" t="str">
        <f t="shared" si="87"/>
        <v/>
      </c>
      <c r="AN37" s="27" t="str">
        <f t="shared" si="87"/>
        <v/>
      </c>
      <c r="AO37" t="str">
        <f t="shared" si="87"/>
        <v/>
      </c>
      <c r="AP37" t="str">
        <f t="shared" si="87"/>
        <v/>
      </c>
      <c r="AQ37" t="str">
        <f t="shared" si="87"/>
        <v/>
      </c>
      <c r="AR37" t="str">
        <f t="shared" si="87"/>
        <v/>
      </c>
      <c r="AS37" s="27" t="str">
        <f t="shared" si="87"/>
        <v/>
      </c>
      <c r="AT37" t="str">
        <f t="shared" si="88"/>
        <v/>
      </c>
      <c r="AU37" t="str">
        <f t="shared" si="88"/>
        <v/>
      </c>
      <c r="AV37" t="str">
        <f t="shared" si="88"/>
        <v/>
      </c>
      <c r="AW37" t="str">
        <f t="shared" si="88"/>
        <v/>
      </c>
      <c r="AX37" s="27" t="str">
        <f t="shared" si="88"/>
        <v/>
      </c>
      <c r="AY37" t="str">
        <f t="shared" si="88"/>
        <v/>
      </c>
      <c r="AZ37" t="str">
        <f t="shared" si="88"/>
        <v/>
      </c>
      <c r="BA37" t="str">
        <f t="shared" si="88"/>
        <v/>
      </c>
      <c r="BB37" t="str">
        <f t="shared" si="88"/>
        <v/>
      </c>
      <c r="BC37" s="27" t="str">
        <f t="shared" si="88"/>
        <v/>
      </c>
      <c r="BD37" t="str">
        <f t="shared" si="89"/>
        <v/>
      </c>
      <c r="BE37" t="str">
        <f t="shared" si="89"/>
        <v/>
      </c>
      <c r="BF37" t="str">
        <f t="shared" si="89"/>
        <v/>
      </c>
      <c r="BG37" t="str">
        <f t="shared" si="89"/>
        <v/>
      </c>
      <c r="BH37" s="27" t="str">
        <f t="shared" si="89"/>
        <v/>
      </c>
      <c r="BI37" t="str">
        <f t="shared" si="89"/>
        <v/>
      </c>
      <c r="BJ37" t="str">
        <f t="shared" si="89"/>
        <v/>
      </c>
      <c r="BK37" t="str">
        <f t="shared" si="89"/>
        <v/>
      </c>
      <c r="BL37" t="str">
        <f t="shared" si="89"/>
        <v/>
      </c>
      <c r="BM37" s="27" t="str">
        <f t="shared" si="89"/>
        <v/>
      </c>
      <c r="BN37" t="str">
        <f t="shared" si="90"/>
        <v/>
      </c>
      <c r="BO37" t="str">
        <f t="shared" si="90"/>
        <v/>
      </c>
      <c r="BP37" t="str">
        <f t="shared" si="90"/>
        <v/>
      </c>
      <c r="BQ37" t="str">
        <f t="shared" si="90"/>
        <v/>
      </c>
      <c r="BR37" s="27" t="str">
        <f t="shared" si="90"/>
        <v/>
      </c>
      <c r="BS37" t="str">
        <f t="shared" si="90"/>
        <v/>
      </c>
      <c r="BT37" t="str">
        <f t="shared" si="90"/>
        <v/>
      </c>
      <c r="BU37" t="str">
        <f t="shared" si="90"/>
        <v/>
      </c>
      <c r="BV37" t="str">
        <f t="shared" si="90"/>
        <v/>
      </c>
      <c r="BW37" s="27" t="str">
        <f t="shared" si="90"/>
        <v/>
      </c>
      <c r="BX37" t="str">
        <f t="shared" si="91"/>
        <v/>
      </c>
      <c r="BY37" t="str">
        <f t="shared" si="91"/>
        <v/>
      </c>
      <c r="BZ37" t="str">
        <f t="shared" si="91"/>
        <v/>
      </c>
      <c r="CA37" t="str">
        <f t="shared" si="91"/>
        <v/>
      </c>
      <c r="CB37" s="27" t="str">
        <f t="shared" si="91"/>
        <v/>
      </c>
      <c r="CC37" t="str">
        <f t="shared" si="91"/>
        <v/>
      </c>
      <c r="CD37" t="str">
        <f t="shared" si="91"/>
        <v/>
      </c>
      <c r="CE37" t="str">
        <f t="shared" si="91"/>
        <v/>
      </c>
      <c r="CF37" t="str">
        <f t="shared" si="91"/>
        <v/>
      </c>
      <c r="CG37" s="27" t="str">
        <f t="shared" si="91"/>
        <v/>
      </c>
      <c r="CH37" t="str">
        <f t="shared" si="92"/>
        <v/>
      </c>
      <c r="CI37" t="str">
        <f t="shared" si="92"/>
        <v/>
      </c>
      <c r="CJ37" t="str">
        <f t="shared" si="92"/>
        <v/>
      </c>
      <c r="CK37" t="str">
        <f t="shared" si="92"/>
        <v/>
      </c>
      <c r="CL37" s="27" t="str">
        <f t="shared" si="92"/>
        <v/>
      </c>
      <c r="CM37" t="str">
        <f t="shared" si="92"/>
        <v/>
      </c>
      <c r="CN37" t="str">
        <f t="shared" si="92"/>
        <v/>
      </c>
      <c r="CO37" t="str">
        <f t="shared" si="92"/>
        <v/>
      </c>
      <c r="CP37" t="str">
        <f t="shared" si="105"/>
        <v/>
      </c>
      <c r="CQ37" s="27" t="str">
        <f t="shared" si="105"/>
        <v/>
      </c>
      <c r="CR37" t="str">
        <f t="shared" si="93"/>
        <v/>
      </c>
      <c r="CS37" t="str">
        <f t="shared" si="93"/>
        <v/>
      </c>
      <c r="CT37" t="str">
        <f t="shared" si="93"/>
        <v/>
      </c>
      <c r="CU37" t="str">
        <f t="shared" si="93"/>
        <v/>
      </c>
      <c r="CV37" s="27" t="str">
        <f t="shared" si="93"/>
        <v/>
      </c>
      <c r="CW37" t="str">
        <f t="shared" si="93"/>
        <v/>
      </c>
      <c r="CX37" t="str">
        <f t="shared" si="93"/>
        <v/>
      </c>
      <c r="CY37" t="str">
        <f t="shared" si="93"/>
        <v/>
      </c>
      <c r="CZ37" t="str">
        <f t="shared" si="93"/>
        <v/>
      </c>
      <c r="DA37" s="27" t="str">
        <f t="shared" si="93"/>
        <v/>
      </c>
      <c r="DB37" t="str">
        <f t="shared" si="94"/>
        <v/>
      </c>
      <c r="DC37" t="str">
        <f t="shared" si="94"/>
        <v/>
      </c>
      <c r="DD37" t="str">
        <f t="shared" si="94"/>
        <v/>
      </c>
      <c r="DE37" t="str">
        <f t="shared" si="94"/>
        <v/>
      </c>
      <c r="DF37" s="27" t="str">
        <f t="shared" si="94"/>
        <v/>
      </c>
      <c r="DG37" t="str">
        <f t="shared" si="94"/>
        <v/>
      </c>
      <c r="DH37" t="str">
        <f t="shared" si="94"/>
        <v/>
      </c>
      <c r="DI37" t="str">
        <f t="shared" si="94"/>
        <v/>
      </c>
      <c r="DJ37" t="str">
        <f t="shared" si="94"/>
        <v/>
      </c>
      <c r="DK37" s="27" t="str">
        <f t="shared" si="94"/>
        <v/>
      </c>
      <c r="DL37" t="str">
        <f t="shared" si="95"/>
        <v/>
      </c>
      <c r="DM37" t="str">
        <f t="shared" si="95"/>
        <v/>
      </c>
      <c r="DN37" t="str">
        <f t="shared" si="95"/>
        <v/>
      </c>
      <c r="DO37" t="str">
        <f t="shared" si="95"/>
        <v/>
      </c>
      <c r="DP37" s="27" t="str">
        <f t="shared" si="95"/>
        <v/>
      </c>
      <c r="DQ37" t="str">
        <f t="shared" si="95"/>
        <v/>
      </c>
      <c r="DR37" t="str">
        <f t="shared" si="95"/>
        <v/>
      </c>
      <c r="DS37" t="str">
        <f t="shared" si="95"/>
        <v/>
      </c>
      <c r="DT37" t="str">
        <f t="shared" si="95"/>
        <v/>
      </c>
      <c r="DU37" s="27" t="str">
        <f t="shared" si="95"/>
        <v/>
      </c>
      <c r="DV37" t="str">
        <f t="shared" si="96"/>
        <v/>
      </c>
      <c r="DW37" t="str">
        <f t="shared" si="96"/>
        <v/>
      </c>
      <c r="DX37" t="str">
        <f t="shared" si="96"/>
        <v/>
      </c>
      <c r="DY37" t="str">
        <f t="shared" si="96"/>
        <v/>
      </c>
      <c r="DZ37" s="27" t="str">
        <f t="shared" si="96"/>
        <v/>
      </c>
      <c r="EA37" t="str">
        <f t="shared" si="96"/>
        <v/>
      </c>
      <c r="EB37" t="str">
        <f t="shared" si="96"/>
        <v/>
      </c>
      <c r="EC37" t="str">
        <f t="shared" si="96"/>
        <v/>
      </c>
      <c r="ED37" t="str">
        <f t="shared" si="96"/>
        <v/>
      </c>
      <c r="EE37" s="27" t="str">
        <f t="shared" si="96"/>
        <v/>
      </c>
      <c r="EF37" t="str">
        <f t="shared" si="97"/>
        <v/>
      </c>
      <c r="EG37" t="str">
        <f t="shared" si="97"/>
        <v/>
      </c>
      <c r="EH37" t="str">
        <f t="shared" si="97"/>
        <v/>
      </c>
      <c r="EI37" t="str">
        <f t="shared" si="97"/>
        <v/>
      </c>
      <c r="EJ37" s="27" t="str">
        <f t="shared" si="97"/>
        <v/>
      </c>
      <c r="EK37" t="str">
        <f t="shared" si="97"/>
        <v/>
      </c>
      <c r="EL37" t="str">
        <f t="shared" si="97"/>
        <v/>
      </c>
      <c r="EM37" t="str">
        <f t="shared" si="97"/>
        <v/>
      </c>
      <c r="EN37" t="str">
        <f t="shared" si="97"/>
        <v/>
      </c>
      <c r="EO37" s="27" t="str">
        <f t="shared" si="97"/>
        <v/>
      </c>
      <c r="EP37" t="str">
        <f t="shared" si="98"/>
        <v/>
      </c>
      <c r="EQ37" t="str">
        <f t="shared" si="98"/>
        <v/>
      </c>
      <c r="ER37" t="str">
        <f t="shared" si="98"/>
        <v/>
      </c>
      <c r="ES37" t="str">
        <f t="shared" si="98"/>
        <v/>
      </c>
      <c r="ET37" s="27" t="str">
        <f t="shared" si="98"/>
        <v/>
      </c>
      <c r="EU37" t="str">
        <f t="shared" si="98"/>
        <v/>
      </c>
      <c r="EV37" t="str">
        <f t="shared" si="98"/>
        <v/>
      </c>
      <c r="EW37" t="str">
        <f t="shared" si="98"/>
        <v/>
      </c>
      <c r="EX37" t="str">
        <f t="shared" si="98"/>
        <v/>
      </c>
      <c r="EY37" s="27" t="str">
        <f t="shared" si="98"/>
        <v/>
      </c>
      <c r="EZ37" t="str">
        <f t="shared" si="98"/>
        <v/>
      </c>
      <c r="FA37" t="str">
        <f t="shared" si="98"/>
        <v/>
      </c>
      <c r="FB37" t="str">
        <f t="shared" si="106"/>
        <v/>
      </c>
      <c r="FC37" t="str">
        <f t="shared" si="106"/>
        <v/>
      </c>
      <c r="FD37" s="27" t="str">
        <f t="shared" si="99"/>
        <v/>
      </c>
      <c r="FE37" t="str">
        <f t="shared" si="99"/>
        <v/>
      </c>
      <c r="FF37" t="str">
        <f t="shared" si="99"/>
        <v/>
      </c>
      <c r="FG37" t="str">
        <f t="shared" si="99"/>
        <v/>
      </c>
      <c r="FH37" t="str">
        <f t="shared" si="99"/>
        <v/>
      </c>
      <c r="FI37" s="27" t="str">
        <f t="shared" si="99"/>
        <v/>
      </c>
      <c r="FJ37" t="str">
        <f t="shared" si="99"/>
        <v/>
      </c>
      <c r="FK37" t="str">
        <f t="shared" si="99"/>
        <v/>
      </c>
      <c r="FL37" t="str">
        <f t="shared" si="99"/>
        <v/>
      </c>
      <c r="FM37" t="str">
        <f t="shared" si="99"/>
        <v/>
      </c>
      <c r="FN37" s="27" t="str">
        <f t="shared" si="100"/>
        <v/>
      </c>
      <c r="FO37" t="str">
        <f t="shared" si="100"/>
        <v/>
      </c>
      <c r="FP37" t="str">
        <f t="shared" si="100"/>
        <v/>
      </c>
      <c r="FQ37" t="str">
        <f t="shared" si="100"/>
        <v/>
      </c>
      <c r="FR37" t="str">
        <f t="shared" si="100"/>
        <v/>
      </c>
      <c r="FS37" s="27" t="str">
        <f t="shared" si="100"/>
        <v/>
      </c>
      <c r="FT37" t="str">
        <f t="shared" si="100"/>
        <v/>
      </c>
      <c r="FU37" t="str">
        <f t="shared" si="100"/>
        <v/>
      </c>
      <c r="FV37" t="str">
        <f t="shared" si="100"/>
        <v/>
      </c>
      <c r="FW37" t="str">
        <f t="shared" si="100"/>
        <v/>
      </c>
      <c r="FX37" s="27" t="str">
        <f t="shared" si="101"/>
        <v/>
      </c>
      <c r="FY37" t="str">
        <f t="shared" si="101"/>
        <v/>
      </c>
      <c r="FZ37" t="str">
        <f t="shared" si="101"/>
        <v/>
      </c>
      <c r="GA37" t="str">
        <f t="shared" si="101"/>
        <v/>
      </c>
      <c r="GB37" t="str">
        <f t="shared" si="101"/>
        <v/>
      </c>
      <c r="GC37" s="27" t="str">
        <f t="shared" si="101"/>
        <v/>
      </c>
      <c r="GD37" t="str">
        <f t="shared" si="101"/>
        <v/>
      </c>
      <c r="GE37" t="str">
        <f t="shared" si="101"/>
        <v/>
      </c>
      <c r="GF37" t="str">
        <f t="shared" si="101"/>
        <v/>
      </c>
      <c r="GG37" t="str">
        <f t="shared" si="101"/>
        <v/>
      </c>
      <c r="GH37" s="27" t="str">
        <f t="shared" si="102"/>
        <v/>
      </c>
      <c r="GI37" t="str">
        <f t="shared" si="102"/>
        <v/>
      </c>
      <c r="GJ37" t="str">
        <f t="shared" si="102"/>
        <v/>
      </c>
      <c r="GK37" t="str">
        <f t="shared" si="102"/>
        <v/>
      </c>
      <c r="GL37" t="str">
        <f t="shared" si="102"/>
        <v/>
      </c>
      <c r="GM37" s="27" t="str">
        <f t="shared" si="102"/>
        <v/>
      </c>
      <c r="GN37" t="str">
        <f t="shared" si="102"/>
        <v/>
      </c>
      <c r="GO37" t="str">
        <f t="shared" si="102"/>
        <v/>
      </c>
      <c r="GP37" t="str">
        <f t="shared" si="102"/>
        <v/>
      </c>
      <c r="GQ37" t="str">
        <f t="shared" si="102"/>
        <v/>
      </c>
      <c r="GR37" s="27" t="str">
        <f t="shared" si="103"/>
        <v/>
      </c>
      <c r="GS37" t="str">
        <f t="shared" si="103"/>
        <v/>
      </c>
      <c r="GT37" t="str">
        <f t="shared" si="103"/>
        <v/>
      </c>
      <c r="GU37" t="str">
        <f t="shared" si="103"/>
        <v/>
      </c>
      <c r="GV37" t="str">
        <f t="shared" si="103"/>
        <v/>
      </c>
      <c r="GW37" s="27" t="str">
        <f t="shared" si="103"/>
        <v/>
      </c>
      <c r="GX37" t="str">
        <f t="shared" si="103"/>
        <v/>
      </c>
      <c r="GY37" t="str">
        <f t="shared" si="103"/>
        <v/>
      </c>
      <c r="GZ37" t="str">
        <f t="shared" si="103"/>
        <v/>
      </c>
      <c r="HA37" t="str">
        <f t="shared" si="103"/>
        <v/>
      </c>
      <c r="HB37" s="27" t="str">
        <f t="shared" si="104"/>
        <v/>
      </c>
      <c r="HC37" t="str">
        <f t="shared" si="104"/>
        <v/>
      </c>
      <c r="HD37" t="str">
        <f t="shared" si="104"/>
        <v/>
      </c>
      <c r="HE37" t="str">
        <f t="shared" si="104"/>
        <v/>
      </c>
      <c r="HF37" t="str">
        <f t="shared" si="104"/>
        <v/>
      </c>
      <c r="HG37" s="27" t="str">
        <f t="shared" si="104"/>
        <v/>
      </c>
      <c r="HH37" t="str">
        <f t="shared" si="104"/>
        <v/>
      </c>
      <c r="HI37" t="str">
        <f t="shared" si="104"/>
        <v/>
      </c>
      <c r="HJ37" t="str">
        <f t="shared" si="104"/>
        <v/>
      </c>
      <c r="HK37" t="str">
        <f t="shared" si="104"/>
        <v/>
      </c>
      <c r="HL37" s="27" t="str">
        <f t="shared" si="104"/>
        <v/>
      </c>
      <c r="HM37" t="str">
        <f t="shared" si="104"/>
        <v/>
      </c>
      <c r="HN37" t="str">
        <f t="shared" si="107"/>
        <v/>
      </c>
      <c r="HO37" t="str">
        <f t="shared" si="107"/>
        <v/>
      </c>
      <c r="HP37" t="str">
        <f t="shared" si="84"/>
        <v/>
      </c>
      <c r="HQ37" s="27" t="str">
        <f t="shared" si="84"/>
        <v/>
      </c>
      <c r="HR37" t="str">
        <f t="shared" si="84"/>
        <v/>
      </c>
      <c r="HS37" t="str">
        <f t="shared" si="84"/>
        <v/>
      </c>
      <c r="HT37" t="str">
        <f t="shared" si="84"/>
        <v/>
      </c>
      <c r="HU37" t="str">
        <f t="shared" si="84"/>
        <v/>
      </c>
      <c r="HV37" s="27" t="str">
        <f t="shared" si="84"/>
        <v/>
      </c>
      <c r="HW37" t="str">
        <f t="shared" si="84"/>
        <v/>
      </c>
      <c r="HX37" t="str">
        <f t="shared" si="84"/>
        <v/>
      </c>
      <c r="HY37" t="str">
        <f t="shared" si="84"/>
        <v/>
      </c>
      <c r="HZ37" t="str">
        <f t="shared" si="84"/>
        <v/>
      </c>
      <c r="IA37" s="27" t="str">
        <f t="shared" si="84"/>
        <v/>
      </c>
      <c r="IB37" t="str">
        <f t="shared" si="84"/>
        <v/>
      </c>
      <c r="IC37" t="str">
        <f t="shared" si="84"/>
        <v/>
      </c>
      <c r="ID37" t="str">
        <f t="shared" si="84"/>
        <v/>
      </c>
      <c r="IE37" t="str">
        <f t="shared" si="84"/>
        <v/>
      </c>
      <c r="IF37" s="27" t="str">
        <f t="shared" si="61"/>
        <v/>
      </c>
    </row>
    <row r="38" spans="1:240" customFormat="1" x14ac:dyDescent="0.25">
      <c r="A38" t="s">
        <v>96</v>
      </c>
      <c r="B38" t="str">
        <f t="shared" si="108"/>
        <v>PO</v>
      </c>
      <c r="C38" t="str">
        <f t="shared" si="109"/>
        <v>1.5.4.0</v>
      </c>
      <c r="D38" t="str">
        <f t="shared" si="110"/>
        <v>Link</v>
      </c>
      <c r="E38">
        <f t="shared" si="111"/>
        <v>44123</v>
      </c>
      <c r="F38">
        <f t="shared" si="112"/>
        <v>48</v>
      </c>
      <c r="G38">
        <f t="shared" si="113"/>
        <v>152</v>
      </c>
      <c r="H38">
        <f t="shared" si="83"/>
        <v>153</v>
      </c>
      <c r="I38">
        <f t="shared" si="83"/>
        <v>154</v>
      </c>
      <c r="K38">
        <v>1</v>
      </c>
      <c r="L38">
        <v>1</v>
      </c>
      <c r="M38">
        <v>0</v>
      </c>
      <c r="N38">
        <v>0</v>
      </c>
      <c r="O38" s="27">
        <v>0.2</v>
      </c>
      <c r="P38" t="str">
        <f t="shared" si="85"/>
        <v/>
      </c>
      <c r="Q38" t="str">
        <f t="shared" si="85"/>
        <v/>
      </c>
      <c r="R38" t="str">
        <f t="shared" si="85"/>
        <v/>
      </c>
      <c r="S38" t="str">
        <f t="shared" si="85"/>
        <v/>
      </c>
      <c r="T38" s="27" t="str">
        <f t="shared" si="85"/>
        <v/>
      </c>
      <c r="U38" t="str">
        <f t="shared" si="85"/>
        <v/>
      </c>
      <c r="V38" t="str">
        <f t="shared" si="85"/>
        <v/>
      </c>
      <c r="W38" t="str">
        <f t="shared" si="85"/>
        <v/>
      </c>
      <c r="X38" t="str">
        <f t="shared" si="85"/>
        <v/>
      </c>
      <c r="Y38" s="27" t="str">
        <f t="shared" si="85"/>
        <v/>
      </c>
      <c r="Z38" t="str">
        <f t="shared" si="86"/>
        <v/>
      </c>
      <c r="AA38" t="str">
        <f t="shared" si="86"/>
        <v/>
      </c>
      <c r="AB38" t="str">
        <f t="shared" si="86"/>
        <v/>
      </c>
      <c r="AC38" t="str">
        <f t="shared" si="86"/>
        <v/>
      </c>
      <c r="AD38" s="27" t="str">
        <f t="shared" si="86"/>
        <v/>
      </c>
      <c r="AE38" t="str">
        <f t="shared" si="86"/>
        <v/>
      </c>
      <c r="AF38" t="str">
        <f t="shared" si="86"/>
        <v/>
      </c>
      <c r="AG38" t="str">
        <f t="shared" si="86"/>
        <v/>
      </c>
      <c r="AH38" t="str">
        <f t="shared" si="86"/>
        <v/>
      </c>
      <c r="AI38" s="27" t="str">
        <f t="shared" si="86"/>
        <v/>
      </c>
      <c r="AJ38" t="str">
        <f t="shared" si="87"/>
        <v/>
      </c>
      <c r="AK38" t="str">
        <f t="shared" si="87"/>
        <v/>
      </c>
      <c r="AL38" t="str">
        <f t="shared" si="87"/>
        <v/>
      </c>
      <c r="AM38" t="str">
        <f t="shared" si="87"/>
        <v/>
      </c>
      <c r="AN38" s="27" t="str">
        <f t="shared" si="87"/>
        <v/>
      </c>
      <c r="AO38" t="str">
        <f t="shared" si="87"/>
        <v/>
      </c>
      <c r="AP38" t="str">
        <f t="shared" si="87"/>
        <v/>
      </c>
      <c r="AQ38" t="str">
        <f t="shared" si="87"/>
        <v/>
      </c>
      <c r="AR38" t="str">
        <f t="shared" si="87"/>
        <v/>
      </c>
      <c r="AS38" s="27" t="str">
        <f t="shared" si="87"/>
        <v/>
      </c>
      <c r="AT38" t="str">
        <f t="shared" si="88"/>
        <v/>
      </c>
      <c r="AU38" t="str">
        <f t="shared" si="88"/>
        <v/>
      </c>
      <c r="AV38" t="str">
        <f t="shared" si="88"/>
        <v/>
      </c>
      <c r="AW38" t="str">
        <f t="shared" si="88"/>
        <v/>
      </c>
      <c r="AX38" s="27" t="str">
        <f t="shared" si="88"/>
        <v/>
      </c>
      <c r="AY38" t="str">
        <f t="shared" si="88"/>
        <v/>
      </c>
      <c r="AZ38" t="str">
        <f t="shared" si="88"/>
        <v/>
      </c>
      <c r="BA38" t="str">
        <f t="shared" si="88"/>
        <v/>
      </c>
      <c r="BB38" t="str">
        <f t="shared" si="88"/>
        <v/>
      </c>
      <c r="BC38" s="27" t="str">
        <f t="shared" si="88"/>
        <v/>
      </c>
      <c r="BD38" t="str">
        <f t="shared" si="89"/>
        <v/>
      </c>
      <c r="BE38" t="str">
        <f t="shared" si="89"/>
        <v/>
      </c>
      <c r="BF38" t="str">
        <f t="shared" si="89"/>
        <v/>
      </c>
      <c r="BG38" t="str">
        <f t="shared" si="89"/>
        <v/>
      </c>
      <c r="BH38" s="27" t="str">
        <f t="shared" si="89"/>
        <v/>
      </c>
      <c r="BI38" t="str">
        <f t="shared" si="89"/>
        <v/>
      </c>
      <c r="BJ38" t="str">
        <f t="shared" si="89"/>
        <v/>
      </c>
      <c r="BK38" t="str">
        <f t="shared" si="89"/>
        <v/>
      </c>
      <c r="BL38" t="str">
        <f t="shared" si="89"/>
        <v/>
      </c>
      <c r="BM38" s="27" t="str">
        <f t="shared" si="89"/>
        <v/>
      </c>
      <c r="BN38" t="str">
        <f t="shared" si="90"/>
        <v/>
      </c>
      <c r="BO38" t="str">
        <f t="shared" si="90"/>
        <v/>
      </c>
      <c r="BP38" t="str">
        <f t="shared" si="90"/>
        <v/>
      </c>
      <c r="BQ38" t="str">
        <f t="shared" si="90"/>
        <v/>
      </c>
      <c r="BR38" s="27" t="str">
        <f t="shared" si="90"/>
        <v/>
      </c>
      <c r="BS38" t="str">
        <f t="shared" si="90"/>
        <v/>
      </c>
      <c r="BT38" t="str">
        <f t="shared" si="90"/>
        <v/>
      </c>
      <c r="BU38" t="str">
        <f t="shared" si="90"/>
        <v/>
      </c>
      <c r="BV38" t="str">
        <f t="shared" si="90"/>
        <v/>
      </c>
      <c r="BW38" s="27" t="str">
        <f t="shared" si="90"/>
        <v/>
      </c>
      <c r="BX38" t="str">
        <f t="shared" si="91"/>
        <v/>
      </c>
      <c r="BY38" t="str">
        <f t="shared" si="91"/>
        <v/>
      </c>
      <c r="BZ38" t="str">
        <f t="shared" si="91"/>
        <v/>
      </c>
      <c r="CA38" t="str">
        <f t="shared" si="91"/>
        <v/>
      </c>
      <c r="CB38" s="27" t="str">
        <f t="shared" si="91"/>
        <v/>
      </c>
      <c r="CC38" t="str">
        <f t="shared" si="91"/>
        <v/>
      </c>
      <c r="CD38" t="str">
        <f t="shared" si="91"/>
        <v/>
      </c>
      <c r="CE38" t="str">
        <f t="shared" si="91"/>
        <v/>
      </c>
      <c r="CF38" t="str">
        <f t="shared" si="91"/>
        <v/>
      </c>
      <c r="CG38" s="27" t="str">
        <f t="shared" si="91"/>
        <v/>
      </c>
      <c r="CH38" t="str">
        <f t="shared" si="92"/>
        <v/>
      </c>
      <c r="CI38" t="str">
        <f t="shared" si="92"/>
        <v/>
      </c>
      <c r="CJ38" t="str">
        <f t="shared" si="92"/>
        <v/>
      </c>
      <c r="CK38" t="str">
        <f t="shared" si="92"/>
        <v/>
      </c>
      <c r="CL38" s="27" t="str">
        <f t="shared" si="92"/>
        <v/>
      </c>
      <c r="CM38" t="str">
        <f t="shared" si="92"/>
        <v/>
      </c>
      <c r="CN38" t="str">
        <f t="shared" si="92"/>
        <v/>
      </c>
      <c r="CO38" t="str">
        <f t="shared" si="92"/>
        <v/>
      </c>
      <c r="CP38" t="str">
        <f t="shared" si="105"/>
        <v/>
      </c>
      <c r="CQ38" s="27" t="str">
        <f t="shared" si="105"/>
        <v/>
      </c>
      <c r="CR38" t="str">
        <f t="shared" si="93"/>
        <v/>
      </c>
      <c r="CS38" t="str">
        <f t="shared" si="93"/>
        <v/>
      </c>
      <c r="CT38" t="str">
        <f t="shared" si="93"/>
        <v/>
      </c>
      <c r="CU38" t="str">
        <f t="shared" si="93"/>
        <v/>
      </c>
      <c r="CV38" s="27" t="str">
        <f t="shared" si="93"/>
        <v/>
      </c>
      <c r="CW38" t="str">
        <f t="shared" si="93"/>
        <v/>
      </c>
      <c r="CX38" t="str">
        <f t="shared" si="93"/>
        <v/>
      </c>
      <c r="CY38" t="str">
        <f t="shared" si="93"/>
        <v/>
      </c>
      <c r="CZ38" t="str">
        <f t="shared" si="93"/>
        <v/>
      </c>
      <c r="DA38" s="27" t="str">
        <f t="shared" si="93"/>
        <v/>
      </c>
      <c r="DB38" t="str">
        <f t="shared" si="94"/>
        <v/>
      </c>
      <c r="DC38" t="str">
        <f t="shared" si="94"/>
        <v/>
      </c>
      <c r="DD38" t="str">
        <f t="shared" si="94"/>
        <v/>
      </c>
      <c r="DE38" t="str">
        <f t="shared" si="94"/>
        <v/>
      </c>
      <c r="DF38" s="27" t="str">
        <f t="shared" si="94"/>
        <v/>
      </c>
      <c r="DG38" t="str">
        <f t="shared" si="94"/>
        <v/>
      </c>
      <c r="DH38" t="str">
        <f t="shared" si="94"/>
        <v/>
      </c>
      <c r="DI38" t="str">
        <f t="shared" si="94"/>
        <v/>
      </c>
      <c r="DJ38" t="str">
        <f t="shared" si="94"/>
        <v/>
      </c>
      <c r="DK38" s="27" t="str">
        <f t="shared" si="94"/>
        <v/>
      </c>
      <c r="DL38" t="str">
        <f t="shared" si="95"/>
        <v/>
      </c>
      <c r="DM38" t="str">
        <f t="shared" si="95"/>
        <v/>
      </c>
      <c r="DN38" t="str">
        <f t="shared" si="95"/>
        <v/>
      </c>
      <c r="DO38" t="str">
        <f t="shared" si="95"/>
        <v/>
      </c>
      <c r="DP38" s="27" t="str">
        <f t="shared" si="95"/>
        <v/>
      </c>
      <c r="DQ38" t="str">
        <f t="shared" si="95"/>
        <v/>
      </c>
      <c r="DR38" t="str">
        <f t="shared" si="95"/>
        <v/>
      </c>
      <c r="DS38" t="str">
        <f t="shared" si="95"/>
        <v/>
      </c>
      <c r="DT38" t="str">
        <f t="shared" si="95"/>
        <v/>
      </c>
      <c r="DU38" s="27" t="str">
        <f t="shared" si="95"/>
        <v/>
      </c>
      <c r="DV38" t="str">
        <f t="shared" si="96"/>
        <v/>
      </c>
      <c r="DW38" t="str">
        <f t="shared" si="96"/>
        <v/>
      </c>
      <c r="DX38" t="str">
        <f t="shared" si="96"/>
        <v/>
      </c>
      <c r="DY38" t="str">
        <f t="shared" si="96"/>
        <v/>
      </c>
      <c r="DZ38" s="27" t="str">
        <f t="shared" si="96"/>
        <v/>
      </c>
      <c r="EA38" t="str">
        <f t="shared" si="96"/>
        <v/>
      </c>
      <c r="EB38" t="str">
        <f t="shared" si="96"/>
        <v/>
      </c>
      <c r="EC38" t="str">
        <f t="shared" si="96"/>
        <v/>
      </c>
      <c r="ED38" t="str">
        <f t="shared" si="96"/>
        <v/>
      </c>
      <c r="EE38" s="27" t="str">
        <f t="shared" si="96"/>
        <v/>
      </c>
      <c r="EF38" t="str">
        <f t="shared" si="97"/>
        <v/>
      </c>
      <c r="EG38" t="str">
        <f t="shared" si="97"/>
        <v/>
      </c>
      <c r="EH38" t="str">
        <f t="shared" si="97"/>
        <v/>
      </c>
      <c r="EI38" t="str">
        <f t="shared" si="97"/>
        <v/>
      </c>
      <c r="EJ38" s="27" t="str">
        <f t="shared" si="97"/>
        <v/>
      </c>
      <c r="EK38" t="str">
        <f t="shared" si="97"/>
        <v/>
      </c>
      <c r="EL38" t="str">
        <f t="shared" si="97"/>
        <v/>
      </c>
      <c r="EM38" t="str">
        <f t="shared" si="97"/>
        <v/>
      </c>
      <c r="EN38" t="str">
        <f t="shared" si="97"/>
        <v/>
      </c>
      <c r="EO38" s="27" t="str">
        <f t="shared" si="97"/>
        <v/>
      </c>
      <c r="EP38" t="str">
        <f t="shared" si="98"/>
        <v/>
      </c>
      <c r="EQ38" t="str">
        <f t="shared" si="98"/>
        <v/>
      </c>
      <c r="ER38" t="str">
        <f t="shared" si="98"/>
        <v/>
      </c>
      <c r="ES38" t="str">
        <f t="shared" si="98"/>
        <v/>
      </c>
      <c r="ET38" s="27" t="str">
        <f t="shared" si="98"/>
        <v/>
      </c>
      <c r="EU38" t="str">
        <f t="shared" si="98"/>
        <v/>
      </c>
      <c r="EV38" t="str">
        <f t="shared" si="98"/>
        <v/>
      </c>
      <c r="EW38" t="str">
        <f t="shared" si="98"/>
        <v/>
      </c>
      <c r="EX38" t="str">
        <f t="shared" si="98"/>
        <v/>
      </c>
      <c r="EY38" s="27" t="str">
        <f t="shared" si="98"/>
        <v/>
      </c>
      <c r="EZ38" t="str">
        <f t="shared" si="98"/>
        <v/>
      </c>
      <c r="FA38" t="str">
        <f t="shared" si="98"/>
        <v/>
      </c>
      <c r="FB38" t="str">
        <f t="shared" si="106"/>
        <v/>
      </c>
      <c r="FC38" t="str">
        <f t="shared" si="106"/>
        <v/>
      </c>
      <c r="FD38" s="27" t="str">
        <f t="shared" si="99"/>
        <v/>
      </c>
      <c r="FE38" t="str">
        <f t="shared" si="99"/>
        <v/>
      </c>
      <c r="FF38" t="str">
        <f t="shared" si="99"/>
        <v/>
      </c>
      <c r="FG38" t="str">
        <f t="shared" si="99"/>
        <v/>
      </c>
      <c r="FH38" t="str">
        <f t="shared" si="99"/>
        <v/>
      </c>
      <c r="FI38" s="27" t="str">
        <f t="shared" si="99"/>
        <v/>
      </c>
      <c r="FJ38" t="str">
        <f t="shared" si="99"/>
        <v/>
      </c>
      <c r="FK38" t="str">
        <f t="shared" si="99"/>
        <v/>
      </c>
      <c r="FL38" t="str">
        <f t="shared" si="99"/>
        <v/>
      </c>
      <c r="FM38" t="str">
        <f t="shared" si="99"/>
        <v/>
      </c>
      <c r="FN38" s="27" t="str">
        <f t="shared" si="100"/>
        <v/>
      </c>
      <c r="FO38" t="str">
        <f t="shared" si="100"/>
        <v/>
      </c>
      <c r="FP38" t="str">
        <f t="shared" si="100"/>
        <v/>
      </c>
      <c r="FQ38" t="str">
        <f t="shared" si="100"/>
        <v/>
      </c>
      <c r="FR38" t="str">
        <f t="shared" si="100"/>
        <v/>
      </c>
      <c r="FS38" s="27" t="str">
        <f t="shared" si="100"/>
        <v/>
      </c>
      <c r="FT38" t="str">
        <f t="shared" si="100"/>
        <v/>
      </c>
      <c r="FU38" t="str">
        <f t="shared" si="100"/>
        <v/>
      </c>
      <c r="FV38" t="str">
        <f t="shared" si="100"/>
        <v/>
      </c>
      <c r="FW38" t="str">
        <f t="shared" si="100"/>
        <v/>
      </c>
      <c r="FX38" s="27" t="str">
        <f t="shared" si="101"/>
        <v/>
      </c>
      <c r="FY38" t="str">
        <f t="shared" si="101"/>
        <v/>
      </c>
      <c r="FZ38" t="str">
        <f t="shared" si="101"/>
        <v/>
      </c>
      <c r="GA38" t="str">
        <f t="shared" si="101"/>
        <v/>
      </c>
      <c r="GB38" t="str">
        <f t="shared" si="101"/>
        <v/>
      </c>
      <c r="GC38" s="27" t="str">
        <f t="shared" si="101"/>
        <v/>
      </c>
      <c r="GD38" t="str">
        <f t="shared" si="101"/>
        <v/>
      </c>
      <c r="GE38" t="str">
        <f t="shared" si="101"/>
        <v/>
      </c>
      <c r="GF38" t="str">
        <f t="shared" si="101"/>
        <v/>
      </c>
      <c r="GG38" t="str">
        <f t="shared" si="101"/>
        <v/>
      </c>
      <c r="GH38" s="27" t="str">
        <f t="shared" si="102"/>
        <v/>
      </c>
      <c r="GI38" t="str">
        <f t="shared" si="102"/>
        <v/>
      </c>
      <c r="GJ38" t="str">
        <f t="shared" si="102"/>
        <v/>
      </c>
      <c r="GK38" t="str">
        <f t="shared" si="102"/>
        <v/>
      </c>
      <c r="GL38" t="str">
        <f t="shared" si="102"/>
        <v/>
      </c>
      <c r="GM38" s="27" t="str">
        <f t="shared" si="102"/>
        <v/>
      </c>
      <c r="GN38" t="str">
        <f t="shared" si="102"/>
        <v/>
      </c>
      <c r="GO38" t="str">
        <f t="shared" si="102"/>
        <v/>
      </c>
      <c r="GP38" t="str">
        <f t="shared" si="102"/>
        <v/>
      </c>
      <c r="GQ38" t="str">
        <f t="shared" si="102"/>
        <v/>
      </c>
      <c r="GR38" s="27" t="str">
        <f t="shared" si="103"/>
        <v/>
      </c>
      <c r="GS38" t="str">
        <f t="shared" si="103"/>
        <v/>
      </c>
      <c r="GT38" t="str">
        <f t="shared" si="103"/>
        <v/>
      </c>
      <c r="GU38" t="str">
        <f t="shared" si="103"/>
        <v/>
      </c>
      <c r="GV38" t="str">
        <f t="shared" si="103"/>
        <v/>
      </c>
      <c r="GW38" s="27" t="str">
        <f t="shared" si="103"/>
        <v/>
      </c>
      <c r="GX38" t="str">
        <f t="shared" si="103"/>
        <v/>
      </c>
      <c r="GY38" t="str">
        <f t="shared" si="103"/>
        <v/>
      </c>
      <c r="GZ38" t="str">
        <f t="shared" si="103"/>
        <v/>
      </c>
      <c r="HA38" t="str">
        <f t="shared" si="103"/>
        <v/>
      </c>
      <c r="HB38" s="27" t="str">
        <f t="shared" si="104"/>
        <v/>
      </c>
      <c r="HC38">
        <f t="shared" si="104"/>
        <v>1</v>
      </c>
      <c r="HD38">
        <f t="shared" si="104"/>
        <v>1</v>
      </c>
      <c r="HE38">
        <f t="shared" si="104"/>
        <v>0</v>
      </c>
      <c r="HF38">
        <f t="shared" si="104"/>
        <v>0</v>
      </c>
      <c r="HG38" s="27">
        <f t="shared" si="104"/>
        <v>0.2</v>
      </c>
      <c r="HH38">
        <f t="shared" si="104"/>
        <v>1</v>
      </c>
      <c r="HI38">
        <f t="shared" si="104"/>
        <v>1</v>
      </c>
      <c r="HJ38">
        <f t="shared" si="104"/>
        <v>0</v>
      </c>
      <c r="HK38">
        <f t="shared" si="104"/>
        <v>0</v>
      </c>
      <c r="HL38" s="27">
        <f t="shared" si="104"/>
        <v>0.2</v>
      </c>
      <c r="HM38">
        <f t="shared" si="104"/>
        <v>1</v>
      </c>
      <c r="HN38">
        <f t="shared" si="107"/>
        <v>1</v>
      </c>
      <c r="HO38">
        <f t="shared" si="107"/>
        <v>0</v>
      </c>
      <c r="HP38">
        <f t="shared" si="84"/>
        <v>0</v>
      </c>
      <c r="HQ38" s="27">
        <f t="shared" si="84"/>
        <v>0.2</v>
      </c>
      <c r="HR38">
        <f t="shared" si="84"/>
        <v>1</v>
      </c>
      <c r="HS38">
        <f t="shared" si="84"/>
        <v>1</v>
      </c>
      <c r="HT38">
        <f t="shared" si="84"/>
        <v>0</v>
      </c>
      <c r="HU38">
        <f t="shared" si="84"/>
        <v>0</v>
      </c>
      <c r="HV38" s="27">
        <f t="shared" si="84"/>
        <v>0.2</v>
      </c>
      <c r="HW38">
        <f t="shared" si="84"/>
        <v>1</v>
      </c>
      <c r="HX38">
        <f t="shared" si="84"/>
        <v>1</v>
      </c>
      <c r="HY38">
        <f t="shared" si="84"/>
        <v>0</v>
      </c>
      <c r="HZ38">
        <f t="shared" si="84"/>
        <v>0</v>
      </c>
      <c r="IA38" s="27">
        <f t="shared" si="84"/>
        <v>0.2</v>
      </c>
      <c r="IB38">
        <f t="shared" si="84"/>
        <v>1</v>
      </c>
      <c r="IC38">
        <f t="shared" si="84"/>
        <v>1</v>
      </c>
      <c r="ID38">
        <f t="shared" si="84"/>
        <v>0</v>
      </c>
      <c r="IE38">
        <f t="shared" si="84"/>
        <v>0</v>
      </c>
      <c r="IF38" s="27">
        <f t="shared" si="61"/>
        <v>0.2</v>
      </c>
    </row>
    <row r="39" spans="1:240" customFormat="1" x14ac:dyDescent="0.25">
      <c r="A39" t="s">
        <v>102</v>
      </c>
      <c r="B39" t="str">
        <f t="shared" si="108"/>
        <v>ORMA</v>
      </c>
      <c r="C39" t="str">
        <f t="shared" si="109"/>
        <v>5.4.0.1</v>
      </c>
      <c r="D39">
        <f t="shared" si="110"/>
        <v>0</v>
      </c>
      <c r="E39">
        <f t="shared" si="111"/>
        <v>44110</v>
      </c>
      <c r="F39">
        <f t="shared" si="112"/>
        <v>44</v>
      </c>
      <c r="G39">
        <f t="shared" si="113"/>
        <v>144</v>
      </c>
      <c r="H39">
        <f t="shared" si="83"/>
        <v>145</v>
      </c>
      <c r="I39">
        <f t="shared" si="83"/>
        <v>146</v>
      </c>
      <c r="K39">
        <v>1</v>
      </c>
      <c r="L39">
        <v>1</v>
      </c>
      <c r="M39">
        <v>0</v>
      </c>
      <c r="N39">
        <v>0</v>
      </c>
      <c r="O39" s="27">
        <v>0.2</v>
      </c>
      <c r="P39" t="str">
        <f t="shared" si="85"/>
        <v/>
      </c>
      <c r="Q39" t="str">
        <f t="shared" si="85"/>
        <v/>
      </c>
      <c r="R39" t="str">
        <f t="shared" si="85"/>
        <v/>
      </c>
      <c r="S39" t="str">
        <f t="shared" si="85"/>
        <v/>
      </c>
      <c r="T39" s="27" t="str">
        <f t="shared" si="85"/>
        <v/>
      </c>
      <c r="U39" t="str">
        <f t="shared" si="85"/>
        <v/>
      </c>
      <c r="V39" t="str">
        <f t="shared" si="85"/>
        <v/>
      </c>
      <c r="W39" t="str">
        <f t="shared" si="85"/>
        <v/>
      </c>
      <c r="X39" t="str">
        <f t="shared" si="85"/>
        <v/>
      </c>
      <c r="Y39" s="27" t="str">
        <f t="shared" si="85"/>
        <v/>
      </c>
      <c r="Z39" t="str">
        <f t="shared" si="86"/>
        <v/>
      </c>
      <c r="AA39" t="str">
        <f t="shared" si="86"/>
        <v/>
      </c>
      <c r="AB39" t="str">
        <f t="shared" si="86"/>
        <v/>
      </c>
      <c r="AC39" t="str">
        <f t="shared" si="86"/>
        <v/>
      </c>
      <c r="AD39" s="27" t="str">
        <f t="shared" si="86"/>
        <v/>
      </c>
      <c r="AE39" t="str">
        <f t="shared" si="86"/>
        <v/>
      </c>
      <c r="AF39" t="str">
        <f t="shared" si="86"/>
        <v/>
      </c>
      <c r="AG39" t="str">
        <f t="shared" si="86"/>
        <v/>
      </c>
      <c r="AH39" t="str">
        <f t="shared" si="86"/>
        <v/>
      </c>
      <c r="AI39" s="27" t="str">
        <f t="shared" si="86"/>
        <v/>
      </c>
      <c r="AJ39" t="str">
        <f t="shared" si="87"/>
        <v/>
      </c>
      <c r="AK39" t="str">
        <f t="shared" si="87"/>
        <v/>
      </c>
      <c r="AL39" t="str">
        <f t="shared" si="87"/>
        <v/>
      </c>
      <c r="AM39" t="str">
        <f t="shared" si="87"/>
        <v/>
      </c>
      <c r="AN39" s="27" t="str">
        <f t="shared" si="87"/>
        <v/>
      </c>
      <c r="AO39" t="str">
        <f t="shared" si="87"/>
        <v/>
      </c>
      <c r="AP39" t="str">
        <f t="shared" si="87"/>
        <v/>
      </c>
      <c r="AQ39" t="str">
        <f t="shared" si="87"/>
        <v/>
      </c>
      <c r="AR39" t="str">
        <f t="shared" si="87"/>
        <v/>
      </c>
      <c r="AS39" s="27" t="str">
        <f t="shared" si="87"/>
        <v/>
      </c>
      <c r="AT39" t="str">
        <f t="shared" si="88"/>
        <v/>
      </c>
      <c r="AU39" t="str">
        <f t="shared" si="88"/>
        <v/>
      </c>
      <c r="AV39" t="str">
        <f t="shared" si="88"/>
        <v/>
      </c>
      <c r="AW39" t="str">
        <f t="shared" si="88"/>
        <v/>
      </c>
      <c r="AX39" s="27" t="str">
        <f t="shared" si="88"/>
        <v/>
      </c>
      <c r="AY39" t="str">
        <f t="shared" si="88"/>
        <v/>
      </c>
      <c r="AZ39" t="str">
        <f t="shared" si="88"/>
        <v/>
      </c>
      <c r="BA39" t="str">
        <f t="shared" si="88"/>
        <v/>
      </c>
      <c r="BB39" t="str">
        <f t="shared" si="88"/>
        <v/>
      </c>
      <c r="BC39" s="27" t="str">
        <f t="shared" si="88"/>
        <v/>
      </c>
      <c r="BD39" t="str">
        <f t="shared" si="89"/>
        <v/>
      </c>
      <c r="BE39" t="str">
        <f t="shared" si="89"/>
        <v/>
      </c>
      <c r="BF39" t="str">
        <f t="shared" si="89"/>
        <v/>
      </c>
      <c r="BG39" t="str">
        <f t="shared" si="89"/>
        <v/>
      </c>
      <c r="BH39" s="27" t="str">
        <f t="shared" si="89"/>
        <v/>
      </c>
      <c r="BI39" t="str">
        <f t="shared" si="89"/>
        <v/>
      </c>
      <c r="BJ39" t="str">
        <f t="shared" si="89"/>
        <v/>
      </c>
      <c r="BK39" t="str">
        <f t="shared" si="89"/>
        <v/>
      </c>
      <c r="BL39" t="str">
        <f t="shared" si="89"/>
        <v/>
      </c>
      <c r="BM39" s="27" t="str">
        <f t="shared" si="89"/>
        <v/>
      </c>
      <c r="BN39" t="str">
        <f t="shared" si="90"/>
        <v/>
      </c>
      <c r="BO39" t="str">
        <f t="shared" si="90"/>
        <v/>
      </c>
      <c r="BP39" t="str">
        <f t="shared" si="90"/>
        <v/>
      </c>
      <c r="BQ39" t="str">
        <f t="shared" si="90"/>
        <v/>
      </c>
      <c r="BR39" s="27" t="str">
        <f t="shared" si="90"/>
        <v/>
      </c>
      <c r="BS39" t="str">
        <f t="shared" si="90"/>
        <v/>
      </c>
      <c r="BT39" t="str">
        <f t="shared" si="90"/>
        <v/>
      </c>
      <c r="BU39" t="str">
        <f t="shared" si="90"/>
        <v/>
      </c>
      <c r="BV39" t="str">
        <f t="shared" si="90"/>
        <v/>
      </c>
      <c r="BW39" s="27" t="str">
        <f t="shared" si="90"/>
        <v/>
      </c>
      <c r="BX39" t="str">
        <f t="shared" si="91"/>
        <v/>
      </c>
      <c r="BY39" t="str">
        <f t="shared" si="91"/>
        <v/>
      </c>
      <c r="BZ39" t="str">
        <f t="shared" si="91"/>
        <v/>
      </c>
      <c r="CA39" t="str">
        <f t="shared" si="91"/>
        <v/>
      </c>
      <c r="CB39" s="27" t="str">
        <f t="shared" si="91"/>
        <v/>
      </c>
      <c r="CC39" t="str">
        <f t="shared" si="91"/>
        <v/>
      </c>
      <c r="CD39" t="str">
        <f t="shared" si="91"/>
        <v/>
      </c>
      <c r="CE39" t="str">
        <f t="shared" si="91"/>
        <v/>
      </c>
      <c r="CF39" t="str">
        <f t="shared" si="91"/>
        <v/>
      </c>
      <c r="CG39" s="27" t="str">
        <f t="shared" si="91"/>
        <v/>
      </c>
      <c r="CH39" t="str">
        <f t="shared" si="92"/>
        <v/>
      </c>
      <c r="CI39" t="str">
        <f t="shared" si="92"/>
        <v/>
      </c>
      <c r="CJ39" t="str">
        <f t="shared" si="92"/>
        <v/>
      </c>
      <c r="CK39" t="str">
        <f t="shared" si="92"/>
        <v/>
      </c>
      <c r="CL39" s="27" t="str">
        <f t="shared" si="92"/>
        <v/>
      </c>
      <c r="CM39" t="str">
        <f t="shared" si="92"/>
        <v/>
      </c>
      <c r="CN39" t="str">
        <f t="shared" si="92"/>
        <v/>
      </c>
      <c r="CO39" t="str">
        <f t="shared" si="92"/>
        <v/>
      </c>
      <c r="CP39" t="str">
        <f t="shared" si="105"/>
        <v/>
      </c>
      <c r="CQ39" s="27" t="str">
        <f t="shared" si="105"/>
        <v/>
      </c>
      <c r="CR39" t="str">
        <f t="shared" si="93"/>
        <v/>
      </c>
      <c r="CS39" t="str">
        <f t="shared" si="93"/>
        <v/>
      </c>
      <c r="CT39" t="str">
        <f t="shared" si="93"/>
        <v/>
      </c>
      <c r="CU39" t="str">
        <f t="shared" si="93"/>
        <v/>
      </c>
      <c r="CV39" s="27" t="str">
        <f t="shared" si="93"/>
        <v/>
      </c>
      <c r="CW39" t="str">
        <f t="shared" si="93"/>
        <v/>
      </c>
      <c r="CX39" t="str">
        <f t="shared" si="93"/>
        <v/>
      </c>
      <c r="CY39" t="str">
        <f t="shared" si="93"/>
        <v/>
      </c>
      <c r="CZ39" t="str">
        <f t="shared" si="93"/>
        <v/>
      </c>
      <c r="DA39" s="27" t="str">
        <f t="shared" si="93"/>
        <v/>
      </c>
      <c r="DB39" t="str">
        <f t="shared" si="94"/>
        <v/>
      </c>
      <c r="DC39" t="str">
        <f t="shared" si="94"/>
        <v/>
      </c>
      <c r="DD39" t="str">
        <f t="shared" si="94"/>
        <v/>
      </c>
      <c r="DE39" t="str">
        <f t="shared" si="94"/>
        <v/>
      </c>
      <c r="DF39" s="27" t="str">
        <f t="shared" si="94"/>
        <v/>
      </c>
      <c r="DG39" t="str">
        <f t="shared" si="94"/>
        <v/>
      </c>
      <c r="DH39" t="str">
        <f t="shared" si="94"/>
        <v/>
      </c>
      <c r="DI39" t="str">
        <f t="shared" si="94"/>
        <v/>
      </c>
      <c r="DJ39" t="str">
        <f t="shared" si="94"/>
        <v/>
      </c>
      <c r="DK39" s="27" t="str">
        <f t="shared" si="94"/>
        <v/>
      </c>
      <c r="DL39" t="str">
        <f t="shared" si="95"/>
        <v/>
      </c>
      <c r="DM39" t="str">
        <f t="shared" si="95"/>
        <v/>
      </c>
      <c r="DN39" t="str">
        <f t="shared" si="95"/>
        <v/>
      </c>
      <c r="DO39" t="str">
        <f t="shared" si="95"/>
        <v/>
      </c>
      <c r="DP39" s="27" t="str">
        <f t="shared" si="95"/>
        <v/>
      </c>
      <c r="DQ39" t="str">
        <f t="shared" si="95"/>
        <v/>
      </c>
      <c r="DR39" t="str">
        <f t="shared" si="95"/>
        <v/>
      </c>
      <c r="DS39" t="str">
        <f t="shared" si="95"/>
        <v/>
      </c>
      <c r="DT39" t="str">
        <f t="shared" si="95"/>
        <v/>
      </c>
      <c r="DU39" s="27" t="str">
        <f t="shared" si="95"/>
        <v/>
      </c>
      <c r="DV39" t="str">
        <f t="shared" si="96"/>
        <v/>
      </c>
      <c r="DW39" t="str">
        <f t="shared" si="96"/>
        <v/>
      </c>
      <c r="DX39" t="str">
        <f t="shared" si="96"/>
        <v/>
      </c>
      <c r="DY39" t="str">
        <f t="shared" si="96"/>
        <v/>
      </c>
      <c r="DZ39" s="27" t="str">
        <f t="shared" si="96"/>
        <v/>
      </c>
      <c r="EA39" t="str">
        <f t="shared" si="96"/>
        <v/>
      </c>
      <c r="EB39" t="str">
        <f t="shared" si="96"/>
        <v/>
      </c>
      <c r="EC39" t="str">
        <f t="shared" si="96"/>
        <v/>
      </c>
      <c r="ED39" t="str">
        <f t="shared" si="96"/>
        <v/>
      </c>
      <c r="EE39" s="27" t="str">
        <f t="shared" si="96"/>
        <v/>
      </c>
      <c r="EF39" t="str">
        <f t="shared" si="97"/>
        <v/>
      </c>
      <c r="EG39" t="str">
        <f t="shared" si="97"/>
        <v/>
      </c>
      <c r="EH39" t="str">
        <f t="shared" si="97"/>
        <v/>
      </c>
      <c r="EI39" t="str">
        <f t="shared" si="97"/>
        <v/>
      </c>
      <c r="EJ39" s="27" t="str">
        <f t="shared" si="97"/>
        <v/>
      </c>
      <c r="EK39" t="str">
        <f t="shared" si="97"/>
        <v/>
      </c>
      <c r="EL39" t="str">
        <f t="shared" si="97"/>
        <v/>
      </c>
      <c r="EM39" t="str">
        <f t="shared" si="97"/>
        <v/>
      </c>
      <c r="EN39" t="str">
        <f t="shared" si="97"/>
        <v/>
      </c>
      <c r="EO39" s="27" t="str">
        <f t="shared" si="97"/>
        <v/>
      </c>
      <c r="EP39" t="str">
        <f t="shared" si="98"/>
        <v/>
      </c>
      <c r="EQ39" t="str">
        <f t="shared" si="98"/>
        <v/>
      </c>
      <c r="ER39" t="str">
        <f t="shared" si="98"/>
        <v/>
      </c>
      <c r="ES39" t="str">
        <f t="shared" si="98"/>
        <v/>
      </c>
      <c r="ET39" s="27" t="str">
        <f t="shared" si="98"/>
        <v/>
      </c>
      <c r="EU39" t="str">
        <f t="shared" si="98"/>
        <v/>
      </c>
      <c r="EV39" t="str">
        <f t="shared" si="98"/>
        <v/>
      </c>
      <c r="EW39" t="str">
        <f t="shared" si="98"/>
        <v/>
      </c>
      <c r="EX39" t="str">
        <f t="shared" si="98"/>
        <v/>
      </c>
      <c r="EY39" s="27" t="str">
        <f t="shared" si="98"/>
        <v/>
      </c>
      <c r="EZ39" t="str">
        <f t="shared" si="98"/>
        <v/>
      </c>
      <c r="FA39" t="str">
        <f t="shared" si="98"/>
        <v/>
      </c>
      <c r="FB39" t="str">
        <f t="shared" si="106"/>
        <v/>
      </c>
      <c r="FC39" t="str">
        <f t="shared" si="106"/>
        <v/>
      </c>
      <c r="FD39" s="27" t="str">
        <f t="shared" si="99"/>
        <v/>
      </c>
      <c r="FE39" t="str">
        <f t="shared" si="99"/>
        <v/>
      </c>
      <c r="FF39" t="str">
        <f t="shared" si="99"/>
        <v/>
      </c>
      <c r="FG39" t="str">
        <f t="shared" si="99"/>
        <v/>
      </c>
      <c r="FH39" t="str">
        <f t="shared" si="99"/>
        <v/>
      </c>
      <c r="FI39" s="27" t="str">
        <f t="shared" si="99"/>
        <v/>
      </c>
      <c r="FJ39" t="str">
        <f t="shared" si="99"/>
        <v/>
      </c>
      <c r="FK39" t="str">
        <f t="shared" si="99"/>
        <v/>
      </c>
      <c r="FL39" t="str">
        <f t="shared" si="99"/>
        <v/>
      </c>
      <c r="FM39" t="str">
        <f t="shared" si="99"/>
        <v/>
      </c>
      <c r="FN39" s="27" t="str">
        <f t="shared" si="100"/>
        <v/>
      </c>
      <c r="FO39" t="str">
        <f t="shared" si="100"/>
        <v/>
      </c>
      <c r="FP39" t="str">
        <f t="shared" si="100"/>
        <v/>
      </c>
      <c r="FQ39" t="str">
        <f t="shared" si="100"/>
        <v/>
      </c>
      <c r="FR39" t="str">
        <f t="shared" si="100"/>
        <v/>
      </c>
      <c r="FS39" s="27" t="str">
        <f t="shared" si="100"/>
        <v/>
      </c>
      <c r="FT39" t="str">
        <f t="shared" si="100"/>
        <v/>
      </c>
      <c r="FU39" t="str">
        <f t="shared" si="100"/>
        <v/>
      </c>
      <c r="FV39" t="str">
        <f t="shared" si="100"/>
        <v/>
      </c>
      <c r="FW39" t="str">
        <f t="shared" si="100"/>
        <v/>
      </c>
      <c r="FX39" s="27" t="str">
        <f t="shared" si="101"/>
        <v/>
      </c>
      <c r="FY39" t="str">
        <f t="shared" si="101"/>
        <v/>
      </c>
      <c r="FZ39" t="str">
        <f t="shared" si="101"/>
        <v/>
      </c>
      <c r="GA39" t="str">
        <f t="shared" si="101"/>
        <v/>
      </c>
      <c r="GB39" t="str">
        <f t="shared" si="101"/>
        <v/>
      </c>
      <c r="GC39" s="27" t="str">
        <f t="shared" si="101"/>
        <v/>
      </c>
      <c r="GD39" t="str">
        <f t="shared" si="101"/>
        <v/>
      </c>
      <c r="GE39" t="str">
        <f t="shared" si="101"/>
        <v/>
      </c>
      <c r="GF39" t="str">
        <f t="shared" si="101"/>
        <v/>
      </c>
      <c r="GG39" t="str">
        <f t="shared" si="101"/>
        <v/>
      </c>
      <c r="GH39" s="27" t="str">
        <f t="shared" si="102"/>
        <v/>
      </c>
      <c r="GI39">
        <f t="shared" si="102"/>
        <v>1</v>
      </c>
      <c r="GJ39">
        <f t="shared" si="102"/>
        <v>1</v>
      </c>
      <c r="GK39">
        <f t="shared" si="102"/>
        <v>0</v>
      </c>
      <c r="GL39">
        <f t="shared" si="102"/>
        <v>0</v>
      </c>
      <c r="GM39" s="27">
        <f t="shared" si="102"/>
        <v>0.2</v>
      </c>
      <c r="GN39">
        <f t="shared" si="102"/>
        <v>1</v>
      </c>
      <c r="GO39">
        <f t="shared" si="102"/>
        <v>1</v>
      </c>
      <c r="GP39">
        <f t="shared" si="102"/>
        <v>0</v>
      </c>
      <c r="GQ39">
        <f t="shared" si="102"/>
        <v>0</v>
      </c>
      <c r="GR39" s="27">
        <f t="shared" si="103"/>
        <v>0.2</v>
      </c>
      <c r="GS39">
        <f t="shared" si="103"/>
        <v>1</v>
      </c>
      <c r="GT39">
        <f t="shared" si="103"/>
        <v>1</v>
      </c>
      <c r="GU39">
        <f t="shared" si="103"/>
        <v>0</v>
      </c>
      <c r="GV39">
        <f t="shared" si="103"/>
        <v>0</v>
      </c>
      <c r="GW39" s="27">
        <f t="shared" si="103"/>
        <v>0.2</v>
      </c>
      <c r="GX39">
        <f t="shared" si="103"/>
        <v>1</v>
      </c>
      <c r="GY39">
        <f t="shared" si="103"/>
        <v>1</v>
      </c>
      <c r="GZ39">
        <f t="shared" si="103"/>
        <v>0</v>
      </c>
      <c r="HA39">
        <f t="shared" si="103"/>
        <v>0</v>
      </c>
      <c r="HB39" s="27">
        <f t="shared" si="104"/>
        <v>0.2</v>
      </c>
      <c r="HC39">
        <f t="shared" si="104"/>
        <v>1</v>
      </c>
      <c r="HD39">
        <f t="shared" si="104"/>
        <v>1</v>
      </c>
      <c r="HE39">
        <f t="shared" si="104"/>
        <v>0</v>
      </c>
      <c r="HF39">
        <f t="shared" si="104"/>
        <v>0</v>
      </c>
      <c r="HG39" s="27">
        <f t="shared" si="104"/>
        <v>0.2</v>
      </c>
      <c r="HH39">
        <f t="shared" si="104"/>
        <v>1</v>
      </c>
      <c r="HI39">
        <f t="shared" si="104"/>
        <v>1</v>
      </c>
      <c r="HJ39">
        <f t="shared" si="104"/>
        <v>0</v>
      </c>
      <c r="HK39">
        <f t="shared" si="104"/>
        <v>0</v>
      </c>
      <c r="HL39" s="27">
        <f t="shared" si="104"/>
        <v>0.2</v>
      </c>
      <c r="HM39">
        <f t="shared" si="104"/>
        <v>1</v>
      </c>
      <c r="HN39">
        <f t="shared" si="107"/>
        <v>1</v>
      </c>
      <c r="HO39">
        <f t="shared" si="107"/>
        <v>0</v>
      </c>
      <c r="HP39">
        <f t="shared" si="84"/>
        <v>0</v>
      </c>
      <c r="HQ39" s="27">
        <f t="shared" si="84"/>
        <v>0.2</v>
      </c>
      <c r="HR39">
        <f t="shared" si="84"/>
        <v>1</v>
      </c>
      <c r="HS39">
        <f t="shared" si="84"/>
        <v>1</v>
      </c>
      <c r="HT39">
        <f t="shared" si="84"/>
        <v>0</v>
      </c>
      <c r="HU39">
        <f t="shared" si="84"/>
        <v>0</v>
      </c>
      <c r="HV39" s="27">
        <f t="shared" si="84"/>
        <v>0.2</v>
      </c>
      <c r="HW39">
        <f t="shared" si="84"/>
        <v>1</v>
      </c>
      <c r="HX39">
        <f t="shared" si="84"/>
        <v>1</v>
      </c>
      <c r="HY39">
        <f t="shared" si="84"/>
        <v>0</v>
      </c>
      <c r="HZ39">
        <f t="shared" si="84"/>
        <v>0</v>
      </c>
      <c r="IA39" s="27">
        <f t="shared" si="84"/>
        <v>0.2</v>
      </c>
      <c r="IB39">
        <f t="shared" si="84"/>
        <v>1</v>
      </c>
      <c r="IC39">
        <f t="shared" si="84"/>
        <v>1</v>
      </c>
      <c r="ID39">
        <f t="shared" si="84"/>
        <v>0</v>
      </c>
      <c r="IE39">
        <f t="shared" si="84"/>
        <v>0</v>
      </c>
      <c r="IF39" s="27">
        <f t="shared" si="61"/>
        <v>0.2</v>
      </c>
    </row>
    <row r="40" spans="1:240" customFormat="1" x14ac:dyDescent="0.25">
      <c r="A40" t="s">
        <v>120</v>
      </c>
      <c r="B40" t="str">
        <f t="shared" si="108"/>
        <v>T</v>
      </c>
      <c r="C40" t="str">
        <f t="shared" si="109"/>
        <v>0.8.2.0</v>
      </c>
      <c r="D40">
        <f t="shared" si="110"/>
        <v>0</v>
      </c>
      <c r="E40">
        <f t="shared" si="111"/>
        <v>44053</v>
      </c>
      <c r="F40">
        <f t="shared" si="112"/>
        <v>40</v>
      </c>
      <c r="G40">
        <f t="shared" si="113"/>
        <v>0</v>
      </c>
      <c r="H40">
        <f t="shared" si="83"/>
        <v>1</v>
      </c>
      <c r="I40">
        <f t="shared" si="83"/>
        <v>2</v>
      </c>
      <c r="K40">
        <v>1</v>
      </c>
      <c r="L40">
        <v>2</v>
      </c>
      <c r="M40">
        <v>0</v>
      </c>
      <c r="N40">
        <v>0</v>
      </c>
      <c r="O40" s="27">
        <v>0.2</v>
      </c>
      <c r="P40" t="str">
        <f t="shared" si="85"/>
        <v/>
      </c>
      <c r="Q40" t="str">
        <f t="shared" si="85"/>
        <v/>
      </c>
      <c r="R40" t="str">
        <f t="shared" si="85"/>
        <v/>
      </c>
      <c r="S40" t="str">
        <f t="shared" si="85"/>
        <v/>
      </c>
      <c r="T40" s="27" t="str">
        <f t="shared" si="85"/>
        <v/>
      </c>
      <c r="U40" t="str">
        <f t="shared" si="85"/>
        <v/>
      </c>
      <c r="V40" t="str">
        <f t="shared" si="85"/>
        <v/>
      </c>
      <c r="W40" t="str">
        <f t="shared" si="85"/>
        <v/>
      </c>
      <c r="X40" t="str">
        <f t="shared" si="85"/>
        <v/>
      </c>
      <c r="Y40" s="27" t="str">
        <f t="shared" si="85"/>
        <v/>
      </c>
      <c r="Z40" t="str">
        <f t="shared" si="86"/>
        <v/>
      </c>
      <c r="AA40" t="str">
        <f t="shared" si="86"/>
        <v/>
      </c>
      <c r="AB40" t="str">
        <f t="shared" si="86"/>
        <v/>
      </c>
      <c r="AC40" t="str">
        <f t="shared" si="86"/>
        <v/>
      </c>
      <c r="AD40" s="27" t="str">
        <f t="shared" si="86"/>
        <v/>
      </c>
      <c r="AE40" t="str">
        <f t="shared" si="86"/>
        <v/>
      </c>
      <c r="AF40" t="str">
        <f t="shared" si="86"/>
        <v/>
      </c>
      <c r="AG40" t="str">
        <f t="shared" si="86"/>
        <v/>
      </c>
      <c r="AH40" t="str">
        <f t="shared" si="86"/>
        <v/>
      </c>
      <c r="AI40" s="27" t="str">
        <f t="shared" si="86"/>
        <v/>
      </c>
      <c r="AJ40" t="str">
        <f t="shared" si="87"/>
        <v/>
      </c>
      <c r="AK40" t="str">
        <f t="shared" si="87"/>
        <v/>
      </c>
      <c r="AL40" t="str">
        <f t="shared" si="87"/>
        <v/>
      </c>
      <c r="AM40" t="str">
        <f t="shared" si="87"/>
        <v/>
      </c>
      <c r="AN40" s="27" t="str">
        <f t="shared" si="87"/>
        <v/>
      </c>
      <c r="AO40" t="str">
        <f t="shared" si="87"/>
        <v/>
      </c>
      <c r="AP40" t="str">
        <f t="shared" si="87"/>
        <v/>
      </c>
      <c r="AQ40" t="str">
        <f t="shared" si="87"/>
        <v/>
      </c>
      <c r="AR40" t="str">
        <f t="shared" si="87"/>
        <v/>
      </c>
      <c r="AS40" s="27" t="str">
        <f t="shared" si="87"/>
        <v/>
      </c>
      <c r="AT40" t="str">
        <f t="shared" si="88"/>
        <v/>
      </c>
      <c r="AU40" t="str">
        <f t="shared" si="88"/>
        <v/>
      </c>
      <c r="AV40" t="str">
        <f t="shared" si="88"/>
        <v/>
      </c>
      <c r="AW40" t="str">
        <f t="shared" si="88"/>
        <v/>
      </c>
      <c r="AX40" s="27" t="str">
        <f t="shared" si="88"/>
        <v/>
      </c>
      <c r="AY40" t="str">
        <f t="shared" si="88"/>
        <v/>
      </c>
      <c r="AZ40" t="str">
        <f t="shared" si="88"/>
        <v/>
      </c>
      <c r="BA40" t="str">
        <f t="shared" si="88"/>
        <v/>
      </c>
      <c r="BB40" t="str">
        <f t="shared" si="88"/>
        <v/>
      </c>
      <c r="BC40" s="27" t="str">
        <f t="shared" si="88"/>
        <v/>
      </c>
      <c r="BD40" t="str">
        <f t="shared" si="89"/>
        <v/>
      </c>
      <c r="BE40" t="str">
        <f t="shared" si="89"/>
        <v/>
      </c>
      <c r="BF40" t="str">
        <f t="shared" si="89"/>
        <v/>
      </c>
      <c r="BG40" t="str">
        <f t="shared" si="89"/>
        <v/>
      </c>
      <c r="BH40" s="27" t="str">
        <f t="shared" si="89"/>
        <v/>
      </c>
      <c r="BI40" t="str">
        <f t="shared" si="89"/>
        <v/>
      </c>
      <c r="BJ40" t="str">
        <f t="shared" si="89"/>
        <v/>
      </c>
      <c r="BK40" t="str">
        <f t="shared" si="89"/>
        <v/>
      </c>
      <c r="BL40" t="str">
        <f t="shared" si="89"/>
        <v/>
      </c>
      <c r="BM40" s="27" t="str">
        <f t="shared" si="89"/>
        <v/>
      </c>
      <c r="BN40" t="str">
        <f t="shared" si="90"/>
        <v/>
      </c>
      <c r="BO40" t="str">
        <f t="shared" si="90"/>
        <v/>
      </c>
      <c r="BP40" t="str">
        <f t="shared" si="90"/>
        <v/>
      </c>
      <c r="BQ40" t="str">
        <f t="shared" si="90"/>
        <v/>
      </c>
      <c r="BR40" s="27" t="str">
        <f t="shared" si="90"/>
        <v/>
      </c>
      <c r="BS40" t="str">
        <f t="shared" si="90"/>
        <v/>
      </c>
      <c r="BT40" t="str">
        <f t="shared" si="90"/>
        <v/>
      </c>
      <c r="BU40" t="str">
        <f t="shared" si="90"/>
        <v/>
      </c>
      <c r="BV40" t="str">
        <f t="shared" si="90"/>
        <v/>
      </c>
      <c r="BW40" s="27" t="str">
        <f t="shared" si="90"/>
        <v/>
      </c>
      <c r="BX40" t="str">
        <f t="shared" si="91"/>
        <v/>
      </c>
      <c r="BY40" t="str">
        <f t="shared" si="91"/>
        <v/>
      </c>
      <c r="BZ40" t="str">
        <f t="shared" si="91"/>
        <v/>
      </c>
      <c r="CA40" t="str">
        <f t="shared" si="91"/>
        <v/>
      </c>
      <c r="CB40" s="27" t="str">
        <f t="shared" si="91"/>
        <v/>
      </c>
      <c r="CC40" t="str">
        <f t="shared" si="91"/>
        <v/>
      </c>
      <c r="CD40" t="str">
        <f t="shared" si="91"/>
        <v/>
      </c>
      <c r="CE40" t="str">
        <f t="shared" si="91"/>
        <v/>
      </c>
      <c r="CF40" t="str">
        <f t="shared" si="91"/>
        <v/>
      </c>
      <c r="CG40" s="27" t="str">
        <f t="shared" si="91"/>
        <v/>
      </c>
      <c r="CH40" t="str">
        <f t="shared" si="92"/>
        <v/>
      </c>
      <c r="CI40" t="str">
        <f t="shared" si="92"/>
        <v/>
      </c>
      <c r="CJ40" t="str">
        <f t="shared" si="92"/>
        <v/>
      </c>
      <c r="CK40" t="str">
        <f t="shared" si="92"/>
        <v/>
      </c>
      <c r="CL40" s="27" t="str">
        <f t="shared" si="92"/>
        <v/>
      </c>
      <c r="CM40" t="str">
        <f t="shared" si="92"/>
        <v/>
      </c>
      <c r="CN40" t="str">
        <f t="shared" si="92"/>
        <v/>
      </c>
      <c r="CO40" t="str">
        <f t="shared" si="92"/>
        <v/>
      </c>
      <c r="CP40" t="str">
        <f t="shared" si="105"/>
        <v/>
      </c>
      <c r="CQ40" s="27" t="str">
        <f t="shared" si="105"/>
        <v/>
      </c>
      <c r="CR40" t="str">
        <f t="shared" si="93"/>
        <v/>
      </c>
      <c r="CS40" t="str">
        <f t="shared" si="93"/>
        <v/>
      </c>
      <c r="CT40" t="str">
        <f t="shared" si="93"/>
        <v/>
      </c>
      <c r="CU40" t="str">
        <f t="shared" si="93"/>
        <v/>
      </c>
      <c r="CV40" s="27" t="str">
        <f t="shared" si="93"/>
        <v/>
      </c>
      <c r="CW40" t="str">
        <f t="shared" si="93"/>
        <v/>
      </c>
      <c r="CX40" t="str">
        <f t="shared" si="93"/>
        <v/>
      </c>
      <c r="CY40" t="str">
        <f t="shared" si="93"/>
        <v/>
      </c>
      <c r="CZ40" t="str">
        <f t="shared" si="93"/>
        <v/>
      </c>
      <c r="DA40" s="27" t="str">
        <f t="shared" si="93"/>
        <v/>
      </c>
      <c r="DB40" t="str">
        <f t="shared" si="94"/>
        <v/>
      </c>
      <c r="DC40" t="str">
        <f t="shared" si="94"/>
        <v/>
      </c>
      <c r="DD40" t="str">
        <f t="shared" si="94"/>
        <v/>
      </c>
      <c r="DE40" t="str">
        <f t="shared" si="94"/>
        <v/>
      </c>
      <c r="DF40" s="27" t="str">
        <f t="shared" si="94"/>
        <v/>
      </c>
      <c r="DG40" t="str">
        <f t="shared" si="94"/>
        <v/>
      </c>
      <c r="DH40" t="str">
        <f t="shared" si="94"/>
        <v/>
      </c>
      <c r="DI40" t="str">
        <f t="shared" si="94"/>
        <v/>
      </c>
      <c r="DJ40" t="str">
        <f t="shared" si="94"/>
        <v/>
      </c>
      <c r="DK40" s="27" t="str">
        <f t="shared" si="94"/>
        <v/>
      </c>
      <c r="DL40" t="str">
        <f t="shared" si="95"/>
        <v/>
      </c>
      <c r="DM40" t="str">
        <f t="shared" si="95"/>
        <v/>
      </c>
      <c r="DN40" t="str">
        <f t="shared" si="95"/>
        <v/>
      </c>
      <c r="DO40" t="str">
        <f t="shared" si="95"/>
        <v/>
      </c>
      <c r="DP40" s="27" t="str">
        <f t="shared" si="95"/>
        <v/>
      </c>
      <c r="DQ40" t="str">
        <f t="shared" si="95"/>
        <v/>
      </c>
      <c r="DR40" t="str">
        <f t="shared" si="95"/>
        <v/>
      </c>
      <c r="DS40" t="str">
        <f t="shared" si="95"/>
        <v/>
      </c>
      <c r="DT40" t="str">
        <f t="shared" si="95"/>
        <v/>
      </c>
      <c r="DU40" s="27" t="str">
        <f t="shared" si="95"/>
        <v/>
      </c>
      <c r="DV40" t="str">
        <f t="shared" si="96"/>
        <v/>
      </c>
      <c r="DW40" t="str">
        <f t="shared" si="96"/>
        <v/>
      </c>
      <c r="DX40" t="str">
        <f t="shared" si="96"/>
        <v/>
      </c>
      <c r="DY40" t="str">
        <f t="shared" si="96"/>
        <v/>
      </c>
      <c r="DZ40" s="27" t="str">
        <f t="shared" si="96"/>
        <v/>
      </c>
      <c r="EA40" t="str">
        <f t="shared" si="96"/>
        <v/>
      </c>
      <c r="EB40" t="str">
        <f t="shared" si="96"/>
        <v/>
      </c>
      <c r="EC40" t="str">
        <f t="shared" si="96"/>
        <v/>
      </c>
      <c r="ED40" t="str">
        <f t="shared" si="96"/>
        <v/>
      </c>
      <c r="EE40" s="27" t="str">
        <f t="shared" si="96"/>
        <v/>
      </c>
      <c r="EF40" t="str">
        <f t="shared" si="97"/>
        <v/>
      </c>
      <c r="EG40" t="str">
        <f t="shared" si="97"/>
        <v/>
      </c>
      <c r="EH40" t="str">
        <f t="shared" si="97"/>
        <v/>
      </c>
      <c r="EI40" t="str">
        <f t="shared" si="97"/>
        <v/>
      </c>
      <c r="EJ40" s="27" t="str">
        <f t="shared" si="97"/>
        <v/>
      </c>
      <c r="EK40" t="str">
        <f t="shared" si="97"/>
        <v/>
      </c>
      <c r="EL40" t="str">
        <f t="shared" si="97"/>
        <v/>
      </c>
      <c r="EM40" t="str">
        <f t="shared" si="97"/>
        <v/>
      </c>
      <c r="EN40" t="str">
        <f t="shared" si="97"/>
        <v/>
      </c>
      <c r="EO40" s="27" t="str">
        <f t="shared" si="97"/>
        <v/>
      </c>
      <c r="EP40" t="str">
        <f t="shared" si="98"/>
        <v/>
      </c>
      <c r="EQ40" t="str">
        <f t="shared" si="98"/>
        <v/>
      </c>
      <c r="ER40" t="str">
        <f t="shared" si="98"/>
        <v/>
      </c>
      <c r="ES40" t="str">
        <f t="shared" si="98"/>
        <v/>
      </c>
      <c r="ET40" s="27" t="str">
        <f t="shared" si="98"/>
        <v/>
      </c>
      <c r="EU40" t="str">
        <f t="shared" si="98"/>
        <v/>
      </c>
      <c r="EV40" t="str">
        <f t="shared" si="98"/>
        <v/>
      </c>
      <c r="EW40" t="str">
        <f t="shared" si="98"/>
        <v/>
      </c>
      <c r="EX40" t="str">
        <f t="shared" si="98"/>
        <v/>
      </c>
      <c r="EY40" s="27" t="str">
        <f t="shared" si="98"/>
        <v/>
      </c>
      <c r="EZ40" t="str">
        <f t="shared" si="98"/>
        <v/>
      </c>
      <c r="FA40" t="str">
        <f t="shared" si="98"/>
        <v/>
      </c>
      <c r="FB40" t="str">
        <f t="shared" si="106"/>
        <v/>
      </c>
      <c r="FC40" t="str">
        <f t="shared" si="106"/>
        <v/>
      </c>
      <c r="FD40" s="27" t="str">
        <f t="shared" si="99"/>
        <v/>
      </c>
      <c r="FE40" t="str">
        <f t="shared" si="99"/>
        <v/>
      </c>
      <c r="FF40" t="str">
        <f t="shared" si="99"/>
        <v/>
      </c>
      <c r="FG40" t="str">
        <f t="shared" si="99"/>
        <v/>
      </c>
      <c r="FH40" t="str">
        <f t="shared" si="99"/>
        <v/>
      </c>
      <c r="FI40" s="27" t="str">
        <f t="shared" si="99"/>
        <v/>
      </c>
      <c r="FJ40" t="str">
        <f t="shared" si="99"/>
        <v/>
      </c>
      <c r="FK40" t="str">
        <f t="shared" si="99"/>
        <v/>
      </c>
      <c r="FL40" t="str">
        <f t="shared" si="99"/>
        <v/>
      </c>
      <c r="FM40" t="str">
        <f t="shared" si="99"/>
        <v/>
      </c>
      <c r="FN40" s="27" t="str">
        <f t="shared" si="100"/>
        <v/>
      </c>
      <c r="FO40" t="str">
        <f t="shared" si="100"/>
        <v/>
      </c>
      <c r="FP40" t="str">
        <f t="shared" si="100"/>
        <v/>
      </c>
      <c r="FQ40" t="str">
        <f t="shared" si="100"/>
        <v/>
      </c>
      <c r="FR40" t="str">
        <f t="shared" si="100"/>
        <v/>
      </c>
      <c r="FS40" s="27" t="str">
        <f t="shared" si="100"/>
        <v/>
      </c>
      <c r="FT40" t="str">
        <f t="shared" si="100"/>
        <v/>
      </c>
      <c r="FU40" t="str">
        <f t="shared" si="100"/>
        <v/>
      </c>
      <c r="FV40" t="str">
        <f t="shared" si="100"/>
        <v/>
      </c>
      <c r="FW40" t="str">
        <f t="shared" si="100"/>
        <v/>
      </c>
      <c r="FX40" s="27" t="str">
        <f t="shared" si="101"/>
        <v/>
      </c>
      <c r="FY40" t="str">
        <f t="shared" si="101"/>
        <v/>
      </c>
      <c r="FZ40" t="str">
        <f t="shared" si="101"/>
        <v/>
      </c>
      <c r="GA40" t="str">
        <f t="shared" si="101"/>
        <v/>
      </c>
      <c r="GB40" t="str">
        <f t="shared" si="101"/>
        <v/>
      </c>
      <c r="GC40" s="27" t="str">
        <f t="shared" si="101"/>
        <v/>
      </c>
      <c r="GD40" t="str">
        <f t="shared" si="101"/>
        <v/>
      </c>
      <c r="GE40" t="str">
        <f t="shared" si="101"/>
        <v/>
      </c>
      <c r="GF40" t="str">
        <f t="shared" si="101"/>
        <v/>
      </c>
      <c r="GG40" t="str">
        <f t="shared" si="101"/>
        <v/>
      </c>
      <c r="GH40" s="27" t="str">
        <f t="shared" si="102"/>
        <v/>
      </c>
      <c r="GI40" t="str">
        <f t="shared" si="102"/>
        <v/>
      </c>
      <c r="GJ40" t="str">
        <f t="shared" si="102"/>
        <v/>
      </c>
      <c r="GK40" t="str">
        <f t="shared" si="102"/>
        <v/>
      </c>
      <c r="GL40" t="str">
        <f t="shared" si="102"/>
        <v/>
      </c>
      <c r="GM40" s="27" t="str">
        <f t="shared" si="102"/>
        <v/>
      </c>
      <c r="GN40" t="str">
        <f t="shared" si="102"/>
        <v/>
      </c>
      <c r="GO40" t="str">
        <f t="shared" si="102"/>
        <v/>
      </c>
      <c r="GP40" t="str">
        <f t="shared" si="102"/>
        <v/>
      </c>
      <c r="GQ40" t="str">
        <f t="shared" si="102"/>
        <v/>
      </c>
      <c r="GR40" s="27" t="str">
        <f t="shared" si="103"/>
        <v/>
      </c>
      <c r="GS40" t="str">
        <f t="shared" si="103"/>
        <v/>
      </c>
      <c r="GT40" t="str">
        <f t="shared" si="103"/>
        <v/>
      </c>
      <c r="GU40" t="str">
        <f t="shared" si="103"/>
        <v/>
      </c>
      <c r="GV40" t="str">
        <f t="shared" si="103"/>
        <v/>
      </c>
      <c r="GW40" s="27" t="str">
        <f t="shared" si="103"/>
        <v/>
      </c>
      <c r="GX40" t="str">
        <f t="shared" si="103"/>
        <v/>
      </c>
      <c r="GY40" t="str">
        <f t="shared" si="103"/>
        <v/>
      </c>
      <c r="GZ40" t="str">
        <f t="shared" si="103"/>
        <v/>
      </c>
      <c r="HA40" t="str">
        <f t="shared" si="103"/>
        <v/>
      </c>
      <c r="HB40" s="27" t="str">
        <f t="shared" si="104"/>
        <v/>
      </c>
      <c r="HC40" t="str">
        <f t="shared" si="104"/>
        <v/>
      </c>
      <c r="HD40" t="str">
        <f t="shared" si="104"/>
        <v/>
      </c>
      <c r="HE40" t="str">
        <f t="shared" si="104"/>
        <v/>
      </c>
      <c r="HF40" t="str">
        <f t="shared" si="104"/>
        <v/>
      </c>
      <c r="HG40" s="27" t="str">
        <f t="shared" si="104"/>
        <v/>
      </c>
      <c r="HH40" t="str">
        <f t="shared" si="104"/>
        <v/>
      </c>
      <c r="HI40" t="str">
        <f t="shared" si="104"/>
        <v/>
      </c>
      <c r="HJ40" t="str">
        <f t="shared" si="104"/>
        <v/>
      </c>
      <c r="HK40" t="str">
        <f t="shared" si="104"/>
        <v/>
      </c>
      <c r="HL40" s="27" t="str">
        <f t="shared" si="104"/>
        <v/>
      </c>
      <c r="HM40" t="str">
        <f t="shared" si="104"/>
        <v/>
      </c>
      <c r="HN40" t="str">
        <f t="shared" si="107"/>
        <v/>
      </c>
      <c r="HO40" t="str">
        <f t="shared" si="107"/>
        <v/>
      </c>
      <c r="HP40" t="str">
        <f t="shared" si="84"/>
        <v/>
      </c>
      <c r="HQ40" s="27" t="str">
        <f t="shared" si="84"/>
        <v/>
      </c>
      <c r="HR40" t="str">
        <f t="shared" si="84"/>
        <v/>
      </c>
      <c r="HS40" t="str">
        <f t="shared" si="84"/>
        <v/>
      </c>
      <c r="HT40" t="str">
        <f t="shared" si="84"/>
        <v/>
      </c>
      <c r="HU40" t="str">
        <f t="shared" si="84"/>
        <v/>
      </c>
      <c r="HV40" s="27" t="str">
        <f t="shared" si="84"/>
        <v/>
      </c>
      <c r="HW40" t="str">
        <f t="shared" si="84"/>
        <v/>
      </c>
      <c r="HX40" t="str">
        <f t="shared" si="84"/>
        <v/>
      </c>
      <c r="HY40" t="str">
        <f t="shared" si="84"/>
        <v/>
      </c>
      <c r="HZ40" t="str">
        <f t="shared" si="84"/>
        <v/>
      </c>
      <c r="IA40" s="27" t="str">
        <f t="shared" si="84"/>
        <v/>
      </c>
      <c r="IB40" t="str">
        <f t="shared" si="84"/>
        <v/>
      </c>
      <c r="IC40" t="str">
        <f t="shared" si="84"/>
        <v/>
      </c>
      <c r="ID40" t="str">
        <f t="shared" si="84"/>
        <v/>
      </c>
      <c r="IE40" t="str">
        <f t="shared" si="84"/>
        <v/>
      </c>
      <c r="IF40" s="27" t="str">
        <f t="shared" si="61"/>
        <v/>
      </c>
    </row>
    <row r="41" spans="1:240" customFormat="1" x14ac:dyDescent="0.25">
      <c r="A41" t="s">
        <v>121</v>
      </c>
      <c r="B41" t="str">
        <f t="shared" si="108"/>
        <v>FOR</v>
      </c>
      <c r="C41" t="str">
        <f t="shared" si="109"/>
        <v>1.0.0</v>
      </c>
      <c r="D41">
        <f t="shared" si="110"/>
        <v>0</v>
      </c>
      <c r="E41">
        <f t="shared" si="111"/>
        <v>44151</v>
      </c>
      <c r="F41">
        <f t="shared" si="112"/>
        <v>49</v>
      </c>
      <c r="G41">
        <f t="shared" si="113"/>
        <v>0</v>
      </c>
      <c r="H41">
        <f t="shared" si="83"/>
        <v>1</v>
      </c>
      <c r="I41">
        <f t="shared" si="83"/>
        <v>2</v>
      </c>
      <c r="K41" s="13">
        <v>1</v>
      </c>
      <c r="L41" s="13">
        <v>2</v>
      </c>
      <c r="M41" s="13">
        <v>0</v>
      </c>
      <c r="N41" s="13">
        <v>1</v>
      </c>
      <c r="O41" s="27">
        <v>0.2</v>
      </c>
      <c r="P41" t="str">
        <f t="shared" si="85"/>
        <v/>
      </c>
      <c r="Q41" t="str">
        <f t="shared" si="85"/>
        <v/>
      </c>
      <c r="R41" t="str">
        <f t="shared" si="85"/>
        <v/>
      </c>
      <c r="S41" t="str">
        <f t="shared" si="85"/>
        <v/>
      </c>
      <c r="T41" s="27" t="str">
        <f t="shared" si="85"/>
        <v/>
      </c>
      <c r="U41" t="str">
        <f t="shared" si="85"/>
        <v/>
      </c>
      <c r="V41" t="str">
        <f t="shared" si="85"/>
        <v/>
      </c>
      <c r="W41" t="str">
        <f t="shared" si="85"/>
        <v/>
      </c>
      <c r="X41" t="str">
        <f t="shared" si="85"/>
        <v/>
      </c>
      <c r="Y41" s="27" t="str">
        <f t="shared" si="85"/>
        <v/>
      </c>
      <c r="Z41" t="str">
        <f t="shared" si="86"/>
        <v/>
      </c>
      <c r="AA41" t="str">
        <f t="shared" si="86"/>
        <v/>
      </c>
      <c r="AB41" t="str">
        <f t="shared" si="86"/>
        <v/>
      </c>
      <c r="AC41" t="str">
        <f t="shared" si="86"/>
        <v/>
      </c>
      <c r="AD41" s="27" t="str">
        <f t="shared" si="86"/>
        <v/>
      </c>
      <c r="AE41" t="str">
        <f t="shared" si="86"/>
        <v/>
      </c>
      <c r="AF41" t="str">
        <f t="shared" si="86"/>
        <v/>
      </c>
      <c r="AG41" t="str">
        <f t="shared" si="86"/>
        <v/>
      </c>
      <c r="AH41" t="str">
        <f t="shared" si="86"/>
        <v/>
      </c>
      <c r="AI41" s="27" t="str">
        <f t="shared" si="86"/>
        <v/>
      </c>
      <c r="AJ41" t="str">
        <f t="shared" si="87"/>
        <v/>
      </c>
      <c r="AK41" t="str">
        <f t="shared" si="87"/>
        <v/>
      </c>
      <c r="AL41" t="str">
        <f t="shared" si="87"/>
        <v/>
      </c>
      <c r="AM41" t="str">
        <f t="shared" si="87"/>
        <v/>
      </c>
      <c r="AN41" s="27" t="str">
        <f t="shared" si="87"/>
        <v/>
      </c>
      <c r="AO41" t="str">
        <f t="shared" si="87"/>
        <v/>
      </c>
      <c r="AP41" t="str">
        <f t="shared" si="87"/>
        <v/>
      </c>
      <c r="AQ41" t="str">
        <f t="shared" si="87"/>
        <v/>
      </c>
      <c r="AR41" t="str">
        <f t="shared" si="87"/>
        <v/>
      </c>
      <c r="AS41" s="27" t="str">
        <f t="shared" si="87"/>
        <v/>
      </c>
      <c r="AT41" t="str">
        <f t="shared" si="88"/>
        <v/>
      </c>
      <c r="AU41" t="str">
        <f t="shared" si="88"/>
        <v/>
      </c>
      <c r="AV41" t="str">
        <f t="shared" si="88"/>
        <v/>
      </c>
      <c r="AW41" t="str">
        <f t="shared" si="88"/>
        <v/>
      </c>
      <c r="AX41" s="27" t="str">
        <f t="shared" si="88"/>
        <v/>
      </c>
      <c r="AY41" t="str">
        <f t="shared" si="88"/>
        <v/>
      </c>
      <c r="AZ41" t="str">
        <f t="shared" si="88"/>
        <v/>
      </c>
      <c r="BA41" t="str">
        <f t="shared" si="88"/>
        <v/>
      </c>
      <c r="BB41" t="str">
        <f t="shared" si="88"/>
        <v/>
      </c>
      <c r="BC41" s="27" t="str">
        <f t="shared" si="88"/>
        <v/>
      </c>
      <c r="BD41" t="str">
        <f t="shared" si="89"/>
        <v/>
      </c>
      <c r="BE41" t="str">
        <f t="shared" si="89"/>
        <v/>
      </c>
      <c r="BF41" t="str">
        <f t="shared" si="89"/>
        <v/>
      </c>
      <c r="BG41" t="str">
        <f t="shared" si="89"/>
        <v/>
      </c>
      <c r="BH41" s="27" t="str">
        <f t="shared" si="89"/>
        <v/>
      </c>
      <c r="BI41" t="str">
        <f t="shared" si="89"/>
        <v/>
      </c>
      <c r="BJ41" t="str">
        <f t="shared" si="89"/>
        <v/>
      </c>
      <c r="BK41" t="str">
        <f t="shared" si="89"/>
        <v/>
      </c>
      <c r="BL41" t="str">
        <f t="shared" si="89"/>
        <v/>
      </c>
      <c r="BM41" s="27" t="str">
        <f t="shared" si="89"/>
        <v/>
      </c>
      <c r="BN41" t="str">
        <f t="shared" si="90"/>
        <v/>
      </c>
      <c r="BO41" t="str">
        <f t="shared" si="90"/>
        <v/>
      </c>
      <c r="BP41" t="str">
        <f t="shared" si="90"/>
        <v/>
      </c>
      <c r="BQ41" t="str">
        <f t="shared" si="90"/>
        <v/>
      </c>
      <c r="BR41" s="27" t="str">
        <f t="shared" si="90"/>
        <v/>
      </c>
      <c r="BS41" t="str">
        <f t="shared" si="90"/>
        <v/>
      </c>
      <c r="BT41" t="str">
        <f t="shared" si="90"/>
        <v/>
      </c>
      <c r="BU41" t="str">
        <f t="shared" si="90"/>
        <v/>
      </c>
      <c r="BV41" t="str">
        <f t="shared" si="90"/>
        <v/>
      </c>
      <c r="BW41" s="27" t="str">
        <f t="shared" si="90"/>
        <v/>
      </c>
      <c r="BX41" t="str">
        <f t="shared" si="91"/>
        <v/>
      </c>
      <c r="BY41" t="str">
        <f t="shared" si="91"/>
        <v/>
      </c>
      <c r="BZ41" t="str">
        <f t="shared" si="91"/>
        <v/>
      </c>
      <c r="CA41" t="str">
        <f t="shared" si="91"/>
        <v/>
      </c>
      <c r="CB41" s="27" t="str">
        <f t="shared" si="91"/>
        <v/>
      </c>
      <c r="CC41" t="str">
        <f t="shared" si="91"/>
        <v/>
      </c>
      <c r="CD41" t="str">
        <f t="shared" si="91"/>
        <v/>
      </c>
      <c r="CE41" t="str">
        <f t="shared" si="91"/>
        <v/>
      </c>
      <c r="CF41" t="str">
        <f t="shared" si="91"/>
        <v/>
      </c>
      <c r="CG41" s="27" t="str">
        <f t="shared" si="91"/>
        <v/>
      </c>
      <c r="CH41" t="str">
        <f t="shared" si="92"/>
        <v/>
      </c>
      <c r="CI41" t="str">
        <f t="shared" si="92"/>
        <v/>
      </c>
      <c r="CJ41" t="str">
        <f t="shared" si="92"/>
        <v/>
      </c>
      <c r="CK41" t="str">
        <f t="shared" si="92"/>
        <v/>
      </c>
      <c r="CL41" s="27" t="str">
        <f t="shared" si="92"/>
        <v/>
      </c>
      <c r="CM41" t="str">
        <f t="shared" si="92"/>
        <v/>
      </c>
      <c r="CN41" t="str">
        <f t="shared" si="92"/>
        <v/>
      </c>
      <c r="CO41" t="str">
        <f t="shared" si="92"/>
        <v/>
      </c>
      <c r="CP41" t="str">
        <f t="shared" si="105"/>
        <v/>
      </c>
      <c r="CQ41" s="27" t="str">
        <f t="shared" si="105"/>
        <v/>
      </c>
      <c r="CR41" t="str">
        <f t="shared" si="93"/>
        <v/>
      </c>
      <c r="CS41" t="str">
        <f t="shared" si="93"/>
        <v/>
      </c>
      <c r="CT41" t="str">
        <f t="shared" si="93"/>
        <v/>
      </c>
      <c r="CU41" t="str">
        <f t="shared" si="93"/>
        <v/>
      </c>
      <c r="CV41" s="27" t="str">
        <f t="shared" si="93"/>
        <v/>
      </c>
      <c r="CW41" t="str">
        <f t="shared" si="93"/>
        <v/>
      </c>
      <c r="CX41" t="str">
        <f t="shared" si="93"/>
        <v/>
      </c>
      <c r="CY41" t="str">
        <f t="shared" si="93"/>
        <v/>
      </c>
      <c r="CZ41" t="str">
        <f t="shared" si="93"/>
        <v/>
      </c>
      <c r="DA41" s="27" t="str">
        <f t="shared" si="93"/>
        <v/>
      </c>
      <c r="DB41" t="str">
        <f t="shared" si="94"/>
        <v/>
      </c>
      <c r="DC41" t="str">
        <f t="shared" si="94"/>
        <v/>
      </c>
      <c r="DD41" t="str">
        <f t="shared" si="94"/>
        <v/>
      </c>
      <c r="DE41" t="str">
        <f t="shared" si="94"/>
        <v/>
      </c>
      <c r="DF41" s="27" t="str">
        <f t="shared" si="94"/>
        <v/>
      </c>
      <c r="DG41" t="str">
        <f t="shared" si="94"/>
        <v/>
      </c>
      <c r="DH41" t="str">
        <f t="shared" si="94"/>
        <v/>
      </c>
      <c r="DI41" t="str">
        <f t="shared" si="94"/>
        <v/>
      </c>
      <c r="DJ41" t="str">
        <f t="shared" si="94"/>
        <v/>
      </c>
      <c r="DK41" s="27" t="str">
        <f t="shared" si="94"/>
        <v/>
      </c>
      <c r="DL41" t="str">
        <f t="shared" si="95"/>
        <v/>
      </c>
      <c r="DM41" t="str">
        <f t="shared" si="95"/>
        <v/>
      </c>
      <c r="DN41" t="str">
        <f t="shared" si="95"/>
        <v/>
      </c>
      <c r="DO41" t="str">
        <f t="shared" si="95"/>
        <v/>
      </c>
      <c r="DP41" s="27" t="str">
        <f t="shared" si="95"/>
        <v/>
      </c>
      <c r="DQ41" t="str">
        <f t="shared" si="95"/>
        <v/>
      </c>
      <c r="DR41" t="str">
        <f t="shared" si="95"/>
        <v/>
      </c>
      <c r="DS41" t="str">
        <f t="shared" si="95"/>
        <v/>
      </c>
      <c r="DT41" t="str">
        <f t="shared" si="95"/>
        <v/>
      </c>
      <c r="DU41" s="27" t="str">
        <f t="shared" si="95"/>
        <v/>
      </c>
      <c r="DV41" t="str">
        <f t="shared" si="96"/>
        <v/>
      </c>
      <c r="DW41" t="str">
        <f t="shared" si="96"/>
        <v/>
      </c>
      <c r="DX41" t="str">
        <f t="shared" si="96"/>
        <v/>
      </c>
      <c r="DY41" t="str">
        <f t="shared" si="96"/>
        <v/>
      </c>
      <c r="DZ41" s="27" t="str">
        <f t="shared" si="96"/>
        <v/>
      </c>
      <c r="EA41" t="str">
        <f t="shared" si="96"/>
        <v/>
      </c>
      <c r="EB41" t="str">
        <f t="shared" si="96"/>
        <v/>
      </c>
      <c r="EC41" t="str">
        <f t="shared" si="96"/>
        <v/>
      </c>
      <c r="ED41" t="str">
        <f t="shared" si="96"/>
        <v/>
      </c>
      <c r="EE41" s="27" t="str">
        <f t="shared" si="96"/>
        <v/>
      </c>
      <c r="EF41" t="str">
        <f t="shared" si="97"/>
        <v/>
      </c>
      <c r="EG41" t="str">
        <f t="shared" si="97"/>
        <v/>
      </c>
      <c r="EH41" t="str">
        <f t="shared" si="97"/>
        <v/>
      </c>
      <c r="EI41" t="str">
        <f t="shared" si="97"/>
        <v/>
      </c>
      <c r="EJ41" s="27" t="str">
        <f t="shared" si="97"/>
        <v/>
      </c>
      <c r="EK41" t="str">
        <f t="shared" si="97"/>
        <v/>
      </c>
      <c r="EL41" t="str">
        <f t="shared" si="97"/>
        <v/>
      </c>
      <c r="EM41" t="str">
        <f t="shared" si="97"/>
        <v/>
      </c>
      <c r="EN41" t="str">
        <f t="shared" si="97"/>
        <v/>
      </c>
      <c r="EO41" s="27" t="str">
        <f t="shared" si="97"/>
        <v/>
      </c>
      <c r="EP41" t="str">
        <f t="shared" si="98"/>
        <v/>
      </c>
      <c r="EQ41" t="str">
        <f t="shared" si="98"/>
        <v/>
      </c>
      <c r="ER41" t="str">
        <f t="shared" si="98"/>
        <v/>
      </c>
      <c r="ES41" t="str">
        <f t="shared" si="98"/>
        <v/>
      </c>
      <c r="ET41" s="27" t="str">
        <f t="shared" si="98"/>
        <v/>
      </c>
      <c r="EU41" t="str">
        <f t="shared" si="98"/>
        <v/>
      </c>
      <c r="EV41" t="str">
        <f t="shared" si="98"/>
        <v/>
      </c>
      <c r="EW41" t="str">
        <f t="shared" si="98"/>
        <v/>
      </c>
      <c r="EX41" t="str">
        <f t="shared" si="98"/>
        <v/>
      </c>
      <c r="EY41" s="27" t="str">
        <f t="shared" si="98"/>
        <v/>
      </c>
      <c r="EZ41" t="str">
        <f t="shared" si="98"/>
        <v/>
      </c>
      <c r="FA41" t="str">
        <f t="shared" si="98"/>
        <v/>
      </c>
      <c r="FB41" t="str">
        <f t="shared" si="106"/>
        <v/>
      </c>
      <c r="FC41" t="str">
        <f t="shared" si="106"/>
        <v/>
      </c>
      <c r="FD41" s="27" t="str">
        <f t="shared" si="99"/>
        <v/>
      </c>
      <c r="FE41" t="str">
        <f t="shared" si="99"/>
        <v/>
      </c>
      <c r="FF41" t="str">
        <f t="shared" si="99"/>
        <v/>
      </c>
      <c r="FG41" t="str">
        <f t="shared" si="99"/>
        <v/>
      </c>
      <c r="FH41" t="str">
        <f t="shared" si="99"/>
        <v/>
      </c>
      <c r="FI41" s="27" t="str">
        <f t="shared" si="99"/>
        <v/>
      </c>
      <c r="FJ41" t="str">
        <f t="shared" si="99"/>
        <v/>
      </c>
      <c r="FK41" t="str">
        <f t="shared" si="99"/>
        <v/>
      </c>
      <c r="FL41" t="str">
        <f t="shared" si="99"/>
        <v/>
      </c>
      <c r="FM41" t="str">
        <f t="shared" si="99"/>
        <v/>
      </c>
      <c r="FN41" s="27" t="str">
        <f t="shared" si="100"/>
        <v/>
      </c>
      <c r="FO41" t="str">
        <f t="shared" si="100"/>
        <v/>
      </c>
      <c r="FP41" t="str">
        <f t="shared" si="100"/>
        <v/>
      </c>
      <c r="FQ41" t="str">
        <f t="shared" si="100"/>
        <v/>
      </c>
      <c r="FR41" t="str">
        <f t="shared" si="100"/>
        <v/>
      </c>
      <c r="FS41" s="27" t="str">
        <f t="shared" si="100"/>
        <v/>
      </c>
      <c r="FT41" t="str">
        <f t="shared" si="100"/>
        <v/>
      </c>
      <c r="FU41" t="str">
        <f t="shared" si="100"/>
        <v/>
      </c>
      <c r="FV41" t="str">
        <f t="shared" si="100"/>
        <v/>
      </c>
      <c r="FW41" t="str">
        <f t="shared" si="100"/>
        <v/>
      </c>
      <c r="FX41" s="27" t="str">
        <f t="shared" si="101"/>
        <v/>
      </c>
      <c r="FY41" t="str">
        <f t="shared" si="101"/>
        <v/>
      </c>
      <c r="FZ41" t="str">
        <f t="shared" si="101"/>
        <v/>
      </c>
      <c r="GA41" t="str">
        <f t="shared" si="101"/>
        <v/>
      </c>
      <c r="GB41" t="str">
        <f t="shared" si="101"/>
        <v/>
      </c>
      <c r="GC41" s="27" t="str">
        <f t="shared" si="101"/>
        <v/>
      </c>
      <c r="GD41" t="str">
        <f t="shared" si="101"/>
        <v/>
      </c>
      <c r="GE41" t="str">
        <f t="shared" si="101"/>
        <v/>
      </c>
      <c r="GF41" t="str">
        <f t="shared" si="101"/>
        <v/>
      </c>
      <c r="GG41" t="str">
        <f t="shared" si="101"/>
        <v/>
      </c>
      <c r="GH41" s="27" t="str">
        <f t="shared" si="102"/>
        <v/>
      </c>
      <c r="GI41" t="str">
        <f t="shared" si="102"/>
        <v/>
      </c>
      <c r="GJ41" t="str">
        <f t="shared" si="102"/>
        <v/>
      </c>
      <c r="GK41" t="str">
        <f t="shared" si="102"/>
        <v/>
      </c>
      <c r="GL41" t="str">
        <f t="shared" si="102"/>
        <v/>
      </c>
      <c r="GM41" s="27" t="str">
        <f t="shared" si="102"/>
        <v/>
      </c>
      <c r="GN41" t="str">
        <f t="shared" si="102"/>
        <v/>
      </c>
      <c r="GO41" t="str">
        <f t="shared" si="102"/>
        <v/>
      </c>
      <c r="GP41" t="str">
        <f t="shared" si="102"/>
        <v/>
      </c>
      <c r="GQ41" t="str">
        <f t="shared" si="102"/>
        <v/>
      </c>
      <c r="GR41" s="27" t="str">
        <f t="shared" si="103"/>
        <v/>
      </c>
      <c r="GS41" t="str">
        <f t="shared" si="103"/>
        <v/>
      </c>
      <c r="GT41" t="str">
        <f t="shared" si="103"/>
        <v/>
      </c>
      <c r="GU41" t="str">
        <f t="shared" si="103"/>
        <v/>
      </c>
      <c r="GV41" t="str">
        <f t="shared" si="103"/>
        <v/>
      </c>
      <c r="GW41" s="27" t="str">
        <f t="shared" si="103"/>
        <v/>
      </c>
      <c r="GX41" t="str">
        <f t="shared" si="103"/>
        <v/>
      </c>
      <c r="GY41" t="str">
        <f t="shared" si="103"/>
        <v/>
      </c>
      <c r="GZ41" t="str">
        <f t="shared" si="103"/>
        <v/>
      </c>
      <c r="HA41" t="str">
        <f t="shared" si="103"/>
        <v/>
      </c>
      <c r="HB41" s="27" t="str">
        <f t="shared" si="104"/>
        <v/>
      </c>
      <c r="HC41" t="str">
        <f t="shared" si="104"/>
        <v/>
      </c>
      <c r="HD41" t="str">
        <f t="shared" si="104"/>
        <v/>
      </c>
      <c r="HE41" t="str">
        <f t="shared" si="104"/>
        <v/>
      </c>
      <c r="HF41" t="str">
        <f t="shared" si="104"/>
        <v/>
      </c>
      <c r="HG41" s="27" t="str">
        <f t="shared" si="104"/>
        <v/>
      </c>
      <c r="HH41" t="str">
        <f t="shared" si="104"/>
        <v/>
      </c>
      <c r="HI41" t="str">
        <f t="shared" si="104"/>
        <v/>
      </c>
      <c r="HJ41" t="str">
        <f t="shared" si="104"/>
        <v/>
      </c>
      <c r="HK41" t="str">
        <f t="shared" si="104"/>
        <v/>
      </c>
      <c r="HL41" s="27" t="str">
        <f t="shared" si="104"/>
        <v/>
      </c>
      <c r="HM41" t="str">
        <f t="shared" si="104"/>
        <v/>
      </c>
      <c r="HN41" t="str">
        <f t="shared" si="107"/>
        <v/>
      </c>
      <c r="HO41" t="str">
        <f t="shared" si="107"/>
        <v/>
      </c>
      <c r="HP41" t="str">
        <f t="shared" ref="HP41:IE54" si="114">IF(OR(AND($F41&lt;=HP$4,$G41&gt;=HP$4),AND($H41&lt;=HP$4,$I41&gt;=HP$4)),IF(HP$2=1,$K41,IF(HP$2=2,$L41,IF(HP$2=3,$M41,IF(HP$2=4,$N41,IF(HP$2=5,$O41,"nada"))))),"")</f>
        <v/>
      </c>
      <c r="HQ41" s="27" t="str">
        <f t="shared" si="114"/>
        <v/>
      </c>
      <c r="HR41" t="str">
        <f t="shared" si="114"/>
        <v/>
      </c>
      <c r="HS41" t="str">
        <f t="shared" si="114"/>
        <v/>
      </c>
      <c r="HT41" t="str">
        <f t="shared" si="114"/>
        <v/>
      </c>
      <c r="HU41" t="str">
        <f t="shared" si="114"/>
        <v/>
      </c>
      <c r="HV41" s="27" t="str">
        <f t="shared" si="114"/>
        <v/>
      </c>
      <c r="HW41" t="str">
        <f t="shared" si="114"/>
        <v/>
      </c>
      <c r="HX41" t="str">
        <f t="shared" si="114"/>
        <v/>
      </c>
      <c r="HY41" t="str">
        <f t="shared" si="114"/>
        <v/>
      </c>
      <c r="HZ41" t="str">
        <f t="shared" si="114"/>
        <v/>
      </c>
      <c r="IA41" s="27" t="str">
        <f t="shared" si="114"/>
        <v/>
      </c>
      <c r="IB41" t="str">
        <f t="shared" si="114"/>
        <v/>
      </c>
      <c r="IC41" t="str">
        <f t="shared" si="114"/>
        <v/>
      </c>
      <c r="ID41" t="str">
        <f t="shared" si="114"/>
        <v/>
      </c>
      <c r="IE41" t="str">
        <f t="shared" si="114"/>
        <v/>
      </c>
      <c r="IF41" s="27" t="str">
        <f t="shared" si="61"/>
        <v/>
      </c>
    </row>
    <row r="42" spans="1:240" customFormat="1" x14ac:dyDescent="0.25">
      <c r="A42" t="s">
        <v>122</v>
      </c>
      <c r="B42" t="str">
        <f t="shared" si="108"/>
        <v>VI</v>
      </c>
      <c r="C42" t="str">
        <f t="shared" si="109"/>
        <v>0.9.1.0</v>
      </c>
      <c r="D42">
        <f t="shared" si="110"/>
        <v>0</v>
      </c>
      <c r="E42">
        <f t="shared" si="111"/>
        <v>44075</v>
      </c>
      <c r="F42">
        <f t="shared" si="112"/>
        <v>43</v>
      </c>
      <c r="G42">
        <f t="shared" si="113"/>
        <v>0</v>
      </c>
      <c r="H42">
        <f t="shared" si="83"/>
        <v>1</v>
      </c>
      <c r="I42">
        <f t="shared" si="83"/>
        <v>2</v>
      </c>
      <c r="K42">
        <v>2</v>
      </c>
      <c r="L42">
        <v>3</v>
      </c>
      <c r="M42">
        <v>0</v>
      </c>
      <c r="N42">
        <v>1</v>
      </c>
      <c r="O42" s="27">
        <v>0.2</v>
      </c>
      <c r="P42" t="str">
        <f t="shared" ref="P42:Y54" si="115">IF(OR(AND($F42&lt;=P$4,$G42&gt;=P$4),AND($H42&lt;=P$4,$I42&gt;=P$4)),IF(P$2=1,$K42,IF(P$2=2,$L42,IF(P$2=3,$M42,IF(P$2=4,$N42,IF(P$2=5,$O42,"nada"))))),"")</f>
        <v/>
      </c>
      <c r="Q42" t="str">
        <f t="shared" si="115"/>
        <v/>
      </c>
      <c r="R42" t="str">
        <f t="shared" si="115"/>
        <v/>
      </c>
      <c r="S42" t="str">
        <f t="shared" si="115"/>
        <v/>
      </c>
      <c r="T42" s="27" t="str">
        <f t="shared" si="115"/>
        <v/>
      </c>
      <c r="U42" t="str">
        <f t="shared" si="115"/>
        <v/>
      </c>
      <c r="V42" t="str">
        <f t="shared" si="115"/>
        <v/>
      </c>
      <c r="W42" t="str">
        <f t="shared" si="115"/>
        <v/>
      </c>
      <c r="X42" t="str">
        <f t="shared" si="115"/>
        <v/>
      </c>
      <c r="Y42" s="27" t="str">
        <f t="shared" si="115"/>
        <v/>
      </c>
      <c r="Z42" t="str">
        <f t="shared" ref="Z42:AI54" si="116">IF(OR(AND($F42&lt;=Z$4,$G42&gt;=Z$4),AND($H42&lt;=Z$4,$I42&gt;=Z$4)),IF(Z$2=1,$K42,IF(Z$2=2,$L42,IF(Z$2=3,$M42,IF(Z$2=4,$N42,IF(Z$2=5,$O42,"nada"))))),"")</f>
        <v/>
      </c>
      <c r="AA42" t="str">
        <f t="shared" si="116"/>
        <v/>
      </c>
      <c r="AB42" t="str">
        <f t="shared" si="116"/>
        <v/>
      </c>
      <c r="AC42" t="str">
        <f t="shared" si="116"/>
        <v/>
      </c>
      <c r="AD42" s="27" t="str">
        <f t="shared" si="116"/>
        <v/>
      </c>
      <c r="AE42" t="str">
        <f t="shared" si="116"/>
        <v/>
      </c>
      <c r="AF42" t="str">
        <f t="shared" si="116"/>
        <v/>
      </c>
      <c r="AG42" t="str">
        <f t="shared" si="116"/>
        <v/>
      </c>
      <c r="AH42" t="str">
        <f t="shared" si="116"/>
        <v/>
      </c>
      <c r="AI42" s="27" t="str">
        <f t="shared" si="116"/>
        <v/>
      </c>
      <c r="AJ42" t="str">
        <f t="shared" ref="AJ42:AS54" si="117">IF(OR(AND($F42&lt;=AJ$4,$G42&gt;=AJ$4),AND($H42&lt;=AJ$4,$I42&gt;=AJ$4)),IF(AJ$2=1,$K42,IF(AJ$2=2,$L42,IF(AJ$2=3,$M42,IF(AJ$2=4,$N42,IF(AJ$2=5,$O42,"nada"))))),"")</f>
        <v/>
      </c>
      <c r="AK42" t="str">
        <f t="shared" si="117"/>
        <v/>
      </c>
      <c r="AL42" t="str">
        <f t="shared" si="117"/>
        <v/>
      </c>
      <c r="AM42" t="str">
        <f t="shared" si="117"/>
        <v/>
      </c>
      <c r="AN42" s="27" t="str">
        <f t="shared" si="117"/>
        <v/>
      </c>
      <c r="AO42" t="str">
        <f t="shared" si="117"/>
        <v/>
      </c>
      <c r="AP42" t="str">
        <f t="shared" si="117"/>
        <v/>
      </c>
      <c r="AQ42" t="str">
        <f t="shared" si="117"/>
        <v/>
      </c>
      <c r="AR42" t="str">
        <f t="shared" si="117"/>
        <v/>
      </c>
      <c r="AS42" s="27" t="str">
        <f t="shared" si="117"/>
        <v/>
      </c>
      <c r="AT42" t="str">
        <f t="shared" ref="AT42:BC54" si="118">IF(OR(AND($F42&lt;=AT$4,$G42&gt;=AT$4),AND($H42&lt;=AT$4,$I42&gt;=AT$4)),IF(AT$2=1,$K42,IF(AT$2=2,$L42,IF(AT$2=3,$M42,IF(AT$2=4,$N42,IF(AT$2=5,$O42,"nada"))))),"")</f>
        <v/>
      </c>
      <c r="AU42" t="str">
        <f t="shared" si="118"/>
        <v/>
      </c>
      <c r="AV42" t="str">
        <f t="shared" si="118"/>
        <v/>
      </c>
      <c r="AW42" t="str">
        <f t="shared" si="118"/>
        <v/>
      </c>
      <c r="AX42" s="27" t="str">
        <f t="shared" si="118"/>
        <v/>
      </c>
      <c r="AY42" t="str">
        <f t="shared" si="118"/>
        <v/>
      </c>
      <c r="AZ42" t="str">
        <f t="shared" si="118"/>
        <v/>
      </c>
      <c r="BA42" t="str">
        <f t="shared" si="118"/>
        <v/>
      </c>
      <c r="BB42" t="str">
        <f t="shared" si="118"/>
        <v/>
      </c>
      <c r="BC42" s="27" t="str">
        <f t="shared" si="118"/>
        <v/>
      </c>
      <c r="BD42" t="str">
        <f t="shared" ref="BD42:BJ54" si="119">IF(OR(AND($F42&lt;=BD$4,$G42&gt;=BD$4),AND($H42&lt;=BD$4,$I42&gt;=BD$4)),IF(BD$2=1,$K42,IF(BD$2=2,$L42,IF(BD$2=3,$M42,IF(BD$2=4,$N42,IF(BD$2=5,$O42,"nada"))))),"")</f>
        <v/>
      </c>
      <c r="BE42" t="str">
        <f t="shared" si="119"/>
        <v/>
      </c>
      <c r="BF42" t="str">
        <f t="shared" si="119"/>
        <v/>
      </c>
      <c r="BG42" t="str">
        <f t="shared" si="119"/>
        <v/>
      </c>
      <c r="BH42" s="27" t="str">
        <f t="shared" si="119"/>
        <v/>
      </c>
      <c r="BI42" t="str">
        <f t="shared" si="119"/>
        <v/>
      </c>
      <c r="BJ42" t="str">
        <f t="shared" si="119"/>
        <v/>
      </c>
      <c r="BK42" t="str">
        <f t="shared" ref="BK42:BZ42" si="120">IF(OR(AND($F42&lt;=BK$4,$G42&gt;=BK$4),AND($H42&lt;=BK$4,$I42&gt;=BK$4)),IF(BK$2=1,$K42,IF(BK$2=2,$L42,IF(BK$2=3,$M42,IF(BK$2=4,$N42,IF(BK$2=5,$O42,"nada"))))),"")</f>
        <v/>
      </c>
      <c r="BL42" t="str">
        <f t="shared" si="120"/>
        <v/>
      </c>
      <c r="BM42" s="27" t="str">
        <f t="shared" si="120"/>
        <v/>
      </c>
      <c r="BN42" t="str">
        <f t="shared" si="120"/>
        <v/>
      </c>
      <c r="BO42" t="str">
        <f t="shared" si="120"/>
        <v/>
      </c>
      <c r="BP42" t="str">
        <f t="shared" si="120"/>
        <v/>
      </c>
      <c r="BQ42" t="str">
        <f t="shared" si="120"/>
        <v/>
      </c>
      <c r="BR42" s="27" t="str">
        <f t="shared" si="120"/>
        <v/>
      </c>
      <c r="BS42" t="str">
        <f t="shared" si="120"/>
        <v/>
      </c>
      <c r="BT42" t="str">
        <f t="shared" si="120"/>
        <v/>
      </c>
      <c r="BU42" t="str">
        <f t="shared" si="120"/>
        <v/>
      </c>
      <c r="BV42" t="str">
        <f t="shared" si="120"/>
        <v/>
      </c>
      <c r="BW42" s="27" t="str">
        <f t="shared" si="120"/>
        <v/>
      </c>
      <c r="BX42" t="str">
        <f t="shared" si="120"/>
        <v/>
      </c>
      <c r="BY42" t="str">
        <f t="shared" si="120"/>
        <v/>
      </c>
      <c r="BZ42" t="str">
        <f t="shared" si="120"/>
        <v/>
      </c>
      <c r="CA42" t="str">
        <f t="shared" ref="CA42:CO54" si="121">IF(OR(AND($F42&lt;=CA$4,$G42&gt;=CA$4),AND($H42&lt;=CA$4,$I42&gt;=CA$4)),IF(CA$2=1,$K42,IF(CA$2=2,$L42,IF(CA$2=3,$M42,IF(CA$2=4,$N42,IF(CA$2=5,$O42,"nada"))))),"")</f>
        <v/>
      </c>
      <c r="CB42" s="27" t="str">
        <f t="shared" si="121"/>
        <v/>
      </c>
      <c r="CC42" t="str">
        <f t="shared" si="121"/>
        <v/>
      </c>
      <c r="CD42" t="str">
        <f t="shared" si="121"/>
        <v/>
      </c>
      <c r="CE42" t="str">
        <f t="shared" si="121"/>
        <v/>
      </c>
      <c r="CF42" t="str">
        <f t="shared" si="121"/>
        <v/>
      </c>
      <c r="CG42" s="27" t="str">
        <f t="shared" si="121"/>
        <v/>
      </c>
      <c r="CH42" t="str">
        <f t="shared" si="121"/>
        <v/>
      </c>
      <c r="CI42" t="str">
        <f t="shared" si="121"/>
        <v/>
      </c>
      <c r="CJ42" t="str">
        <f t="shared" si="121"/>
        <v/>
      </c>
      <c r="CK42" t="str">
        <f t="shared" si="121"/>
        <v/>
      </c>
      <c r="CL42" s="27" t="str">
        <f t="shared" si="121"/>
        <v/>
      </c>
      <c r="CM42" t="str">
        <f t="shared" si="121"/>
        <v/>
      </c>
      <c r="CN42" t="str">
        <f t="shared" si="121"/>
        <v/>
      </c>
      <c r="CO42" t="str">
        <f t="shared" si="121"/>
        <v/>
      </c>
      <c r="CP42" t="str">
        <f t="shared" si="105"/>
        <v/>
      </c>
      <c r="CQ42" s="27" t="str">
        <f t="shared" si="105"/>
        <v/>
      </c>
      <c r="CR42" t="str">
        <f t="shared" ref="CR42:DA54" si="122">IF(OR(AND($F42&lt;=CR$4,$G42&gt;=CR$4),AND($H42&lt;=CR$4,$I42&gt;=CR$4)),IF(CR$2=1,$K42,IF(CR$2=2,$L42,IF(CR$2=3,$M42,IF(CR$2=4,$N42,IF(CR$2=5,$O42,"nada"))))),"")</f>
        <v/>
      </c>
      <c r="CS42" t="str">
        <f t="shared" si="122"/>
        <v/>
      </c>
      <c r="CT42" t="str">
        <f t="shared" si="122"/>
        <v/>
      </c>
      <c r="CU42" t="str">
        <f t="shared" si="122"/>
        <v/>
      </c>
      <c r="CV42" s="27" t="str">
        <f t="shared" si="122"/>
        <v/>
      </c>
      <c r="CW42" t="str">
        <f t="shared" si="122"/>
        <v/>
      </c>
      <c r="CX42" t="str">
        <f t="shared" si="122"/>
        <v/>
      </c>
      <c r="CY42" t="str">
        <f t="shared" si="122"/>
        <v/>
      </c>
      <c r="CZ42" t="str">
        <f t="shared" si="122"/>
        <v/>
      </c>
      <c r="DA42" s="27" t="str">
        <f t="shared" si="122"/>
        <v/>
      </c>
      <c r="DB42" t="str">
        <f t="shared" ref="DB42:DK54" si="123">IF(OR(AND($F42&lt;=DB$4,$G42&gt;=DB$4),AND($H42&lt;=DB$4,$I42&gt;=DB$4)),IF(DB$2=1,$K42,IF(DB$2=2,$L42,IF(DB$2=3,$M42,IF(DB$2=4,$N42,IF(DB$2=5,$O42,"nada"))))),"")</f>
        <v/>
      </c>
      <c r="DC42" t="str">
        <f t="shared" si="123"/>
        <v/>
      </c>
      <c r="DD42" t="str">
        <f t="shared" si="123"/>
        <v/>
      </c>
      <c r="DE42" t="str">
        <f t="shared" si="123"/>
        <v/>
      </c>
      <c r="DF42" s="27" t="str">
        <f t="shared" si="123"/>
        <v/>
      </c>
      <c r="DG42" t="str">
        <f t="shared" si="123"/>
        <v/>
      </c>
      <c r="DH42" t="str">
        <f t="shared" si="123"/>
        <v/>
      </c>
      <c r="DI42" t="str">
        <f t="shared" si="123"/>
        <v/>
      </c>
      <c r="DJ42" t="str">
        <f t="shared" si="123"/>
        <v/>
      </c>
      <c r="DK42" s="27" t="str">
        <f t="shared" si="123"/>
        <v/>
      </c>
      <c r="DL42" t="str">
        <f t="shared" ref="DL42:DV54" si="124">IF(OR(AND($F42&lt;=DL$4,$G42&gt;=DL$4),AND($H42&lt;=DL$4,$I42&gt;=DL$4)),IF(DL$2=1,$K42,IF(DL$2=2,$L42,IF(DL$2=3,$M42,IF(DL$2=4,$N42,IF(DL$2=5,$O42,"nada"))))),"")</f>
        <v/>
      </c>
      <c r="DM42" t="str">
        <f t="shared" si="124"/>
        <v/>
      </c>
      <c r="DN42" t="str">
        <f t="shared" si="124"/>
        <v/>
      </c>
      <c r="DO42" t="str">
        <f t="shared" si="124"/>
        <v/>
      </c>
      <c r="DP42" s="27" t="str">
        <f t="shared" si="124"/>
        <v/>
      </c>
      <c r="DQ42" t="str">
        <f t="shared" si="124"/>
        <v/>
      </c>
      <c r="DR42" t="str">
        <f t="shared" si="124"/>
        <v/>
      </c>
      <c r="DS42" t="str">
        <f t="shared" si="124"/>
        <v/>
      </c>
      <c r="DT42" t="str">
        <f t="shared" si="124"/>
        <v/>
      </c>
      <c r="DU42" s="27" t="str">
        <f t="shared" si="124"/>
        <v/>
      </c>
      <c r="DV42" t="str">
        <f t="shared" si="124"/>
        <v/>
      </c>
      <c r="DW42" t="str">
        <f t="shared" ref="DW42:EL42" si="125">IF(OR(AND($F42&lt;=DW$4,$G42&gt;=DW$4),AND($H42&lt;=DW$4,$I42&gt;=DW$4)),IF(DW$2=1,$K42,IF(DW$2=2,$L42,IF(DW$2=3,$M42,IF(DW$2=4,$N42,IF(DW$2=5,$O42,"nada"))))),"")</f>
        <v/>
      </c>
      <c r="DX42" t="str">
        <f t="shared" si="125"/>
        <v/>
      </c>
      <c r="DY42" t="str">
        <f t="shared" si="125"/>
        <v/>
      </c>
      <c r="DZ42" s="27" t="str">
        <f t="shared" si="125"/>
        <v/>
      </c>
      <c r="EA42" t="str">
        <f t="shared" si="125"/>
        <v/>
      </c>
      <c r="EB42" t="str">
        <f t="shared" si="125"/>
        <v/>
      </c>
      <c r="EC42" t="str">
        <f t="shared" si="125"/>
        <v/>
      </c>
      <c r="ED42" t="str">
        <f t="shared" si="125"/>
        <v/>
      </c>
      <c r="EE42" s="27" t="str">
        <f t="shared" si="125"/>
        <v/>
      </c>
      <c r="EF42" t="str">
        <f t="shared" si="125"/>
        <v/>
      </c>
      <c r="EG42" t="str">
        <f t="shared" si="125"/>
        <v/>
      </c>
      <c r="EH42" t="str">
        <f t="shared" si="125"/>
        <v/>
      </c>
      <c r="EI42" t="str">
        <f t="shared" si="125"/>
        <v/>
      </c>
      <c r="EJ42" s="27" t="str">
        <f t="shared" si="125"/>
        <v/>
      </c>
      <c r="EK42" t="str">
        <f t="shared" si="125"/>
        <v/>
      </c>
      <c r="EL42" t="str">
        <f t="shared" si="125"/>
        <v/>
      </c>
      <c r="EM42" t="str">
        <f t="shared" ref="EM42:FA54" si="126">IF(OR(AND($F42&lt;=EM$4,$G42&gt;=EM$4),AND($H42&lt;=EM$4,$I42&gt;=EM$4)),IF(EM$2=1,$K42,IF(EM$2=2,$L42,IF(EM$2=3,$M42,IF(EM$2=4,$N42,IF(EM$2=5,$O42,"nada"))))),"")</f>
        <v/>
      </c>
      <c r="EN42" t="str">
        <f t="shared" si="126"/>
        <v/>
      </c>
      <c r="EO42" s="27" t="str">
        <f t="shared" si="126"/>
        <v/>
      </c>
      <c r="EP42" t="str">
        <f t="shared" si="126"/>
        <v/>
      </c>
      <c r="EQ42" t="str">
        <f t="shared" si="126"/>
        <v/>
      </c>
      <c r="ER42" t="str">
        <f t="shared" si="126"/>
        <v/>
      </c>
      <c r="ES42" t="str">
        <f t="shared" si="126"/>
        <v/>
      </c>
      <c r="ET42" s="27" t="str">
        <f t="shared" si="126"/>
        <v/>
      </c>
      <c r="EU42" t="str">
        <f t="shared" si="126"/>
        <v/>
      </c>
      <c r="EV42" t="str">
        <f t="shared" si="126"/>
        <v/>
      </c>
      <c r="EW42" t="str">
        <f t="shared" si="126"/>
        <v/>
      </c>
      <c r="EX42" t="str">
        <f t="shared" si="126"/>
        <v/>
      </c>
      <c r="EY42" s="27" t="str">
        <f t="shared" si="126"/>
        <v/>
      </c>
      <c r="EZ42" t="str">
        <f t="shared" si="126"/>
        <v/>
      </c>
      <c r="FA42" t="str">
        <f t="shared" si="126"/>
        <v/>
      </c>
      <c r="FB42" t="str">
        <f t="shared" si="106"/>
        <v/>
      </c>
      <c r="FC42" t="str">
        <f t="shared" si="106"/>
        <v/>
      </c>
      <c r="FD42" s="27" t="str">
        <f t="shared" ref="FD42:FM54" si="127">IF(OR(AND($F42&lt;=FD$4,$G42&gt;=FD$4),AND($H42&lt;=FD$4,$I42&gt;=FD$4)),IF(FD$2=1,$K42,IF(FD$2=2,$L42,IF(FD$2=3,$M42,IF(FD$2=4,$N42,IF(FD$2=5,$O42,"nada"))))),"")</f>
        <v/>
      </c>
      <c r="FE42" t="str">
        <f t="shared" si="127"/>
        <v/>
      </c>
      <c r="FF42" t="str">
        <f t="shared" si="127"/>
        <v/>
      </c>
      <c r="FG42" t="str">
        <f t="shared" si="127"/>
        <v/>
      </c>
      <c r="FH42" t="str">
        <f t="shared" si="127"/>
        <v/>
      </c>
      <c r="FI42" s="27" t="str">
        <f t="shared" si="127"/>
        <v/>
      </c>
      <c r="FJ42" t="str">
        <f t="shared" si="127"/>
        <v/>
      </c>
      <c r="FK42" t="str">
        <f t="shared" si="127"/>
        <v/>
      </c>
      <c r="FL42" t="str">
        <f t="shared" si="127"/>
        <v/>
      </c>
      <c r="FM42" t="str">
        <f t="shared" si="127"/>
        <v/>
      </c>
      <c r="FN42" s="27" t="str">
        <f t="shared" ref="FN42:FW54" si="128">IF(OR(AND($F42&lt;=FN$4,$G42&gt;=FN$4),AND($H42&lt;=FN$4,$I42&gt;=FN$4)),IF(FN$2=1,$K42,IF(FN$2=2,$L42,IF(FN$2=3,$M42,IF(FN$2=4,$N42,IF(FN$2=5,$O42,"nada"))))),"")</f>
        <v/>
      </c>
      <c r="FO42" t="str">
        <f t="shared" si="128"/>
        <v/>
      </c>
      <c r="FP42" t="str">
        <f t="shared" si="128"/>
        <v/>
      </c>
      <c r="FQ42" t="str">
        <f t="shared" si="128"/>
        <v/>
      </c>
      <c r="FR42" t="str">
        <f t="shared" si="128"/>
        <v/>
      </c>
      <c r="FS42" s="27" t="str">
        <f t="shared" si="128"/>
        <v/>
      </c>
      <c r="FT42" t="str">
        <f t="shared" si="128"/>
        <v/>
      </c>
      <c r="FU42" t="str">
        <f t="shared" si="128"/>
        <v/>
      </c>
      <c r="FV42" t="str">
        <f t="shared" si="128"/>
        <v/>
      </c>
      <c r="FW42" t="str">
        <f t="shared" si="128"/>
        <v/>
      </c>
      <c r="FX42" s="27" t="str">
        <f t="shared" ref="FX42:GH54" si="129">IF(OR(AND($F42&lt;=FX$4,$G42&gt;=FX$4),AND($H42&lt;=FX$4,$I42&gt;=FX$4)),IF(FX$2=1,$K42,IF(FX$2=2,$L42,IF(FX$2=3,$M42,IF(FX$2=4,$N42,IF(FX$2=5,$O42,"nada"))))),"")</f>
        <v/>
      </c>
      <c r="FY42" t="str">
        <f t="shared" si="129"/>
        <v/>
      </c>
      <c r="FZ42" t="str">
        <f t="shared" si="129"/>
        <v/>
      </c>
      <c r="GA42" t="str">
        <f t="shared" si="129"/>
        <v/>
      </c>
      <c r="GB42" t="str">
        <f t="shared" si="129"/>
        <v/>
      </c>
      <c r="GC42" s="27" t="str">
        <f t="shared" si="129"/>
        <v/>
      </c>
      <c r="GD42" t="str">
        <f t="shared" si="129"/>
        <v/>
      </c>
      <c r="GE42" t="str">
        <f t="shared" si="129"/>
        <v/>
      </c>
      <c r="GF42" t="str">
        <f t="shared" si="129"/>
        <v/>
      </c>
      <c r="GG42" t="str">
        <f t="shared" si="129"/>
        <v/>
      </c>
      <c r="GH42" s="27" t="str">
        <f t="shared" si="129"/>
        <v/>
      </c>
      <c r="GI42" t="str">
        <f t="shared" ref="GI42:GX42" si="130">IF(OR(AND($F42&lt;=GI$4,$G42&gt;=GI$4),AND($H42&lt;=GI$4,$I42&gt;=GI$4)),IF(GI$2=1,$K42,IF(GI$2=2,$L42,IF(GI$2=3,$M42,IF(GI$2=4,$N42,IF(GI$2=5,$O42,"nada"))))),"")</f>
        <v/>
      </c>
      <c r="GJ42" t="str">
        <f t="shared" si="130"/>
        <v/>
      </c>
      <c r="GK42" t="str">
        <f t="shared" si="130"/>
        <v/>
      </c>
      <c r="GL42" t="str">
        <f t="shared" si="130"/>
        <v/>
      </c>
      <c r="GM42" s="27" t="str">
        <f t="shared" si="130"/>
        <v/>
      </c>
      <c r="GN42" t="str">
        <f t="shared" si="130"/>
        <v/>
      </c>
      <c r="GO42" t="str">
        <f t="shared" si="130"/>
        <v/>
      </c>
      <c r="GP42" t="str">
        <f t="shared" si="130"/>
        <v/>
      </c>
      <c r="GQ42" t="str">
        <f t="shared" si="130"/>
        <v/>
      </c>
      <c r="GR42" s="27" t="str">
        <f t="shared" si="130"/>
        <v/>
      </c>
      <c r="GS42" t="str">
        <f t="shared" si="130"/>
        <v/>
      </c>
      <c r="GT42" t="str">
        <f t="shared" si="130"/>
        <v/>
      </c>
      <c r="GU42" t="str">
        <f t="shared" si="130"/>
        <v/>
      </c>
      <c r="GV42" t="str">
        <f t="shared" si="130"/>
        <v/>
      </c>
      <c r="GW42" s="27" t="str">
        <f t="shared" si="130"/>
        <v/>
      </c>
      <c r="GX42" t="str">
        <f t="shared" si="130"/>
        <v/>
      </c>
      <c r="GY42" t="str">
        <f t="shared" ref="GY42:HM54" si="131">IF(OR(AND($F42&lt;=GY$4,$G42&gt;=GY$4),AND($H42&lt;=GY$4,$I42&gt;=GY$4)),IF(GY$2=1,$K42,IF(GY$2=2,$L42,IF(GY$2=3,$M42,IF(GY$2=4,$N42,IF(GY$2=5,$O42,"nada"))))),"")</f>
        <v/>
      </c>
      <c r="GZ42" t="str">
        <f t="shared" si="131"/>
        <v/>
      </c>
      <c r="HA42" t="str">
        <f t="shared" si="131"/>
        <v/>
      </c>
      <c r="HB42" s="27" t="str">
        <f t="shared" si="131"/>
        <v/>
      </c>
      <c r="HC42" t="str">
        <f t="shared" si="131"/>
        <v/>
      </c>
      <c r="HD42" t="str">
        <f t="shared" si="131"/>
        <v/>
      </c>
      <c r="HE42" t="str">
        <f t="shared" si="131"/>
        <v/>
      </c>
      <c r="HF42" t="str">
        <f t="shared" si="131"/>
        <v/>
      </c>
      <c r="HG42" s="27" t="str">
        <f t="shared" si="131"/>
        <v/>
      </c>
      <c r="HH42" t="str">
        <f t="shared" si="131"/>
        <v/>
      </c>
      <c r="HI42" t="str">
        <f t="shared" si="131"/>
        <v/>
      </c>
      <c r="HJ42" t="str">
        <f t="shared" si="131"/>
        <v/>
      </c>
      <c r="HK42" t="str">
        <f t="shared" si="131"/>
        <v/>
      </c>
      <c r="HL42" s="27" t="str">
        <f t="shared" si="131"/>
        <v/>
      </c>
      <c r="HM42" t="str">
        <f t="shared" si="131"/>
        <v/>
      </c>
      <c r="HN42" t="str">
        <f t="shared" si="107"/>
        <v/>
      </c>
      <c r="HO42" t="str">
        <f t="shared" si="107"/>
        <v/>
      </c>
      <c r="HP42" t="str">
        <f t="shared" si="114"/>
        <v/>
      </c>
      <c r="HQ42" s="27" t="str">
        <f t="shared" si="114"/>
        <v/>
      </c>
      <c r="HR42" t="str">
        <f t="shared" si="114"/>
        <v/>
      </c>
      <c r="HS42" t="str">
        <f t="shared" si="114"/>
        <v/>
      </c>
      <c r="HT42" t="str">
        <f t="shared" si="114"/>
        <v/>
      </c>
      <c r="HU42" t="str">
        <f t="shared" si="114"/>
        <v/>
      </c>
      <c r="HV42" s="27" t="str">
        <f t="shared" si="114"/>
        <v/>
      </c>
      <c r="HW42" t="str">
        <f t="shared" si="114"/>
        <v/>
      </c>
      <c r="HX42" t="str">
        <f t="shared" si="114"/>
        <v/>
      </c>
      <c r="HY42" t="str">
        <f t="shared" si="114"/>
        <v/>
      </c>
      <c r="HZ42" t="str">
        <f t="shared" si="114"/>
        <v/>
      </c>
      <c r="IA42" s="27" t="str">
        <f t="shared" si="114"/>
        <v/>
      </c>
      <c r="IB42" t="str">
        <f t="shared" si="114"/>
        <v/>
      </c>
      <c r="IC42" t="str">
        <f t="shared" si="114"/>
        <v/>
      </c>
      <c r="ID42" t="str">
        <f t="shared" si="114"/>
        <v/>
      </c>
      <c r="IE42" t="str">
        <f t="shared" si="114"/>
        <v/>
      </c>
      <c r="IF42" s="27" t="str">
        <f t="shared" si="61"/>
        <v/>
      </c>
    </row>
    <row r="43" spans="1:240" customFormat="1" x14ac:dyDescent="0.25">
      <c r="A43" t="s">
        <v>141</v>
      </c>
      <c r="B43" t="str">
        <f t="shared" si="108"/>
        <v>PO für MP</v>
      </c>
      <c r="C43" t="str">
        <f t="shared" si="109"/>
        <v>0.9.2.0</v>
      </c>
      <c r="D43">
        <f t="shared" si="110"/>
        <v>0</v>
      </c>
      <c r="E43">
        <f t="shared" si="111"/>
        <v>44088</v>
      </c>
      <c r="F43">
        <f t="shared" si="112"/>
        <v>40</v>
      </c>
      <c r="G43">
        <f t="shared" si="113"/>
        <v>0</v>
      </c>
      <c r="H43">
        <f t="shared" si="83"/>
        <v>1</v>
      </c>
      <c r="I43">
        <f t="shared" si="83"/>
        <v>2</v>
      </c>
      <c r="K43">
        <v>1</v>
      </c>
      <c r="L43">
        <v>1</v>
      </c>
      <c r="M43">
        <v>0</v>
      </c>
      <c r="N43">
        <v>0</v>
      </c>
      <c r="O43" s="27">
        <v>0.2</v>
      </c>
      <c r="P43" t="str">
        <f t="shared" si="115"/>
        <v/>
      </c>
      <c r="Q43" t="str">
        <f t="shared" si="115"/>
        <v/>
      </c>
      <c r="R43" t="str">
        <f t="shared" si="115"/>
        <v/>
      </c>
      <c r="S43" t="str">
        <f t="shared" si="115"/>
        <v/>
      </c>
      <c r="T43" s="27" t="str">
        <f t="shared" si="115"/>
        <v/>
      </c>
      <c r="U43" t="str">
        <f t="shared" si="115"/>
        <v/>
      </c>
      <c r="V43" t="str">
        <f t="shared" si="115"/>
        <v/>
      </c>
      <c r="W43" t="str">
        <f t="shared" si="115"/>
        <v/>
      </c>
      <c r="X43" t="str">
        <f t="shared" si="115"/>
        <v/>
      </c>
      <c r="Y43" s="27" t="str">
        <f t="shared" si="115"/>
        <v/>
      </c>
      <c r="Z43" t="str">
        <f t="shared" si="116"/>
        <v/>
      </c>
      <c r="AA43" t="str">
        <f t="shared" si="116"/>
        <v/>
      </c>
      <c r="AB43" t="str">
        <f t="shared" si="116"/>
        <v/>
      </c>
      <c r="AC43" t="str">
        <f t="shared" si="116"/>
        <v/>
      </c>
      <c r="AD43" s="27" t="str">
        <f t="shared" si="116"/>
        <v/>
      </c>
      <c r="AE43" t="str">
        <f t="shared" si="116"/>
        <v/>
      </c>
      <c r="AF43" t="str">
        <f t="shared" si="116"/>
        <v/>
      </c>
      <c r="AG43" t="str">
        <f t="shared" si="116"/>
        <v/>
      </c>
      <c r="AH43" t="str">
        <f t="shared" si="116"/>
        <v/>
      </c>
      <c r="AI43" s="27" t="str">
        <f t="shared" si="116"/>
        <v/>
      </c>
      <c r="AJ43" t="str">
        <f t="shared" si="117"/>
        <v/>
      </c>
      <c r="AK43" t="str">
        <f t="shared" si="117"/>
        <v/>
      </c>
      <c r="AL43" t="str">
        <f t="shared" si="117"/>
        <v/>
      </c>
      <c r="AM43" t="str">
        <f t="shared" si="117"/>
        <v/>
      </c>
      <c r="AN43" s="27" t="str">
        <f t="shared" si="117"/>
        <v/>
      </c>
      <c r="AO43" t="str">
        <f t="shared" si="117"/>
        <v/>
      </c>
      <c r="AP43" t="str">
        <f t="shared" si="117"/>
        <v/>
      </c>
      <c r="AQ43" t="str">
        <f t="shared" si="117"/>
        <v/>
      </c>
      <c r="AR43" t="str">
        <f t="shared" si="117"/>
        <v/>
      </c>
      <c r="AS43" s="27" t="str">
        <f t="shared" si="117"/>
        <v/>
      </c>
      <c r="AT43" t="str">
        <f t="shared" si="118"/>
        <v/>
      </c>
      <c r="AU43" t="str">
        <f t="shared" si="118"/>
        <v/>
      </c>
      <c r="AV43" t="str">
        <f t="shared" si="118"/>
        <v/>
      </c>
      <c r="AW43" t="str">
        <f t="shared" si="118"/>
        <v/>
      </c>
      <c r="AX43" s="27" t="str">
        <f t="shared" si="118"/>
        <v/>
      </c>
      <c r="AY43" t="str">
        <f t="shared" si="118"/>
        <v/>
      </c>
      <c r="AZ43" t="str">
        <f t="shared" si="118"/>
        <v/>
      </c>
      <c r="BA43" t="str">
        <f t="shared" si="118"/>
        <v/>
      </c>
      <c r="BB43" t="str">
        <f t="shared" si="118"/>
        <v/>
      </c>
      <c r="BC43" s="27" t="str">
        <f t="shared" si="118"/>
        <v/>
      </c>
      <c r="BD43" t="str">
        <f t="shared" si="119"/>
        <v/>
      </c>
      <c r="BE43" t="str">
        <f t="shared" si="119"/>
        <v/>
      </c>
      <c r="BF43" t="str">
        <f t="shared" si="119"/>
        <v/>
      </c>
      <c r="BG43" t="str">
        <f t="shared" si="119"/>
        <v/>
      </c>
      <c r="BH43" s="27" t="str">
        <f t="shared" si="119"/>
        <v/>
      </c>
      <c r="BI43" t="str">
        <f t="shared" si="119"/>
        <v/>
      </c>
      <c r="BJ43" t="str">
        <f t="shared" si="119"/>
        <v/>
      </c>
      <c r="BK43" t="str">
        <f t="shared" ref="BK43:BZ54" si="132">IF(OR(AND($F43&lt;=BK$4,$G43&gt;=BK$4),AND($H43&lt;=BK$4,$I43&gt;=BK$4)),IF(BK$2=1,$K43,IF(BK$2=2,$L43,IF(BK$2=3,$M43,IF(BK$2=4,$N43,IF(BK$2=5,$O43,"nada"))))),"")</f>
        <v/>
      </c>
      <c r="BL43" t="str">
        <f t="shared" si="132"/>
        <v/>
      </c>
      <c r="BM43" s="27" t="str">
        <f t="shared" si="132"/>
        <v/>
      </c>
      <c r="BN43" t="str">
        <f t="shared" si="132"/>
        <v/>
      </c>
      <c r="BO43" t="str">
        <f t="shared" si="132"/>
        <v/>
      </c>
      <c r="BP43" t="str">
        <f t="shared" si="132"/>
        <v/>
      </c>
      <c r="BQ43" t="str">
        <f t="shared" si="132"/>
        <v/>
      </c>
      <c r="BR43" s="27" t="str">
        <f t="shared" si="132"/>
        <v/>
      </c>
      <c r="BS43" t="str">
        <f t="shared" si="132"/>
        <v/>
      </c>
      <c r="BT43" t="str">
        <f t="shared" si="132"/>
        <v/>
      </c>
      <c r="BU43" t="str">
        <f t="shared" si="132"/>
        <v/>
      </c>
      <c r="BV43" t="str">
        <f t="shared" si="132"/>
        <v/>
      </c>
      <c r="BW43" s="27" t="str">
        <f t="shared" si="132"/>
        <v/>
      </c>
      <c r="BX43" t="str">
        <f t="shared" si="132"/>
        <v/>
      </c>
      <c r="BY43" t="str">
        <f t="shared" si="132"/>
        <v/>
      </c>
      <c r="BZ43" t="str">
        <f t="shared" si="132"/>
        <v/>
      </c>
      <c r="CA43" t="str">
        <f t="shared" si="121"/>
        <v/>
      </c>
      <c r="CB43" s="27" t="str">
        <f t="shared" si="121"/>
        <v/>
      </c>
      <c r="CC43" t="str">
        <f t="shared" si="121"/>
        <v/>
      </c>
      <c r="CD43" t="str">
        <f t="shared" si="121"/>
        <v/>
      </c>
      <c r="CE43" t="str">
        <f t="shared" si="121"/>
        <v/>
      </c>
      <c r="CF43" t="str">
        <f t="shared" si="121"/>
        <v/>
      </c>
      <c r="CG43" s="27" t="str">
        <f t="shared" si="121"/>
        <v/>
      </c>
      <c r="CH43" t="str">
        <f t="shared" si="121"/>
        <v/>
      </c>
      <c r="CI43" t="str">
        <f t="shared" si="121"/>
        <v/>
      </c>
      <c r="CJ43" t="str">
        <f t="shared" si="121"/>
        <v/>
      </c>
      <c r="CK43" t="str">
        <f t="shared" si="121"/>
        <v/>
      </c>
      <c r="CL43" s="27" t="str">
        <f t="shared" si="121"/>
        <v/>
      </c>
      <c r="CM43" t="str">
        <f t="shared" si="121"/>
        <v/>
      </c>
      <c r="CN43" t="str">
        <f t="shared" si="121"/>
        <v/>
      </c>
      <c r="CO43" t="str">
        <f t="shared" si="121"/>
        <v/>
      </c>
      <c r="CP43" t="str">
        <f t="shared" si="105"/>
        <v/>
      </c>
      <c r="CQ43" s="27" t="str">
        <f t="shared" si="105"/>
        <v/>
      </c>
      <c r="CR43" t="str">
        <f t="shared" si="122"/>
        <v/>
      </c>
      <c r="CS43" t="str">
        <f t="shared" si="122"/>
        <v/>
      </c>
      <c r="CT43" t="str">
        <f t="shared" si="122"/>
        <v/>
      </c>
      <c r="CU43" t="str">
        <f t="shared" si="122"/>
        <v/>
      </c>
      <c r="CV43" s="27" t="str">
        <f t="shared" si="122"/>
        <v/>
      </c>
      <c r="CW43" t="str">
        <f t="shared" si="122"/>
        <v/>
      </c>
      <c r="CX43" t="str">
        <f t="shared" si="122"/>
        <v/>
      </c>
      <c r="CY43" t="str">
        <f t="shared" si="122"/>
        <v/>
      </c>
      <c r="CZ43" t="str">
        <f t="shared" si="122"/>
        <v/>
      </c>
      <c r="DA43" s="27" t="str">
        <f t="shared" si="122"/>
        <v/>
      </c>
      <c r="DB43" t="str">
        <f t="shared" si="123"/>
        <v/>
      </c>
      <c r="DC43" t="str">
        <f t="shared" si="123"/>
        <v/>
      </c>
      <c r="DD43" t="str">
        <f t="shared" si="123"/>
        <v/>
      </c>
      <c r="DE43" t="str">
        <f t="shared" si="123"/>
        <v/>
      </c>
      <c r="DF43" s="27" t="str">
        <f t="shared" si="123"/>
        <v/>
      </c>
      <c r="DG43" t="str">
        <f t="shared" si="123"/>
        <v/>
      </c>
      <c r="DH43" t="str">
        <f t="shared" si="123"/>
        <v/>
      </c>
      <c r="DI43" t="str">
        <f t="shared" si="123"/>
        <v/>
      </c>
      <c r="DJ43" t="str">
        <f t="shared" si="123"/>
        <v/>
      </c>
      <c r="DK43" s="27" t="str">
        <f t="shared" si="123"/>
        <v/>
      </c>
      <c r="DL43" t="str">
        <f t="shared" si="124"/>
        <v/>
      </c>
      <c r="DM43" t="str">
        <f t="shared" si="124"/>
        <v/>
      </c>
      <c r="DN43" t="str">
        <f t="shared" si="124"/>
        <v/>
      </c>
      <c r="DO43" t="str">
        <f t="shared" si="124"/>
        <v/>
      </c>
      <c r="DP43" s="27" t="str">
        <f t="shared" si="124"/>
        <v/>
      </c>
      <c r="DQ43" t="str">
        <f t="shared" si="124"/>
        <v/>
      </c>
      <c r="DR43" t="str">
        <f t="shared" si="124"/>
        <v/>
      </c>
      <c r="DS43" t="str">
        <f t="shared" si="124"/>
        <v/>
      </c>
      <c r="DT43" t="str">
        <f t="shared" si="124"/>
        <v/>
      </c>
      <c r="DU43" s="27" t="str">
        <f t="shared" si="124"/>
        <v/>
      </c>
      <c r="DV43" t="str">
        <f t="shared" si="124"/>
        <v/>
      </c>
      <c r="DW43" t="str">
        <f t="shared" ref="DW43:EL54" si="133">IF(OR(AND($F43&lt;=DW$4,$G43&gt;=DW$4),AND($H43&lt;=DW$4,$I43&gt;=DW$4)),IF(DW$2=1,$K43,IF(DW$2=2,$L43,IF(DW$2=3,$M43,IF(DW$2=4,$N43,IF(DW$2=5,$O43,"nada"))))),"")</f>
        <v/>
      </c>
      <c r="DX43" t="str">
        <f t="shared" si="133"/>
        <v/>
      </c>
      <c r="DY43" t="str">
        <f t="shared" si="133"/>
        <v/>
      </c>
      <c r="DZ43" s="27" t="str">
        <f t="shared" si="133"/>
        <v/>
      </c>
      <c r="EA43" t="str">
        <f t="shared" si="133"/>
        <v/>
      </c>
      <c r="EB43" t="str">
        <f t="shared" si="133"/>
        <v/>
      </c>
      <c r="EC43" t="str">
        <f t="shared" si="133"/>
        <v/>
      </c>
      <c r="ED43" t="str">
        <f t="shared" si="133"/>
        <v/>
      </c>
      <c r="EE43" s="27" t="str">
        <f t="shared" si="133"/>
        <v/>
      </c>
      <c r="EF43" t="str">
        <f t="shared" si="133"/>
        <v/>
      </c>
      <c r="EG43" t="str">
        <f t="shared" si="133"/>
        <v/>
      </c>
      <c r="EH43" t="str">
        <f t="shared" si="133"/>
        <v/>
      </c>
      <c r="EI43" t="str">
        <f t="shared" si="133"/>
        <v/>
      </c>
      <c r="EJ43" s="27" t="str">
        <f t="shared" si="133"/>
        <v/>
      </c>
      <c r="EK43" t="str">
        <f t="shared" si="133"/>
        <v/>
      </c>
      <c r="EL43" t="str">
        <f t="shared" si="133"/>
        <v/>
      </c>
      <c r="EM43" t="str">
        <f t="shared" si="126"/>
        <v/>
      </c>
      <c r="EN43" t="str">
        <f t="shared" si="126"/>
        <v/>
      </c>
      <c r="EO43" s="27" t="str">
        <f t="shared" si="126"/>
        <v/>
      </c>
      <c r="EP43" t="str">
        <f t="shared" si="126"/>
        <v/>
      </c>
      <c r="EQ43" t="str">
        <f t="shared" si="126"/>
        <v/>
      </c>
      <c r="ER43" t="str">
        <f t="shared" si="126"/>
        <v/>
      </c>
      <c r="ES43" t="str">
        <f t="shared" si="126"/>
        <v/>
      </c>
      <c r="ET43" s="27" t="str">
        <f t="shared" si="126"/>
        <v/>
      </c>
      <c r="EU43" t="str">
        <f t="shared" si="126"/>
        <v/>
      </c>
      <c r="EV43" t="str">
        <f t="shared" si="126"/>
        <v/>
      </c>
      <c r="EW43" t="str">
        <f t="shared" si="126"/>
        <v/>
      </c>
      <c r="EX43" t="str">
        <f t="shared" si="126"/>
        <v/>
      </c>
      <c r="EY43" s="27" t="str">
        <f t="shared" si="126"/>
        <v/>
      </c>
      <c r="EZ43" t="str">
        <f t="shared" si="126"/>
        <v/>
      </c>
      <c r="FA43" t="str">
        <f t="shared" si="126"/>
        <v/>
      </c>
      <c r="FB43" t="str">
        <f t="shared" si="106"/>
        <v/>
      </c>
      <c r="FC43" t="str">
        <f t="shared" si="106"/>
        <v/>
      </c>
      <c r="FD43" s="27" t="str">
        <f t="shared" si="127"/>
        <v/>
      </c>
      <c r="FE43" t="str">
        <f t="shared" si="127"/>
        <v/>
      </c>
      <c r="FF43" t="str">
        <f t="shared" si="127"/>
        <v/>
      </c>
      <c r="FG43" t="str">
        <f t="shared" si="127"/>
        <v/>
      </c>
      <c r="FH43" t="str">
        <f t="shared" si="127"/>
        <v/>
      </c>
      <c r="FI43" s="27" t="str">
        <f t="shared" si="127"/>
        <v/>
      </c>
      <c r="FJ43" t="str">
        <f t="shared" si="127"/>
        <v/>
      </c>
      <c r="FK43" t="str">
        <f t="shared" si="127"/>
        <v/>
      </c>
      <c r="FL43" t="str">
        <f t="shared" si="127"/>
        <v/>
      </c>
      <c r="FM43" t="str">
        <f t="shared" si="127"/>
        <v/>
      </c>
      <c r="FN43" s="27" t="str">
        <f t="shared" si="128"/>
        <v/>
      </c>
      <c r="FO43" t="str">
        <f t="shared" si="128"/>
        <v/>
      </c>
      <c r="FP43" t="str">
        <f t="shared" si="128"/>
        <v/>
      </c>
      <c r="FQ43" t="str">
        <f t="shared" si="128"/>
        <v/>
      </c>
      <c r="FR43" t="str">
        <f t="shared" si="128"/>
        <v/>
      </c>
      <c r="FS43" s="27" t="str">
        <f t="shared" si="128"/>
        <v/>
      </c>
      <c r="FT43" t="str">
        <f t="shared" si="128"/>
        <v/>
      </c>
      <c r="FU43" t="str">
        <f t="shared" si="128"/>
        <v/>
      </c>
      <c r="FV43" t="str">
        <f t="shared" si="128"/>
        <v/>
      </c>
      <c r="FW43" t="str">
        <f t="shared" si="128"/>
        <v/>
      </c>
      <c r="FX43" s="27" t="str">
        <f t="shared" si="129"/>
        <v/>
      </c>
      <c r="FY43" t="str">
        <f t="shared" si="129"/>
        <v/>
      </c>
      <c r="FZ43" t="str">
        <f t="shared" si="129"/>
        <v/>
      </c>
      <c r="GA43" t="str">
        <f t="shared" si="129"/>
        <v/>
      </c>
      <c r="GB43" t="str">
        <f t="shared" si="129"/>
        <v/>
      </c>
      <c r="GC43" s="27" t="str">
        <f t="shared" si="129"/>
        <v/>
      </c>
      <c r="GD43" t="str">
        <f t="shared" si="129"/>
        <v/>
      </c>
      <c r="GE43" t="str">
        <f t="shared" si="129"/>
        <v/>
      </c>
      <c r="GF43" t="str">
        <f t="shared" si="129"/>
        <v/>
      </c>
      <c r="GG43" t="str">
        <f t="shared" si="129"/>
        <v/>
      </c>
      <c r="GH43" s="27" t="str">
        <f t="shared" si="129"/>
        <v/>
      </c>
      <c r="GI43" t="str">
        <f t="shared" ref="GI43:GX54" si="134">IF(OR(AND($F43&lt;=GI$4,$G43&gt;=GI$4),AND($H43&lt;=GI$4,$I43&gt;=GI$4)),IF(GI$2=1,$K43,IF(GI$2=2,$L43,IF(GI$2=3,$M43,IF(GI$2=4,$N43,IF(GI$2=5,$O43,"nada"))))),"")</f>
        <v/>
      </c>
      <c r="GJ43" t="str">
        <f t="shared" si="134"/>
        <v/>
      </c>
      <c r="GK43" t="str">
        <f t="shared" si="134"/>
        <v/>
      </c>
      <c r="GL43" t="str">
        <f t="shared" si="134"/>
        <v/>
      </c>
      <c r="GM43" s="27" t="str">
        <f t="shared" si="134"/>
        <v/>
      </c>
      <c r="GN43" t="str">
        <f t="shared" si="134"/>
        <v/>
      </c>
      <c r="GO43" t="str">
        <f t="shared" si="134"/>
        <v/>
      </c>
      <c r="GP43" t="str">
        <f t="shared" si="134"/>
        <v/>
      </c>
      <c r="GQ43" t="str">
        <f t="shared" si="134"/>
        <v/>
      </c>
      <c r="GR43" s="27" t="str">
        <f t="shared" si="134"/>
        <v/>
      </c>
      <c r="GS43" t="str">
        <f t="shared" si="134"/>
        <v/>
      </c>
      <c r="GT43" t="str">
        <f t="shared" si="134"/>
        <v/>
      </c>
      <c r="GU43" t="str">
        <f t="shared" si="134"/>
        <v/>
      </c>
      <c r="GV43" t="str">
        <f t="shared" si="134"/>
        <v/>
      </c>
      <c r="GW43" s="27" t="str">
        <f t="shared" si="134"/>
        <v/>
      </c>
      <c r="GX43" t="str">
        <f t="shared" si="134"/>
        <v/>
      </c>
      <c r="GY43" t="str">
        <f t="shared" si="131"/>
        <v/>
      </c>
      <c r="GZ43" t="str">
        <f t="shared" si="131"/>
        <v/>
      </c>
      <c r="HA43" t="str">
        <f t="shared" si="131"/>
        <v/>
      </c>
      <c r="HB43" s="27" t="str">
        <f t="shared" si="131"/>
        <v/>
      </c>
      <c r="HC43" t="str">
        <f t="shared" si="131"/>
        <v/>
      </c>
      <c r="HD43" t="str">
        <f t="shared" si="131"/>
        <v/>
      </c>
      <c r="HE43" t="str">
        <f t="shared" si="131"/>
        <v/>
      </c>
      <c r="HF43" t="str">
        <f t="shared" si="131"/>
        <v/>
      </c>
      <c r="HG43" s="27" t="str">
        <f t="shared" si="131"/>
        <v/>
      </c>
      <c r="HH43" t="str">
        <f t="shared" si="131"/>
        <v/>
      </c>
      <c r="HI43" t="str">
        <f t="shared" si="131"/>
        <v/>
      </c>
      <c r="HJ43" t="str">
        <f t="shared" si="131"/>
        <v/>
      </c>
      <c r="HK43" t="str">
        <f t="shared" si="131"/>
        <v/>
      </c>
      <c r="HL43" s="27" t="str">
        <f t="shared" si="131"/>
        <v/>
      </c>
      <c r="HM43" t="str">
        <f t="shared" si="131"/>
        <v/>
      </c>
      <c r="HN43" t="str">
        <f t="shared" si="107"/>
        <v/>
      </c>
      <c r="HO43" t="str">
        <f t="shared" si="107"/>
        <v/>
      </c>
      <c r="HP43" t="str">
        <f t="shared" si="114"/>
        <v/>
      </c>
      <c r="HQ43" s="27" t="str">
        <f t="shared" si="114"/>
        <v/>
      </c>
      <c r="HR43" t="str">
        <f t="shared" si="114"/>
        <v/>
      </c>
      <c r="HS43" t="str">
        <f t="shared" si="114"/>
        <v/>
      </c>
      <c r="HT43" t="str">
        <f t="shared" si="114"/>
        <v/>
      </c>
      <c r="HU43" t="str">
        <f t="shared" si="114"/>
        <v/>
      </c>
      <c r="HV43" s="27" t="str">
        <f t="shared" si="114"/>
        <v/>
      </c>
      <c r="HW43" t="str">
        <f t="shared" si="114"/>
        <v/>
      </c>
      <c r="HX43" t="str">
        <f t="shared" si="114"/>
        <v/>
      </c>
      <c r="HY43" t="str">
        <f t="shared" si="114"/>
        <v/>
      </c>
      <c r="HZ43" t="str">
        <f t="shared" si="114"/>
        <v/>
      </c>
      <c r="IA43" s="27" t="str">
        <f t="shared" si="114"/>
        <v/>
      </c>
      <c r="IB43" t="str">
        <f t="shared" si="114"/>
        <v/>
      </c>
      <c r="IC43" t="str">
        <f t="shared" si="114"/>
        <v/>
      </c>
      <c r="ID43" t="str">
        <f t="shared" si="114"/>
        <v/>
      </c>
      <c r="IE43" t="str">
        <f t="shared" si="114"/>
        <v/>
      </c>
      <c r="IF43" s="27" t="str">
        <f t="shared" si="61"/>
        <v/>
      </c>
    </row>
    <row r="44" spans="1:240" customFormat="1" x14ac:dyDescent="0.25">
      <c r="A44" t="s">
        <v>157</v>
      </c>
      <c r="B44" t="str">
        <f t="shared" si="108"/>
        <v>IT</v>
      </c>
      <c r="C44" t="str">
        <f t="shared" si="109"/>
        <v>1.0.8.0</v>
      </c>
      <c r="D44">
        <f t="shared" si="110"/>
        <v>0</v>
      </c>
      <c r="E44">
        <f t="shared" si="111"/>
        <v>44075</v>
      </c>
      <c r="F44">
        <f t="shared" si="112"/>
        <v>41</v>
      </c>
      <c r="G44">
        <f t="shared" si="113"/>
        <v>0</v>
      </c>
      <c r="H44">
        <f t="shared" ref="H44:I54" si="135">G44+1</f>
        <v>1</v>
      </c>
      <c r="I44">
        <f t="shared" si="135"/>
        <v>2</v>
      </c>
      <c r="K44">
        <v>1</v>
      </c>
      <c r="L44">
        <v>1</v>
      </c>
      <c r="M44">
        <v>0</v>
      </c>
      <c r="N44">
        <v>0</v>
      </c>
      <c r="O44" s="27">
        <v>0.2</v>
      </c>
      <c r="P44" t="str">
        <f t="shared" si="115"/>
        <v/>
      </c>
      <c r="Q44" t="str">
        <f t="shared" si="115"/>
        <v/>
      </c>
      <c r="R44" t="str">
        <f t="shared" si="115"/>
        <v/>
      </c>
      <c r="S44" t="str">
        <f t="shared" si="115"/>
        <v/>
      </c>
      <c r="T44" s="27" t="str">
        <f t="shared" si="115"/>
        <v/>
      </c>
      <c r="U44" t="str">
        <f t="shared" si="115"/>
        <v/>
      </c>
      <c r="V44" t="str">
        <f t="shared" si="115"/>
        <v/>
      </c>
      <c r="W44" t="str">
        <f t="shared" si="115"/>
        <v/>
      </c>
      <c r="X44" t="str">
        <f t="shared" si="115"/>
        <v/>
      </c>
      <c r="Y44" s="27" t="str">
        <f t="shared" si="115"/>
        <v/>
      </c>
      <c r="Z44" t="str">
        <f t="shared" si="116"/>
        <v/>
      </c>
      <c r="AA44" t="str">
        <f t="shared" si="116"/>
        <v/>
      </c>
      <c r="AB44" t="str">
        <f t="shared" si="116"/>
        <v/>
      </c>
      <c r="AC44" t="str">
        <f t="shared" si="116"/>
        <v/>
      </c>
      <c r="AD44" s="27" t="str">
        <f t="shared" si="116"/>
        <v/>
      </c>
      <c r="AE44" t="str">
        <f t="shared" si="116"/>
        <v/>
      </c>
      <c r="AF44" t="str">
        <f t="shared" si="116"/>
        <v/>
      </c>
      <c r="AG44" t="str">
        <f t="shared" si="116"/>
        <v/>
      </c>
      <c r="AH44" t="str">
        <f t="shared" si="116"/>
        <v/>
      </c>
      <c r="AI44" s="27" t="str">
        <f t="shared" si="116"/>
        <v/>
      </c>
      <c r="AJ44" t="str">
        <f t="shared" si="117"/>
        <v/>
      </c>
      <c r="AK44" t="str">
        <f t="shared" si="117"/>
        <v/>
      </c>
      <c r="AL44" t="str">
        <f t="shared" si="117"/>
        <v/>
      </c>
      <c r="AM44" t="str">
        <f t="shared" si="117"/>
        <v/>
      </c>
      <c r="AN44" s="27" t="str">
        <f t="shared" si="117"/>
        <v/>
      </c>
      <c r="AO44" t="str">
        <f t="shared" si="117"/>
        <v/>
      </c>
      <c r="AP44" t="str">
        <f t="shared" si="117"/>
        <v/>
      </c>
      <c r="AQ44" t="str">
        <f t="shared" si="117"/>
        <v/>
      </c>
      <c r="AR44" t="str">
        <f t="shared" si="117"/>
        <v/>
      </c>
      <c r="AS44" s="27" t="str">
        <f t="shared" si="117"/>
        <v/>
      </c>
      <c r="AT44" t="str">
        <f t="shared" si="118"/>
        <v/>
      </c>
      <c r="AU44" t="str">
        <f t="shared" si="118"/>
        <v/>
      </c>
      <c r="AV44" t="str">
        <f t="shared" si="118"/>
        <v/>
      </c>
      <c r="AW44" t="str">
        <f t="shared" si="118"/>
        <v/>
      </c>
      <c r="AX44" s="27" t="str">
        <f t="shared" si="118"/>
        <v/>
      </c>
      <c r="AY44" t="str">
        <f t="shared" si="118"/>
        <v/>
      </c>
      <c r="AZ44" t="str">
        <f t="shared" si="118"/>
        <v/>
      </c>
      <c r="BA44" t="str">
        <f t="shared" si="118"/>
        <v/>
      </c>
      <c r="BB44" t="str">
        <f t="shared" si="118"/>
        <v/>
      </c>
      <c r="BC44" s="27" t="str">
        <f t="shared" si="118"/>
        <v/>
      </c>
      <c r="BD44" t="str">
        <f t="shared" si="119"/>
        <v/>
      </c>
      <c r="BE44" t="str">
        <f t="shared" si="119"/>
        <v/>
      </c>
      <c r="BF44" t="str">
        <f t="shared" si="119"/>
        <v/>
      </c>
      <c r="BG44" t="str">
        <f t="shared" si="119"/>
        <v/>
      </c>
      <c r="BH44" s="27" t="str">
        <f t="shared" si="119"/>
        <v/>
      </c>
      <c r="BI44" t="str">
        <f t="shared" si="119"/>
        <v/>
      </c>
      <c r="BJ44" t="str">
        <f t="shared" si="119"/>
        <v/>
      </c>
      <c r="BK44" t="str">
        <f t="shared" si="132"/>
        <v/>
      </c>
      <c r="BL44" t="str">
        <f t="shared" si="132"/>
        <v/>
      </c>
      <c r="BM44" s="27" t="str">
        <f t="shared" si="132"/>
        <v/>
      </c>
      <c r="BN44" t="str">
        <f t="shared" si="132"/>
        <v/>
      </c>
      <c r="BO44" t="str">
        <f t="shared" si="132"/>
        <v/>
      </c>
      <c r="BP44" t="str">
        <f t="shared" si="132"/>
        <v/>
      </c>
      <c r="BQ44" t="str">
        <f t="shared" si="132"/>
        <v/>
      </c>
      <c r="BR44" s="27" t="str">
        <f t="shared" si="132"/>
        <v/>
      </c>
      <c r="BS44" t="str">
        <f t="shared" si="132"/>
        <v/>
      </c>
      <c r="BT44" t="str">
        <f t="shared" si="132"/>
        <v/>
      </c>
      <c r="BU44" t="str">
        <f t="shared" si="132"/>
        <v/>
      </c>
      <c r="BV44" t="str">
        <f t="shared" si="132"/>
        <v/>
      </c>
      <c r="BW44" s="27" t="str">
        <f t="shared" si="132"/>
        <v/>
      </c>
      <c r="BX44" t="str">
        <f t="shared" si="132"/>
        <v/>
      </c>
      <c r="BY44" t="str">
        <f t="shared" si="132"/>
        <v/>
      </c>
      <c r="BZ44" t="str">
        <f t="shared" si="132"/>
        <v/>
      </c>
      <c r="CA44" t="str">
        <f t="shared" si="121"/>
        <v/>
      </c>
      <c r="CB44" s="27" t="str">
        <f t="shared" si="121"/>
        <v/>
      </c>
      <c r="CC44" t="str">
        <f t="shared" si="121"/>
        <v/>
      </c>
      <c r="CD44" t="str">
        <f t="shared" si="121"/>
        <v/>
      </c>
      <c r="CE44" t="str">
        <f t="shared" si="121"/>
        <v/>
      </c>
      <c r="CF44" t="str">
        <f t="shared" si="121"/>
        <v/>
      </c>
      <c r="CG44" s="27" t="str">
        <f t="shared" si="121"/>
        <v/>
      </c>
      <c r="CH44" t="str">
        <f t="shared" si="121"/>
        <v/>
      </c>
      <c r="CI44" t="str">
        <f t="shared" si="121"/>
        <v/>
      </c>
      <c r="CJ44" t="str">
        <f t="shared" si="121"/>
        <v/>
      </c>
      <c r="CK44" t="str">
        <f t="shared" si="121"/>
        <v/>
      </c>
      <c r="CL44" s="27" t="str">
        <f t="shared" si="121"/>
        <v/>
      </c>
      <c r="CM44" t="str">
        <f t="shared" si="121"/>
        <v/>
      </c>
      <c r="CN44" t="str">
        <f t="shared" si="121"/>
        <v/>
      </c>
      <c r="CO44" t="str">
        <f t="shared" si="121"/>
        <v/>
      </c>
      <c r="CP44" t="str">
        <f t="shared" si="105"/>
        <v/>
      </c>
      <c r="CQ44" s="27" t="str">
        <f t="shared" si="105"/>
        <v/>
      </c>
      <c r="CR44" t="str">
        <f t="shared" si="122"/>
        <v/>
      </c>
      <c r="CS44" t="str">
        <f t="shared" si="122"/>
        <v/>
      </c>
      <c r="CT44" t="str">
        <f t="shared" si="122"/>
        <v/>
      </c>
      <c r="CU44" t="str">
        <f t="shared" si="122"/>
        <v/>
      </c>
      <c r="CV44" s="27" t="str">
        <f t="shared" si="122"/>
        <v/>
      </c>
      <c r="CW44" t="str">
        <f t="shared" si="122"/>
        <v/>
      </c>
      <c r="CX44" t="str">
        <f t="shared" si="122"/>
        <v/>
      </c>
      <c r="CY44" t="str">
        <f t="shared" si="122"/>
        <v/>
      </c>
      <c r="CZ44" t="str">
        <f t="shared" si="122"/>
        <v/>
      </c>
      <c r="DA44" s="27" t="str">
        <f t="shared" si="122"/>
        <v/>
      </c>
      <c r="DB44" t="str">
        <f t="shared" si="123"/>
        <v/>
      </c>
      <c r="DC44" t="str">
        <f t="shared" si="123"/>
        <v/>
      </c>
      <c r="DD44" t="str">
        <f t="shared" si="123"/>
        <v/>
      </c>
      <c r="DE44" t="str">
        <f t="shared" si="123"/>
        <v/>
      </c>
      <c r="DF44" s="27" t="str">
        <f t="shared" si="123"/>
        <v/>
      </c>
      <c r="DG44" t="str">
        <f t="shared" si="123"/>
        <v/>
      </c>
      <c r="DH44" t="str">
        <f t="shared" si="123"/>
        <v/>
      </c>
      <c r="DI44" t="str">
        <f t="shared" si="123"/>
        <v/>
      </c>
      <c r="DJ44" t="str">
        <f t="shared" si="123"/>
        <v/>
      </c>
      <c r="DK44" s="27" t="str">
        <f t="shared" si="123"/>
        <v/>
      </c>
      <c r="DL44" t="str">
        <f t="shared" si="124"/>
        <v/>
      </c>
      <c r="DM44" t="str">
        <f t="shared" si="124"/>
        <v/>
      </c>
      <c r="DN44" t="str">
        <f t="shared" si="124"/>
        <v/>
      </c>
      <c r="DO44" t="str">
        <f t="shared" si="124"/>
        <v/>
      </c>
      <c r="DP44" s="27" t="str">
        <f t="shared" si="124"/>
        <v/>
      </c>
      <c r="DQ44" t="str">
        <f t="shared" si="124"/>
        <v/>
      </c>
      <c r="DR44" t="str">
        <f t="shared" si="124"/>
        <v/>
      </c>
      <c r="DS44" t="str">
        <f t="shared" si="124"/>
        <v/>
      </c>
      <c r="DT44" t="str">
        <f t="shared" si="124"/>
        <v/>
      </c>
      <c r="DU44" s="27" t="str">
        <f t="shared" si="124"/>
        <v/>
      </c>
      <c r="DV44" t="str">
        <f t="shared" si="124"/>
        <v/>
      </c>
      <c r="DW44" t="str">
        <f t="shared" si="133"/>
        <v/>
      </c>
      <c r="DX44" t="str">
        <f t="shared" si="133"/>
        <v/>
      </c>
      <c r="DY44" t="str">
        <f t="shared" si="133"/>
        <v/>
      </c>
      <c r="DZ44" s="27" t="str">
        <f t="shared" si="133"/>
        <v/>
      </c>
      <c r="EA44" t="str">
        <f t="shared" si="133"/>
        <v/>
      </c>
      <c r="EB44" t="str">
        <f t="shared" si="133"/>
        <v/>
      </c>
      <c r="EC44" t="str">
        <f t="shared" si="133"/>
        <v/>
      </c>
      <c r="ED44" t="str">
        <f t="shared" si="133"/>
        <v/>
      </c>
      <c r="EE44" s="27" t="str">
        <f t="shared" si="133"/>
        <v/>
      </c>
      <c r="EF44" t="str">
        <f t="shared" si="133"/>
        <v/>
      </c>
      <c r="EG44" t="str">
        <f t="shared" si="133"/>
        <v/>
      </c>
      <c r="EH44" t="str">
        <f t="shared" si="133"/>
        <v/>
      </c>
      <c r="EI44" t="str">
        <f t="shared" si="133"/>
        <v/>
      </c>
      <c r="EJ44" s="27" t="str">
        <f t="shared" si="133"/>
        <v/>
      </c>
      <c r="EK44" t="str">
        <f t="shared" si="133"/>
        <v/>
      </c>
      <c r="EL44" t="str">
        <f t="shared" si="133"/>
        <v/>
      </c>
      <c r="EM44" t="str">
        <f t="shared" si="126"/>
        <v/>
      </c>
      <c r="EN44" t="str">
        <f t="shared" si="126"/>
        <v/>
      </c>
      <c r="EO44" s="27" t="str">
        <f t="shared" si="126"/>
        <v/>
      </c>
      <c r="EP44" t="str">
        <f t="shared" si="126"/>
        <v/>
      </c>
      <c r="EQ44" t="str">
        <f t="shared" si="126"/>
        <v/>
      </c>
      <c r="ER44" t="str">
        <f t="shared" si="126"/>
        <v/>
      </c>
      <c r="ES44" t="str">
        <f t="shared" si="126"/>
        <v/>
      </c>
      <c r="ET44" s="27" t="str">
        <f t="shared" si="126"/>
        <v/>
      </c>
      <c r="EU44" t="str">
        <f t="shared" si="126"/>
        <v/>
      </c>
      <c r="EV44" t="str">
        <f t="shared" si="126"/>
        <v/>
      </c>
      <c r="EW44" t="str">
        <f t="shared" si="126"/>
        <v/>
      </c>
      <c r="EX44" t="str">
        <f t="shared" si="126"/>
        <v/>
      </c>
      <c r="EY44" s="27" t="str">
        <f t="shared" si="126"/>
        <v/>
      </c>
      <c r="EZ44" t="str">
        <f t="shared" si="126"/>
        <v/>
      </c>
      <c r="FA44" t="str">
        <f t="shared" si="126"/>
        <v/>
      </c>
      <c r="FB44" t="str">
        <f t="shared" si="106"/>
        <v/>
      </c>
      <c r="FC44" t="str">
        <f t="shared" si="106"/>
        <v/>
      </c>
      <c r="FD44" s="27" t="str">
        <f t="shared" si="127"/>
        <v/>
      </c>
      <c r="FE44" t="str">
        <f t="shared" si="127"/>
        <v/>
      </c>
      <c r="FF44" t="str">
        <f t="shared" si="127"/>
        <v/>
      </c>
      <c r="FG44" t="str">
        <f t="shared" si="127"/>
        <v/>
      </c>
      <c r="FH44" t="str">
        <f t="shared" si="127"/>
        <v/>
      </c>
      <c r="FI44" s="27" t="str">
        <f t="shared" si="127"/>
        <v/>
      </c>
      <c r="FJ44" t="str">
        <f t="shared" si="127"/>
        <v/>
      </c>
      <c r="FK44" t="str">
        <f t="shared" si="127"/>
        <v/>
      </c>
      <c r="FL44" t="str">
        <f t="shared" si="127"/>
        <v/>
      </c>
      <c r="FM44" t="str">
        <f t="shared" si="127"/>
        <v/>
      </c>
      <c r="FN44" s="27" t="str">
        <f t="shared" si="128"/>
        <v/>
      </c>
      <c r="FO44" t="str">
        <f t="shared" si="128"/>
        <v/>
      </c>
      <c r="FP44" t="str">
        <f t="shared" si="128"/>
        <v/>
      </c>
      <c r="FQ44" t="str">
        <f t="shared" si="128"/>
        <v/>
      </c>
      <c r="FR44" t="str">
        <f t="shared" si="128"/>
        <v/>
      </c>
      <c r="FS44" s="27" t="str">
        <f t="shared" si="128"/>
        <v/>
      </c>
      <c r="FT44" t="str">
        <f t="shared" si="128"/>
        <v/>
      </c>
      <c r="FU44" t="str">
        <f t="shared" si="128"/>
        <v/>
      </c>
      <c r="FV44" t="str">
        <f t="shared" si="128"/>
        <v/>
      </c>
      <c r="FW44" t="str">
        <f t="shared" si="128"/>
        <v/>
      </c>
      <c r="FX44" s="27" t="str">
        <f t="shared" si="129"/>
        <v/>
      </c>
      <c r="FY44" t="str">
        <f t="shared" si="129"/>
        <v/>
      </c>
      <c r="FZ44" t="str">
        <f t="shared" si="129"/>
        <v/>
      </c>
      <c r="GA44" t="str">
        <f t="shared" si="129"/>
        <v/>
      </c>
      <c r="GB44" t="str">
        <f t="shared" si="129"/>
        <v/>
      </c>
      <c r="GC44" s="27" t="str">
        <f t="shared" si="129"/>
        <v/>
      </c>
      <c r="GD44" t="str">
        <f t="shared" si="129"/>
        <v/>
      </c>
      <c r="GE44" t="str">
        <f t="shared" si="129"/>
        <v/>
      </c>
      <c r="GF44" t="str">
        <f t="shared" si="129"/>
        <v/>
      </c>
      <c r="GG44" t="str">
        <f t="shared" si="129"/>
        <v/>
      </c>
      <c r="GH44" s="27" t="str">
        <f t="shared" si="129"/>
        <v/>
      </c>
      <c r="GI44" t="str">
        <f t="shared" si="134"/>
        <v/>
      </c>
      <c r="GJ44" t="str">
        <f t="shared" si="134"/>
        <v/>
      </c>
      <c r="GK44" t="str">
        <f t="shared" si="134"/>
        <v/>
      </c>
      <c r="GL44" t="str">
        <f t="shared" si="134"/>
        <v/>
      </c>
      <c r="GM44" s="27" t="str">
        <f t="shared" si="134"/>
        <v/>
      </c>
      <c r="GN44" t="str">
        <f t="shared" si="134"/>
        <v/>
      </c>
      <c r="GO44" t="str">
        <f t="shared" si="134"/>
        <v/>
      </c>
      <c r="GP44" t="str">
        <f t="shared" si="134"/>
        <v/>
      </c>
      <c r="GQ44" t="str">
        <f t="shared" si="134"/>
        <v/>
      </c>
      <c r="GR44" s="27" t="str">
        <f t="shared" si="134"/>
        <v/>
      </c>
      <c r="GS44" t="str">
        <f t="shared" si="134"/>
        <v/>
      </c>
      <c r="GT44" t="str">
        <f t="shared" si="134"/>
        <v/>
      </c>
      <c r="GU44" t="str">
        <f t="shared" si="134"/>
        <v/>
      </c>
      <c r="GV44" t="str">
        <f t="shared" si="134"/>
        <v/>
      </c>
      <c r="GW44" s="27" t="str">
        <f t="shared" si="134"/>
        <v/>
      </c>
      <c r="GX44" t="str">
        <f t="shared" si="134"/>
        <v/>
      </c>
      <c r="GY44" t="str">
        <f t="shared" si="131"/>
        <v/>
      </c>
      <c r="GZ44" t="str">
        <f t="shared" si="131"/>
        <v/>
      </c>
      <c r="HA44" t="str">
        <f t="shared" si="131"/>
        <v/>
      </c>
      <c r="HB44" s="27" t="str">
        <f t="shared" si="131"/>
        <v/>
      </c>
      <c r="HC44" t="str">
        <f t="shared" si="131"/>
        <v/>
      </c>
      <c r="HD44" t="str">
        <f t="shared" si="131"/>
        <v/>
      </c>
      <c r="HE44" t="str">
        <f t="shared" si="131"/>
        <v/>
      </c>
      <c r="HF44" t="str">
        <f t="shared" si="131"/>
        <v/>
      </c>
      <c r="HG44" s="27" t="str">
        <f t="shared" si="131"/>
        <v/>
      </c>
      <c r="HH44" t="str">
        <f t="shared" si="131"/>
        <v/>
      </c>
      <c r="HI44" t="str">
        <f t="shared" si="131"/>
        <v/>
      </c>
      <c r="HJ44" t="str">
        <f t="shared" si="131"/>
        <v/>
      </c>
      <c r="HK44" t="str">
        <f t="shared" si="131"/>
        <v/>
      </c>
      <c r="HL44" s="27" t="str">
        <f t="shared" si="131"/>
        <v/>
      </c>
      <c r="HM44" t="str">
        <f t="shared" si="131"/>
        <v/>
      </c>
      <c r="HN44" t="str">
        <f t="shared" si="107"/>
        <v/>
      </c>
      <c r="HO44" t="str">
        <f t="shared" si="107"/>
        <v/>
      </c>
      <c r="HP44" t="str">
        <f t="shared" si="114"/>
        <v/>
      </c>
      <c r="HQ44" s="27" t="str">
        <f t="shared" si="114"/>
        <v/>
      </c>
      <c r="HR44" t="str">
        <f t="shared" si="114"/>
        <v/>
      </c>
      <c r="HS44" t="str">
        <f t="shared" si="114"/>
        <v/>
      </c>
      <c r="HT44" t="str">
        <f t="shared" si="114"/>
        <v/>
      </c>
      <c r="HU44" t="str">
        <f t="shared" si="114"/>
        <v/>
      </c>
      <c r="HV44" s="27" t="str">
        <f t="shared" si="114"/>
        <v/>
      </c>
      <c r="HW44" t="str">
        <f t="shared" si="114"/>
        <v/>
      </c>
      <c r="HX44" t="str">
        <f t="shared" si="114"/>
        <v/>
      </c>
      <c r="HY44" t="str">
        <f t="shared" si="114"/>
        <v/>
      </c>
      <c r="HZ44" t="str">
        <f t="shared" si="114"/>
        <v/>
      </c>
      <c r="IA44" s="27" t="str">
        <f t="shared" si="114"/>
        <v/>
      </c>
      <c r="IB44" t="str">
        <f t="shared" si="114"/>
        <v/>
      </c>
      <c r="IC44" t="str">
        <f t="shared" si="114"/>
        <v/>
      </c>
      <c r="ID44" t="str">
        <f t="shared" si="114"/>
        <v/>
      </c>
      <c r="IE44" t="str">
        <f t="shared" si="114"/>
        <v/>
      </c>
      <c r="IF44" s="27" t="str">
        <f t="shared" si="61"/>
        <v/>
      </c>
    </row>
    <row r="45" spans="1:240" customFormat="1" x14ac:dyDescent="0.25">
      <c r="A45" t="s">
        <v>137</v>
      </c>
      <c r="B45" t="str">
        <f t="shared" si="108"/>
        <v>PO für TPO</v>
      </c>
      <c r="C45" t="str">
        <f t="shared" si="109"/>
        <v>0.8.5 - MVP+</v>
      </c>
      <c r="D45">
        <f t="shared" si="110"/>
        <v>0</v>
      </c>
      <c r="E45">
        <f t="shared" si="111"/>
        <v>44097</v>
      </c>
      <c r="F45">
        <f t="shared" si="112"/>
        <v>42</v>
      </c>
      <c r="G45">
        <f t="shared" si="113"/>
        <v>0</v>
      </c>
      <c r="H45">
        <f t="shared" si="135"/>
        <v>1</v>
      </c>
      <c r="I45">
        <f t="shared" si="135"/>
        <v>2</v>
      </c>
      <c r="K45">
        <v>2</v>
      </c>
      <c r="L45">
        <v>2</v>
      </c>
      <c r="M45">
        <v>0</v>
      </c>
      <c r="N45">
        <v>0</v>
      </c>
      <c r="O45" s="27">
        <v>0.2</v>
      </c>
      <c r="P45" t="str">
        <f t="shared" si="115"/>
        <v/>
      </c>
      <c r="Q45" t="str">
        <f t="shared" si="115"/>
        <v/>
      </c>
      <c r="R45" t="str">
        <f t="shared" si="115"/>
        <v/>
      </c>
      <c r="S45" t="str">
        <f t="shared" si="115"/>
        <v/>
      </c>
      <c r="T45" s="27" t="str">
        <f t="shared" si="115"/>
        <v/>
      </c>
      <c r="U45" t="str">
        <f t="shared" si="115"/>
        <v/>
      </c>
      <c r="V45" t="str">
        <f t="shared" si="115"/>
        <v/>
      </c>
      <c r="W45" t="str">
        <f t="shared" si="115"/>
        <v/>
      </c>
      <c r="X45" t="str">
        <f t="shared" si="115"/>
        <v/>
      </c>
      <c r="Y45" s="27" t="str">
        <f t="shared" si="115"/>
        <v/>
      </c>
      <c r="Z45" t="str">
        <f t="shared" si="116"/>
        <v/>
      </c>
      <c r="AA45" t="str">
        <f t="shared" si="116"/>
        <v/>
      </c>
      <c r="AB45" t="str">
        <f t="shared" si="116"/>
        <v/>
      </c>
      <c r="AC45" t="str">
        <f t="shared" si="116"/>
        <v/>
      </c>
      <c r="AD45" s="27" t="str">
        <f t="shared" si="116"/>
        <v/>
      </c>
      <c r="AE45" t="str">
        <f t="shared" si="116"/>
        <v/>
      </c>
      <c r="AF45" t="str">
        <f t="shared" si="116"/>
        <v/>
      </c>
      <c r="AG45" t="str">
        <f t="shared" si="116"/>
        <v/>
      </c>
      <c r="AH45" t="str">
        <f t="shared" si="116"/>
        <v/>
      </c>
      <c r="AI45" s="27" t="str">
        <f t="shared" si="116"/>
        <v/>
      </c>
      <c r="AJ45" t="str">
        <f t="shared" si="117"/>
        <v/>
      </c>
      <c r="AK45" t="str">
        <f t="shared" si="117"/>
        <v/>
      </c>
      <c r="AL45" t="str">
        <f t="shared" si="117"/>
        <v/>
      </c>
      <c r="AM45" t="str">
        <f t="shared" si="117"/>
        <v/>
      </c>
      <c r="AN45" s="27" t="str">
        <f t="shared" si="117"/>
        <v/>
      </c>
      <c r="AO45" t="str">
        <f t="shared" si="117"/>
        <v/>
      </c>
      <c r="AP45" t="str">
        <f t="shared" si="117"/>
        <v/>
      </c>
      <c r="AQ45" t="str">
        <f t="shared" si="117"/>
        <v/>
      </c>
      <c r="AR45" t="str">
        <f t="shared" si="117"/>
        <v/>
      </c>
      <c r="AS45" s="27" t="str">
        <f t="shared" si="117"/>
        <v/>
      </c>
      <c r="AT45" t="str">
        <f t="shared" si="118"/>
        <v/>
      </c>
      <c r="AU45" t="str">
        <f t="shared" si="118"/>
        <v/>
      </c>
      <c r="AV45" t="str">
        <f t="shared" si="118"/>
        <v/>
      </c>
      <c r="AW45" t="str">
        <f t="shared" si="118"/>
        <v/>
      </c>
      <c r="AX45" s="27" t="str">
        <f t="shared" si="118"/>
        <v/>
      </c>
      <c r="AY45" t="str">
        <f t="shared" si="118"/>
        <v/>
      </c>
      <c r="AZ45" t="str">
        <f t="shared" si="118"/>
        <v/>
      </c>
      <c r="BA45" t="str">
        <f t="shared" si="118"/>
        <v/>
      </c>
      <c r="BB45" t="str">
        <f t="shared" si="118"/>
        <v/>
      </c>
      <c r="BC45" s="27" t="str">
        <f t="shared" si="118"/>
        <v/>
      </c>
      <c r="BD45" t="str">
        <f t="shared" si="119"/>
        <v/>
      </c>
      <c r="BE45" t="str">
        <f t="shared" si="119"/>
        <v/>
      </c>
      <c r="BF45" t="str">
        <f t="shared" si="119"/>
        <v/>
      </c>
      <c r="BG45" t="str">
        <f t="shared" si="119"/>
        <v/>
      </c>
      <c r="BH45" s="27" t="str">
        <f t="shared" si="119"/>
        <v/>
      </c>
      <c r="BI45" t="str">
        <f t="shared" si="119"/>
        <v/>
      </c>
      <c r="BJ45" t="str">
        <f t="shared" si="119"/>
        <v/>
      </c>
      <c r="BK45" t="str">
        <f t="shared" si="132"/>
        <v/>
      </c>
      <c r="BL45" t="str">
        <f t="shared" si="132"/>
        <v/>
      </c>
      <c r="BM45" s="27" t="str">
        <f t="shared" si="132"/>
        <v/>
      </c>
      <c r="BN45" t="str">
        <f t="shared" si="132"/>
        <v/>
      </c>
      <c r="BO45" t="str">
        <f t="shared" si="132"/>
        <v/>
      </c>
      <c r="BP45" t="str">
        <f t="shared" si="132"/>
        <v/>
      </c>
      <c r="BQ45" t="str">
        <f t="shared" si="132"/>
        <v/>
      </c>
      <c r="BR45" s="27" t="str">
        <f t="shared" si="132"/>
        <v/>
      </c>
      <c r="BS45" t="str">
        <f t="shared" si="132"/>
        <v/>
      </c>
      <c r="BT45" t="str">
        <f t="shared" si="132"/>
        <v/>
      </c>
      <c r="BU45" t="str">
        <f t="shared" si="132"/>
        <v/>
      </c>
      <c r="BV45" t="str">
        <f t="shared" si="132"/>
        <v/>
      </c>
      <c r="BW45" s="27" t="str">
        <f t="shared" si="132"/>
        <v/>
      </c>
      <c r="BX45" t="str">
        <f t="shared" si="132"/>
        <v/>
      </c>
      <c r="BY45" t="str">
        <f t="shared" si="132"/>
        <v/>
      </c>
      <c r="BZ45" t="str">
        <f t="shared" si="132"/>
        <v/>
      </c>
      <c r="CA45" t="str">
        <f t="shared" si="121"/>
        <v/>
      </c>
      <c r="CB45" s="27" t="str">
        <f t="shared" si="121"/>
        <v/>
      </c>
      <c r="CC45" t="str">
        <f t="shared" si="121"/>
        <v/>
      </c>
      <c r="CD45" t="str">
        <f t="shared" si="121"/>
        <v/>
      </c>
      <c r="CE45" t="str">
        <f t="shared" si="121"/>
        <v/>
      </c>
      <c r="CF45" t="str">
        <f t="shared" si="121"/>
        <v/>
      </c>
      <c r="CG45" s="27" t="str">
        <f t="shared" si="121"/>
        <v/>
      </c>
      <c r="CH45" t="str">
        <f t="shared" si="121"/>
        <v/>
      </c>
      <c r="CI45" t="str">
        <f t="shared" si="121"/>
        <v/>
      </c>
      <c r="CJ45" t="str">
        <f t="shared" si="121"/>
        <v/>
      </c>
      <c r="CK45" t="str">
        <f t="shared" si="121"/>
        <v/>
      </c>
      <c r="CL45" s="27" t="str">
        <f t="shared" si="121"/>
        <v/>
      </c>
      <c r="CM45" t="str">
        <f t="shared" si="121"/>
        <v/>
      </c>
      <c r="CN45" t="str">
        <f t="shared" si="121"/>
        <v/>
      </c>
      <c r="CO45" t="str">
        <f t="shared" si="121"/>
        <v/>
      </c>
      <c r="CP45" t="str">
        <f t="shared" si="105"/>
        <v/>
      </c>
      <c r="CQ45" s="27" t="str">
        <f t="shared" si="105"/>
        <v/>
      </c>
      <c r="CR45" t="str">
        <f t="shared" si="122"/>
        <v/>
      </c>
      <c r="CS45" t="str">
        <f t="shared" si="122"/>
        <v/>
      </c>
      <c r="CT45" t="str">
        <f t="shared" si="122"/>
        <v/>
      </c>
      <c r="CU45" t="str">
        <f t="shared" si="122"/>
        <v/>
      </c>
      <c r="CV45" s="27" t="str">
        <f t="shared" si="122"/>
        <v/>
      </c>
      <c r="CW45" t="str">
        <f t="shared" si="122"/>
        <v/>
      </c>
      <c r="CX45" t="str">
        <f t="shared" si="122"/>
        <v/>
      </c>
      <c r="CY45" t="str">
        <f t="shared" si="122"/>
        <v/>
      </c>
      <c r="CZ45" t="str">
        <f t="shared" si="122"/>
        <v/>
      </c>
      <c r="DA45" s="27" t="str">
        <f t="shared" si="122"/>
        <v/>
      </c>
      <c r="DB45" t="str">
        <f t="shared" si="123"/>
        <v/>
      </c>
      <c r="DC45" t="str">
        <f t="shared" si="123"/>
        <v/>
      </c>
      <c r="DD45" t="str">
        <f t="shared" si="123"/>
        <v/>
      </c>
      <c r="DE45" t="str">
        <f t="shared" si="123"/>
        <v/>
      </c>
      <c r="DF45" s="27" t="str">
        <f t="shared" si="123"/>
        <v/>
      </c>
      <c r="DG45" t="str">
        <f t="shared" si="123"/>
        <v/>
      </c>
      <c r="DH45" t="str">
        <f t="shared" si="123"/>
        <v/>
      </c>
      <c r="DI45" t="str">
        <f t="shared" si="123"/>
        <v/>
      </c>
      <c r="DJ45" t="str">
        <f t="shared" si="123"/>
        <v/>
      </c>
      <c r="DK45" s="27" t="str">
        <f t="shared" si="123"/>
        <v/>
      </c>
      <c r="DL45" t="str">
        <f t="shared" si="124"/>
        <v/>
      </c>
      <c r="DM45" t="str">
        <f t="shared" si="124"/>
        <v/>
      </c>
      <c r="DN45" t="str">
        <f t="shared" si="124"/>
        <v/>
      </c>
      <c r="DO45" t="str">
        <f t="shared" si="124"/>
        <v/>
      </c>
      <c r="DP45" s="27" t="str">
        <f t="shared" si="124"/>
        <v/>
      </c>
      <c r="DQ45" t="str">
        <f t="shared" si="124"/>
        <v/>
      </c>
      <c r="DR45" t="str">
        <f t="shared" si="124"/>
        <v/>
      </c>
      <c r="DS45" t="str">
        <f t="shared" si="124"/>
        <v/>
      </c>
      <c r="DT45" t="str">
        <f t="shared" si="124"/>
        <v/>
      </c>
      <c r="DU45" s="27" t="str">
        <f t="shared" si="124"/>
        <v/>
      </c>
      <c r="DV45" t="str">
        <f t="shared" si="124"/>
        <v/>
      </c>
      <c r="DW45" t="str">
        <f t="shared" si="133"/>
        <v/>
      </c>
      <c r="DX45" t="str">
        <f t="shared" si="133"/>
        <v/>
      </c>
      <c r="DY45" t="str">
        <f t="shared" si="133"/>
        <v/>
      </c>
      <c r="DZ45" s="27" t="str">
        <f t="shared" si="133"/>
        <v/>
      </c>
      <c r="EA45" t="str">
        <f t="shared" si="133"/>
        <v/>
      </c>
      <c r="EB45" t="str">
        <f t="shared" si="133"/>
        <v/>
      </c>
      <c r="EC45" t="str">
        <f t="shared" si="133"/>
        <v/>
      </c>
      <c r="ED45" t="str">
        <f t="shared" si="133"/>
        <v/>
      </c>
      <c r="EE45" s="27" t="str">
        <f t="shared" si="133"/>
        <v/>
      </c>
      <c r="EF45" t="str">
        <f t="shared" si="133"/>
        <v/>
      </c>
      <c r="EG45" t="str">
        <f t="shared" si="133"/>
        <v/>
      </c>
      <c r="EH45" t="str">
        <f t="shared" si="133"/>
        <v/>
      </c>
      <c r="EI45" t="str">
        <f t="shared" si="133"/>
        <v/>
      </c>
      <c r="EJ45" s="27" t="str">
        <f t="shared" si="133"/>
        <v/>
      </c>
      <c r="EK45" t="str">
        <f t="shared" si="133"/>
        <v/>
      </c>
      <c r="EL45" t="str">
        <f t="shared" si="133"/>
        <v/>
      </c>
      <c r="EM45" t="str">
        <f t="shared" si="126"/>
        <v/>
      </c>
      <c r="EN45" t="str">
        <f t="shared" si="126"/>
        <v/>
      </c>
      <c r="EO45" s="27" t="str">
        <f t="shared" si="126"/>
        <v/>
      </c>
      <c r="EP45" t="str">
        <f t="shared" si="126"/>
        <v/>
      </c>
      <c r="EQ45" t="str">
        <f t="shared" si="126"/>
        <v/>
      </c>
      <c r="ER45" t="str">
        <f t="shared" si="126"/>
        <v/>
      </c>
      <c r="ES45" t="str">
        <f t="shared" si="126"/>
        <v/>
      </c>
      <c r="ET45" s="27" t="str">
        <f t="shared" si="126"/>
        <v/>
      </c>
      <c r="EU45" t="str">
        <f t="shared" si="126"/>
        <v/>
      </c>
      <c r="EV45" t="str">
        <f t="shared" si="126"/>
        <v/>
      </c>
      <c r="EW45" t="str">
        <f t="shared" si="126"/>
        <v/>
      </c>
      <c r="EX45" t="str">
        <f t="shared" si="126"/>
        <v/>
      </c>
      <c r="EY45" s="27" t="str">
        <f t="shared" si="126"/>
        <v/>
      </c>
      <c r="EZ45" t="str">
        <f t="shared" si="126"/>
        <v/>
      </c>
      <c r="FA45" t="str">
        <f t="shared" si="126"/>
        <v/>
      </c>
      <c r="FB45" t="str">
        <f t="shared" si="106"/>
        <v/>
      </c>
      <c r="FC45" t="str">
        <f t="shared" si="106"/>
        <v/>
      </c>
      <c r="FD45" s="27" t="str">
        <f t="shared" si="127"/>
        <v/>
      </c>
      <c r="FE45" t="str">
        <f t="shared" si="127"/>
        <v/>
      </c>
      <c r="FF45" t="str">
        <f t="shared" si="127"/>
        <v/>
      </c>
      <c r="FG45" t="str">
        <f t="shared" si="127"/>
        <v/>
      </c>
      <c r="FH45" t="str">
        <f t="shared" si="127"/>
        <v/>
      </c>
      <c r="FI45" s="27" t="str">
        <f t="shared" si="127"/>
        <v/>
      </c>
      <c r="FJ45" t="str">
        <f t="shared" si="127"/>
        <v/>
      </c>
      <c r="FK45" t="str">
        <f t="shared" si="127"/>
        <v/>
      </c>
      <c r="FL45" t="str">
        <f t="shared" si="127"/>
        <v/>
      </c>
      <c r="FM45" t="str">
        <f t="shared" si="127"/>
        <v/>
      </c>
      <c r="FN45" s="27" t="str">
        <f t="shared" si="128"/>
        <v/>
      </c>
      <c r="FO45" t="str">
        <f t="shared" si="128"/>
        <v/>
      </c>
      <c r="FP45" t="str">
        <f t="shared" si="128"/>
        <v/>
      </c>
      <c r="FQ45" t="str">
        <f t="shared" si="128"/>
        <v/>
      </c>
      <c r="FR45" t="str">
        <f t="shared" si="128"/>
        <v/>
      </c>
      <c r="FS45" s="27" t="str">
        <f t="shared" si="128"/>
        <v/>
      </c>
      <c r="FT45" t="str">
        <f t="shared" si="128"/>
        <v/>
      </c>
      <c r="FU45" t="str">
        <f t="shared" si="128"/>
        <v/>
      </c>
      <c r="FV45" t="str">
        <f t="shared" si="128"/>
        <v/>
      </c>
      <c r="FW45" t="str">
        <f t="shared" si="128"/>
        <v/>
      </c>
      <c r="FX45" s="27" t="str">
        <f t="shared" si="129"/>
        <v/>
      </c>
      <c r="FY45" t="str">
        <f t="shared" si="129"/>
        <v/>
      </c>
      <c r="FZ45" t="str">
        <f t="shared" si="129"/>
        <v/>
      </c>
      <c r="GA45" t="str">
        <f t="shared" si="129"/>
        <v/>
      </c>
      <c r="GB45" t="str">
        <f t="shared" si="129"/>
        <v/>
      </c>
      <c r="GC45" s="27" t="str">
        <f t="shared" si="129"/>
        <v/>
      </c>
      <c r="GD45" t="str">
        <f t="shared" si="129"/>
        <v/>
      </c>
      <c r="GE45" t="str">
        <f t="shared" si="129"/>
        <v/>
      </c>
      <c r="GF45" t="str">
        <f t="shared" si="129"/>
        <v/>
      </c>
      <c r="GG45" t="str">
        <f t="shared" si="129"/>
        <v/>
      </c>
      <c r="GH45" s="27" t="str">
        <f t="shared" si="129"/>
        <v/>
      </c>
      <c r="GI45" t="str">
        <f t="shared" si="134"/>
        <v/>
      </c>
      <c r="GJ45" t="str">
        <f t="shared" si="134"/>
        <v/>
      </c>
      <c r="GK45" t="str">
        <f t="shared" si="134"/>
        <v/>
      </c>
      <c r="GL45" t="str">
        <f t="shared" si="134"/>
        <v/>
      </c>
      <c r="GM45" s="27" t="str">
        <f t="shared" si="134"/>
        <v/>
      </c>
      <c r="GN45" t="str">
        <f t="shared" si="134"/>
        <v/>
      </c>
      <c r="GO45" t="str">
        <f t="shared" si="134"/>
        <v/>
      </c>
      <c r="GP45" t="str">
        <f t="shared" si="134"/>
        <v/>
      </c>
      <c r="GQ45" t="str">
        <f t="shared" si="134"/>
        <v/>
      </c>
      <c r="GR45" s="27" t="str">
        <f t="shared" si="134"/>
        <v/>
      </c>
      <c r="GS45" t="str">
        <f t="shared" si="134"/>
        <v/>
      </c>
      <c r="GT45" t="str">
        <f t="shared" si="134"/>
        <v/>
      </c>
      <c r="GU45" t="str">
        <f t="shared" si="134"/>
        <v/>
      </c>
      <c r="GV45" t="str">
        <f t="shared" si="134"/>
        <v/>
      </c>
      <c r="GW45" s="27" t="str">
        <f t="shared" si="134"/>
        <v/>
      </c>
      <c r="GX45" t="str">
        <f t="shared" si="134"/>
        <v/>
      </c>
      <c r="GY45" t="str">
        <f t="shared" si="131"/>
        <v/>
      </c>
      <c r="GZ45" t="str">
        <f t="shared" si="131"/>
        <v/>
      </c>
      <c r="HA45" t="str">
        <f t="shared" si="131"/>
        <v/>
      </c>
      <c r="HB45" s="27" t="str">
        <f t="shared" si="131"/>
        <v/>
      </c>
      <c r="HC45" t="str">
        <f t="shared" si="131"/>
        <v/>
      </c>
      <c r="HD45" t="str">
        <f t="shared" si="131"/>
        <v/>
      </c>
      <c r="HE45" t="str">
        <f t="shared" si="131"/>
        <v/>
      </c>
      <c r="HF45" t="str">
        <f t="shared" si="131"/>
        <v/>
      </c>
      <c r="HG45" s="27" t="str">
        <f t="shared" si="131"/>
        <v/>
      </c>
      <c r="HH45" t="str">
        <f t="shared" si="131"/>
        <v/>
      </c>
      <c r="HI45" t="str">
        <f t="shared" si="131"/>
        <v/>
      </c>
      <c r="HJ45" t="str">
        <f t="shared" si="131"/>
        <v/>
      </c>
      <c r="HK45" t="str">
        <f t="shared" si="131"/>
        <v/>
      </c>
      <c r="HL45" s="27" t="str">
        <f t="shared" si="131"/>
        <v/>
      </c>
      <c r="HM45" t="str">
        <f t="shared" si="131"/>
        <v/>
      </c>
      <c r="HN45" t="str">
        <f t="shared" si="107"/>
        <v/>
      </c>
      <c r="HO45" t="str">
        <f t="shared" si="107"/>
        <v/>
      </c>
      <c r="HP45" t="str">
        <f t="shared" si="114"/>
        <v/>
      </c>
      <c r="HQ45" s="27" t="str">
        <f t="shared" si="114"/>
        <v/>
      </c>
      <c r="HR45" t="str">
        <f t="shared" si="114"/>
        <v/>
      </c>
      <c r="HS45" t="str">
        <f t="shared" si="114"/>
        <v/>
      </c>
      <c r="HT45" t="str">
        <f t="shared" si="114"/>
        <v/>
      </c>
      <c r="HU45" t="str">
        <f t="shared" si="114"/>
        <v/>
      </c>
      <c r="HV45" s="27" t="str">
        <f t="shared" si="114"/>
        <v/>
      </c>
      <c r="HW45" t="str">
        <f t="shared" si="114"/>
        <v/>
      </c>
      <c r="HX45" t="str">
        <f t="shared" si="114"/>
        <v/>
      </c>
      <c r="HY45" t="str">
        <f t="shared" si="114"/>
        <v/>
      </c>
      <c r="HZ45" t="str">
        <f t="shared" si="114"/>
        <v/>
      </c>
      <c r="IA45" s="27" t="str">
        <f t="shared" si="114"/>
        <v/>
      </c>
      <c r="IB45" t="str">
        <f t="shared" si="114"/>
        <v/>
      </c>
      <c r="IC45" t="str">
        <f t="shared" si="114"/>
        <v/>
      </c>
      <c r="ID45" t="str">
        <f t="shared" si="114"/>
        <v/>
      </c>
      <c r="IE45" t="str">
        <f t="shared" si="114"/>
        <v/>
      </c>
      <c r="IF45" s="27" t="str">
        <f t="shared" si="61"/>
        <v/>
      </c>
    </row>
    <row r="46" spans="1:240" customFormat="1" x14ac:dyDescent="0.25">
      <c r="A46" t="s">
        <v>123</v>
      </c>
      <c r="B46" t="str">
        <f t="shared" si="108"/>
        <v>VATRO</v>
      </c>
      <c r="C46" t="str">
        <f t="shared" si="109"/>
        <v>1.5.0.0</v>
      </c>
      <c r="D46">
        <f t="shared" si="110"/>
        <v>0</v>
      </c>
      <c r="E46">
        <f t="shared" si="111"/>
        <v>44088</v>
      </c>
      <c r="F46">
        <f t="shared" si="112"/>
        <v>41</v>
      </c>
      <c r="G46">
        <f t="shared" si="113"/>
        <v>200</v>
      </c>
      <c r="H46">
        <f t="shared" si="135"/>
        <v>201</v>
      </c>
      <c r="I46">
        <f t="shared" si="135"/>
        <v>202</v>
      </c>
      <c r="K46">
        <v>0</v>
      </c>
      <c r="L46">
        <v>0</v>
      </c>
      <c r="M46">
        <v>0</v>
      </c>
      <c r="N46">
        <v>0</v>
      </c>
      <c r="O46" s="27">
        <v>0</v>
      </c>
      <c r="P46" t="str">
        <f t="shared" si="115"/>
        <v/>
      </c>
      <c r="Q46" t="str">
        <f t="shared" si="115"/>
        <v/>
      </c>
      <c r="R46" t="str">
        <f t="shared" si="115"/>
        <v/>
      </c>
      <c r="S46" t="str">
        <f t="shared" si="115"/>
        <v/>
      </c>
      <c r="T46" s="27" t="str">
        <f t="shared" si="115"/>
        <v/>
      </c>
      <c r="U46" t="str">
        <f t="shared" si="115"/>
        <v/>
      </c>
      <c r="V46" t="str">
        <f t="shared" si="115"/>
        <v/>
      </c>
      <c r="W46" t="str">
        <f t="shared" si="115"/>
        <v/>
      </c>
      <c r="X46" t="str">
        <f t="shared" si="115"/>
        <v/>
      </c>
      <c r="Y46" s="27" t="str">
        <f t="shared" si="115"/>
        <v/>
      </c>
      <c r="Z46" t="str">
        <f t="shared" si="116"/>
        <v/>
      </c>
      <c r="AA46" t="str">
        <f t="shared" si="116"/>
        <v/>
      </c>
      <c r="AB46" t="str">
        <f t="shared" si="116"/>
        <v/>
      </c>
      <c r="AC46" t="str">
        <f t="shared" si="116"/>
        <v/>
      </c>
      <c r="AD46" s="27" t="str">
        <f t="shared" si="116"/>
        <v/>
      </c>
      <c r="AE46" t="str">
        <f t="shared" si="116"/>
        <v/>
      </c>
      <c r="AF46" t="str">
        <f t="shared" si="116"/>
        <v/>
      </c>
      <c r="AG46" t="str">
        <f t="shared" si="116"/>
        <v/>
      </c>
      <c r="AH46" t="str">
        <f t="shared" si="116"/>
        <v/>
      </c>
      <c r="AI46" s="27" t="str">
        <f t="shared" si="116"/>
        <v/>
      </c>
      <c r="AJ46" t="str">
        <f t="shared" si="117"/>
        <v/>
      </c>
      <c r="AK46" t="str">
        <f t="shared" si="117"/>
        <v/>
      </c>
      <c r="AL46" t="str">
        <f t="shared" si="117"/>
        <v/>
      </c>
      <c r="AM46" t="str">
        <f t="shared" si="117"/>
        <v/>
      </c>
      <c r="AN46" s="27" t="str">
        <f t="shared" si="117"/>
        <v/>
      </c>
      <c r="AO46" t="str">
        <f t="shared" si="117"/>
        <v/>
      </c>
      <c r="AP46" t="str">
        <f t="shared" si="117"/>
        <v/>
      </c>
      <c r="AQ46" t="str">
        <f t="shared" si="117"/>
        <v/>
      </c>
      <c r="AR46" t="str">
        <f t="shared" si="117"/>
        <v/>
      </c>
      <c r="AS46" s="27" t="str">
        <f t="shared" si="117"/>
        <v/>
      </c>
      <c r="AT46" t="str">
        <f t="shared" si="118"/>
        <v/>
      </c>
      <c r="AU46" t="str">
        <f t="shared" si="118"/>
        <v/>
      </c>
      <c r="AV46" t="str">
        <f t="shared" si="118"/>
        <v/>
      </c>
      <c r="AW46" t="str">
        <f t="shared" si="118"/>
        <v/>
      </c>
      <c r="AX46" s="27" t="str">
        <f t="shared" si="118"/>
        <v/>
      </c>
      <c r="AY46" t="str">
        <f t="shared" si="118"/>
        <v/>
      </c>
      <c r="AZ46" t="str">
        <f t="shared" si="118"/>
        <v/>
      </c>
      <c r="BA46" t="str">
        <f t="shared" si="118"/>
        <v/>
      </c>
      <c r="BB46" t="str">
        <f t="shared" si="118"/>
        <v/>
      </c>
      <c r="BC46" s="27" t="str">
        <f t="shared" si="118"/>
        <v/>
      </c>
      <c r="BD46" t="str">
        <f t="shared" si="119"/>
        <v/>
      </c>
      <c r="BE46" t="str">
        <f t="shared" si="119"/>
        <v/>
      </c>
      <c r="BF46" t="str">
        <f t="shared" si="119"/>
        <v/>
      </c>
      <c r="BG46" t="str">
        <f t="shared" si="119"/>
        <v/>
      </c>
      <c r="BH46" s="27" t="str">
        <f t="shared" si="119"/>
        <v/>
      </c>
      <c r="BI46" t="str">
        <f t="shared" si="119"/>
        <v/>
      </c>
      <c r="BJ46" t="str">
        <f t="shared" si="119"/>
        <v/>
      </c>
      <c r="BK46" t="str">
        <f t="shared" si="132"/>
        <v/>
      </c>
      <c r="BL46" t="str">
        <f t="shared" si="132"/>
        <v/>
      </c>
      <c r="BM46" s="27" t="str">
        <f t="shared" si="132"/>
        <v/>
      </c>
      <c r="BN46" t="str">
        <f t="shared" si="132"/>
        <v/>
      </c>
      <c r="BO46" t="str">
        <f t="shared" si="132"/>
        <v/>
      </c>
      <c r="BP46" t="str">
        <f t="shared" si="132"/>
        <v/>
      </c>
      <c r="BQ46" t="str">
        <f t="shared" si="132"/>
        <v/>
      </c>
      <c r="BR46" s="27" t="str">
        <f t="shared" si="132"/>
        <v/>
      </c>
      <c r="BS46" t="str">
        <f t="shared" si="132"/>
        <v/>
      </c>
      <c r="BT46" t="str">
        <f t="shared" si="132"/>
        <v/>
      </c>
      <c r="BU46" t="str">
        <f t="shared" si="132"/>
        <v/>
      </c>
      <c r="BV46" t="str">
        <f t="shared" si="132"/>
        <v/>
      </c>
      <c r="BW46" s="27" t="str">
        <f t="shared" si="132"/>
        <v/>
      </c>
      <c r="BX46" t="str">
        <f t="shared" si="132"/>
        <v/>
      </c>
      <c r="BY46" t="str">
        <f t="shared" si="132"/>
        <v/>
      </c>
      <c r="BZ46" t="str">
        <f t="shared" si="132"/>
        <v/>
      </c>
      <c r="CA46" t="str">
        <f t="shared" si="121"/>
        <v/>
      </c>
      <c r="CB46" s="27" t="str">
        <f t="shared" si="121"/>
        <v/>
      </c>
      <c r="CC46" t="str">
        <f t="shared" si="121"/>
        <v/>
      </c>
      <c r="CD46" t="str">
        <f t="shared" si="121"/>
        <v/>
      </c>
      <c r="CE46" t="str">
        <f t="shared" si="121"/>
        <v/>
      </c>
      <c r="CF46" t="str">
        <f t="shared" si="121"/>
        <v/>
      </c>
      <c r="CG46" s="27" t="str">
        <f t="shared" si="121"/>
        <v/>
      </c>
      <c r="CH46" t="str">
        <f t="shared" si="121"/>
        <v/>
      </c>
      <c r="CI46" t="str">
        <f t="shared" si="121"/>
        <v/>
      </c>
      <c r="CJ46" t="str">
        <f t="shared" si="121"/>
        <v/>
      </c>
      <c r="CK46" t="str">
        <f t="shared" si="121"/>
        <v/>
      </c>
      <c r="CL46" s="27" t="str">
        <f t="shared" si="121"/>
        <v/>
      </c>
      <c r="CM46" t="str">
        <f t="shared" si="121"/>
        <v/>
      </c>
      <c r="CN46" t="str">
        <f t="shared" si="121"/>
        <v/>
      </c>
      <c r="CO46" t="str">
        <f t="shared" si="121"/>
        <v/>
      </c>
      <c r="CP46" t="str">
        <f t="shared" ref="CP46:CQ46" si="136">IF(OR(AND($F46&lt;=CP$4,$G46&gt;=CP$4),AND($H46&lt;=CP$4,$I46&gt;=CP$4)),IF(CP$2=1,$K46,IF(CP$2=2,$L46,IF(CP$2=3,$M46,IF(CP$2=4,$N46,IF(CP$2=5,$O46,"nada"))))),"")</f>
        <v/>
      </c>
      <c r="CQ46" s="27" t="str">
        <f t="shared" si="136"/>
        <v/>
      </c>
      <c r="CR46" t="str">
        <f t="shared" si="122"/>
        <v/>
      </c>
      <c r="CS46" t="str">
        <f t="shared" si="122"/>
        <v/>
      </c>
      <c r="CT46" t="str">
        <f t="shared" si="122"/>
        <v/>
      </c>
      <c r="CU46" t="str">
        <f t="shared" si="122"/>
        <v/>
      </c>
      <c r="CV46" s="27" t="str">
        <f t="shared" si="122"/>
        <v/>
      </c>
      <c r="CW46" t="str">
        <f t="shared" si="122"/>
        <v/>
      </c>
      <c r="CX46" t="str">
        <f t="shared" si="122"/>
        <v/>
      </c>
      <c r="CY46" t="str">
        <f t="shared" si="122"/>
        <v/>
      </c>
      <c r="CZ46" t="str">
        <f t="shared" si="122"/>
        <v/>
      </c>
      <c r="DA46" s="27" t="str">
        <f t="shared" si="122"/>
        <v/>
      </c>
      <c r="DB46" t="str">
        <f t="shared" si="123"/>
        <v/>
      </c>
      <c r="DC46" t="str">
        <f t="shared" si="123"/>
        <v/>
      </c>
      <c r="DD46" t="str">
        <f t="shared" si="123"/>
        <v/>
      </c>
      <c r="DE46" t="str">
        <f t="shared" si="123"/>
        <v/>
      </c>
      <c r="DF46" s="27" t="str">
        <f t="shared" si="123"/>
        <v/>
      </c>
      <c r="DG46" t="str">
        <f t="shared" si="123"/>
        <v/>
      </c>
      <c r="DH46" t="str">
        <f t="shared" si="123"/>
        <v/>
      </c>
      <c r="DI46" t="str">
        <f t="shared" si="123"/>
        <v/>
      </c>
      <c r="DJ46" t="str">
        <f t="shared" si="123"/>
        <v/>
      </c>
      <c r="DK46" s="27" t="str">
        <f t="shared" si="123"/>
        <v/>
      </c>
      <c r="DL46" t="str">
        <f t="shared" si="124"/>
        <v/>
      </c>
      <c r="DM46" t="str">
        <f t="shared" si="124"/>
        <v/>
      </c>
      <c r="DN46" t="str">
        <f t="shared" si="124"/>
        <v/>
      </c>
      <c r="DO46" t="str">
        <f t="shared" si="124"/>
        <v/>
      </c>
      <c r="DP46" s="27" t="str">
        <f t="shared" si="124"/>
        <v/>
      </c>
      <c r="DQ46" t="str">
        <f t="shared" si="124"/>
        <v/>
      </c>
      <c r="DR46" t="str">
        <f t="shared" si="124"/>
        <v/>
      </c>
      <c r="DS46" t="str">
        <f t="shared" si="124"/>
        <v/>
      </c>
      <c r="DT46" t="str">
        <f t="shared" si="124"/>
        <v/>
      </c>
      <c r="DU46" s="27" t="str">
        <f t="shared" si="124"/>
        <v/>
      </c>
      <c r="DV46" t="str">
        <f t="shared" si="124"/>
        <v/>
      </c>
      <c r="DW46" t="str">
        <f t="shared" si="133"/>
        <v/>
      </c>
      <c r="DX46" t="str">
        <f t="shared" si="133"/>
        <v/>
      </c>
      <c r="DY46" t="str">
        <f t="shared" si="133"/>
        <v/>
      </c>
      <c r="DZ46" s="27" t="str">
        <f t="shared" si="133"/>
        <v/>
      </c>
      <c r="EA46" t="str">
        <f t="shared" si="133"/>
        <v/>
      </c>
      <c r="EB46" t="str">
        <f t="shared" si="133"/>
        <v/>
      </c>
      <c r="EC46" t="str">
        <f t="shared" si="133"/>
        <v/>
      </c>
      <c r="ED46" t="str">
        <f t="shared" si="133"/>
        <v/>
      </c>
      <c r="EE46" s="27" t="str">
        <f t="shared" si="133"/>
        <v/>
      </c>
      <c r="EF46" t="str">
        <f t="shared" si="133"/>
        <v/>
      </c>
      <c r="EG46" t="str">
        <f t="shared" si="133"/>
        <v/>
      </c>
      <c r="EH46" t="str">
        <f t="shared" si="133"/>
        <v/>
      </c>
      <c r="EI46" t="str">
        <f t="shared" si="133"/>
        <v/>
      </c>
      <c r="EJ46" s="27" t="str">
        <f t="shared" si="133"/>
        <v/>
      </c>
      <c r="EK46" t="str">
        <f t="shared" si="133"/>
        <v/>
      </c>
      <c r="EL46" t="str">
        <f t="shared" si="133"/>
        <v/>
      </c>
      <c r="EM46" t="str">
        <f t="shared" si="126"/>
        <v/>
      </c>
      <c r="EN46" t="str">
        <f t="shared" si="126"/>
        <v/>
      </c>
      <c r="EO46" s="27" t="str">
        <f t="shared" si="126"/>
        <v/>
      </c>
      <c r="EP46" t="str">
        <f t="shared" si="126"/>
        <v/>
      </c>
      <c r="EQ46" t="str">
        <f t="shared" si="126"/>
        <v/>
      </c>
      <c r="ER46" t="str">
        <f t="shared" si="126"/>
        <v/>
      </c>
      <c r="ES46" t="str">
        <f t="shared" si="126"/>
        <v/>
      </c>
      <c r="ET46" s="27" t="str">
        <f t="shared" si="126"/>
        <v/>
      </c>
      <c r="EU46" t="str">
        <f t="shared" si="126"/>
        <v/>
      </c>
      <c r="EV46" t="str">
        <f t="shared" si="126"/>
        <v/>
      </c>
      <c r="EW46" t="str">
        <f t="shared" si="126"/>
        <v/>
      </c>
      <c r="EX46" t="str">
        <f t="shared" si="126"/>
        <v/>
      </c>
      <c r="EY46" s="27" t="str">
        <f t="shared" si="126"/>
        <v/>
      </c>
      <c r="EZ46" t="str">
        <f t="shared" si="126"/>
        <v/>
      </c>
      <c r="FA46" t="str">
        <f t="shared" si="126"/>
        <v/>
      </c>
      <c r="FB46" t="str">
        <f t="shared" ref="FB46:FC46" si="137">IF(OR(AND($F46&lt;=FB$4,$G46&gt;=FB$4),AND($H46&lt;=FB$4,$I46&gt;=FB$4)),IF(FB$2=1,$K46,IF(FB$2=2,$L46,IF(FB$2=3,$M46,IF(FB$2=4,$N46,IF(FB$2=5,$O46,"nada"))))),"")</f>
        <v/>
      </c>
      <c r="FC46" t="str">
        <f t="shared" si="137"/>
        <v/>
      </c>
      <c r="FD46" s="27" t="str">
        <f t="shared" si="127"/>
        <v/>
      </c>
      <c r="FE46" t="str">
        <f t="shared" si="127"/>
        <v/>
      </c>
      <c r="FF46" t="str">
        <f t="shared" si="127"/>
        <v/>
      </c>
      <c r="FG46" t="str">
        <f t="shared" si="127"/>
        <v/>
      </c>
      <c r="FH46" t="str">
        <f t="shared" si="127"/>
        <v/>
      </c>
      <c r="FI46" s="27" t="str">
        <f t="shared" si="127"/>
        <v/>
      </c>
      <c r="FJ46" t="str">
        <f t="shared" si="127"/>
        <v/>
      </c>
      <c r="FK46" t="str">
        <f t="shared" si="127"/>
        <v/>
      </c>
      <c r="FL46" t="str">
        <f t="shared" si="127"/>
        <v/>
      </c>
      <c r="FM46" t="str">
        <f t="shared" si="127"/>
        <v/>
      </c>
      <c r="FN46" s="27" t="str">
        <f t="shared" si="128"/>
        <v/>
      </c>
      <c r="FO46" t="str">
        <f t="shared" si="128"/>
        <v/>
      </c>
      <c r="FP46" t="str">
        <f t="shared" si="128"/>
        <v/>
      </c>
      <c r="FQ46" t="str">
        <f t="shared" si="128"/>
        <v/>
      </c>
      <c r="FR46" t="str">
        <f t="shared" si="128"/>
        <v/>
      </c>
      <c r="FS46" s="27" t="str">
        <f t="shared" si="128"/>
        <v/>
      </c>
      <c r="FT46">
        <f t="shared" si="128"/>
        <v>0</v>
      </c>
      <c r="FU46">
        <f t="shared" si="128"/>
        <v>0</v>
      </c>
      <c r="FV46">
        <f t="shared" si="128"/>
        <v>0</v>
      </c>
      <c r="FW46">
        <f t="shared" si="128"/>
        <v>0</v>
      </c>
      <c r="FX46" s="27">
        <f t="shared" si="129"/>
        <v>0</v>
      </c>
      <c r="FY46">
        <f t="shared" si="129"/>
        <v>0</v>
      </c>
      <c r="FZ46">
        <f t="shared" si="129"/>
        <v>0</v>
      </c>
      <c r="GA46">
        <f t="shared" si="129"/>
        <v>0</v>
      </c>
      <c r="GB46">
        <f t="shared" si="129"/>
        <v>0</v>
      </c>
      <c r="GC46" s="27">
        <f t="shared" si="129"/>
        <v>0</v>
      </c>
      <c r="GD46">
        <f t="shared" si="129"/>
        <v>0</v>
      </c>
      <c r="GE46">
        <f t="shared" si="129"/>
        <v>0</v>
      </c>
      <c r="GF46">
        <f t="shared" si="129"/>
        <v>0</v>
      </c>
      <c r="GG46">
        <f t="shared" si="129"/>
        <v>0</v>
      </c>
      <c r="GH46" s="27">
        <f t="shared" si="129"/>
        <v>0</v>
      </c>
      <c r="GI46">
        <f t="shared" si="134"/>
        <v>0</v>
      </c>
      <c r="GJ46">
        <f t="shared" si="134"/>
        <v>0</v>
      </c>
      <c r="GK46">
        <f t="shared" si="134"/>
        <v>0</v>
      </c>
      <c r="GL46">
        <f t="shared" si="134"/>
        <v>0</v>
      </c>
      <c r="GM46" s="27">
        <f t="shared" si="134"/>
        <v>0</v>
      </c>
      <c r="GN46">
        <f t="shared" si="134"/>
        <v>0</v>
      </c>
      <c r="GO46">
        <f t="shared" si="134"/>
        <v>0</v>
      </c>
      <c r="GP46">
        <f t="shared" si="134"/>
        <v>0</v>
      </c>
      <c r="GQ46">
        <f t="shared" si="134"/>
        <v>0</v>
      </c>
      <c r="GR46" s="27">
        <f t="shared" si="134"/>
        <v>0</v>
      </c>
      <c r="GS46">
        <f t="shared" si="134"/>
        <v>0</v>
      </c>
      <c r="GT46">
        <f t="shared" si="134"/>
        <v>0</v>
      </c>
      <c r="GU46">
        <f t="shared" si="134"/>
        <v>0</v>
      </c>
      <c r="GV46">
        <f t="shared" si="134"/>
        <v>0</v>
      </c>
      <c r="GW46" s="27">
        <f t="shared" si="134"/>
        <v>0</v>
      </c>
      <c r="GX46">
        <f t="shared" si="134"/>
        <v>0</v>
      </c>
      <c r="GY46">
        <f t="shared" si="131"/>
        <v>0</v>
      </c>
      <c r="GZ46">
        <f t="shared" si="131"/>
        <v>0</v>
      </c>
      <c r="HA46">
        <f t="shared" si="131"/>
        <v>0</v>
      </c>
      <c r="HB46" s="27">
        <f t="shared" si="131"/>
        <v>0</v>
      </c>
      <c r="HC46">
        <f t="shared" si="131"/>
        <v>0</v>
      </c>
      <c r="HD46">
        <f t="shared" si="131"/>
        <v>0</v>
      </c>
      <c r="HE46">
        <f t="shared" si="131"/>
        <v>0</v>
      </c>
      <c r="HF46">
        <f t="shared" si="131"/>
        <v>0</v>
      </c>
      <c r="HG46" s="27">
        <f t="shared" si="131"/>
        <v>0</v>
      </c>
      <c r="HH46">
        <f t="shared" si="131"/>
        <v>0</v>
      </c>
      <c r="HI46">
        <f t="shared" si="131"/>
        <v>0</v>
      </c>
      <c r="HJ46">
        <f t="shared" si="131"/>
        <v>0</v>
      </c>
      <c r="HK46">
        <f t="shared" si="131"/>
        <v>0</v>
      </c>
      <c r="HL46" s="27">
        <f t="shared" si="131"/>
        <v>0</v>
      </c>
      <c r="HM46">
        <f t="shared" si="131"/>
        <v>0</v>
      </c>
      <c r="HN46">
        <f t="shared" ref="HN46:HO46" si="138">IF(OR(AND($F46&lt;=HN$4,$G46&gt;=HN$4),AND($H46&lt;=HN$4,$I46&gt;=HN$4)),IF(HN$2=1,$K46,IF(HN$2=2,$L46,IF(HN$2=3,$M46,IF(HN$2=4,$N46,IF(HN$2=5,$O46,"nada"))))),"")</f>
        <v>0</v>
      </c>
      <c r="HO46">
        <f t="shared" si="138"/>
        <v>0</v>
      </c>
      <c r="HP46">
        <f t="shared" si="114"/>
        <v>0</v>
      </c>
      <c r="HQ46" s="27">
        <f t="shared" si="114"/>
        <v>0</v>
      </c>
      <c r="HR46">
        <f t="shared" si="114"/>
        <v>0</v>
      </c>
      <c r="HS46">
        <f t="shared" si="114"/>
        <v>0</v>
      </c>
      <c r="HT46">
        <f t="shared" si="114"/>
        <v>0</v>
      </c>
      <c r="HU46">
        <f t="shared" si="114"/>
        <v>0</v>
      </c>
      <c r="HV46" s="27">
        <f t="shared" si="114"/>
        <v>0</v>
      </c>
      <c r="HW46">
        <f t="shared" si="114"/>
        <v>0</v>
      </c>
      <c r="HX46">
        <f t="shared" si="114"/>
        <v>0</v>
      </c>
      <c r="HY46">
        <f t="shared" si="114"/>
        <v>0</v>
      </c>
      <c r="HZ46">
        <f t="shared" si="114"/>
        <v>0</v>
      </c>
      <c r="IA46" s="27">
        <f t="shared" si="114"/>
        <v>0</v>
      </c>
      <c r="IB46">
        <f t="shared" si="114"/>
        <v>0</v>
      </c>
      <c r="IC46">
        <f t="shared" si="114"/>
        <v>0</v>
      </c>
      <c r="ID46">
        <f t="shared" si="114"/>
        <v>0</v>
      </c>
      <c r="IE46">
        <f t="shared" si="114"/>
        <v>0</v>
      </c>
      <c r="IF46" s="27">
        <f t="shared" si="61"/>
        <v>0</v>
      </c>
    </row>
    <row r="47" spans="1:240" customFormat="1" x14ac:dyDescent="0.25">
      <c r="A47" t="s">
        <v>124</v>
      </c>
      <c r="B47" t="str">
        <f t="shared" si="108"/>
        <v>FORMS 2.0</v>
      </c>
      <c r="C47" t="str">
        <f t="shared" si="109"/>
        <v>1.8.3.0</v>
      </c>
      <c r="D47">
        <f t="shared" si="110"/>
        <v>0</v>
      </c>
      <c r="E47">
        <f t="shared" si="111"/>
        <v>44075</v>
      </c>
      <c r="F47">
        <f t="shared" si="112"/>
        <v>44</v>
      </c>
      <c r="G47">
        <f t="shared" si="113"/>
        <v>0</v>
      </c>
      <c r="H47">
        <f t="shared" si="135"/>
        <v>1</v>
      </c>
      <c r="I47">
        <f t="shared" si="135"/>
        <v>2</v>
      </c>
      <c r="K47">
        <v>2</v>
      </c>
      <c r="L47">
        <v>2</v>
      </c>
      <c r="M47">
        <v>0</v>
      </c>
      <c r="N47">
        <v>0</v>
      </c>
      <c r="O47" s="27">
        <v>0.2</v>
      </c>
      <c r="P47" t="str">
        <f t="shared" si="115"/>
        <v/>
      </c>
      <c r="Q47" t="str">
        <f t="shared" si="115"/>
        <v/>
      </c>
      <c r="R47" t="str">
        <f t="shared" si="115"/>
        <v/>
      </c>
      <c r="S47" t="str">
        <f t="shared" si="115"/>
        <v/>
      </c>
      <c r="T47" s="27" t="str">
        <f t="shared" si="115"/>
        <v/>
      </c>
      <c r="U47" t="str">
        <f t="shared" si="115"/>
        <v/>
      </c>
      <c r="V47" t="str">
        <f t="shared" si="115"/>
        <v/>
      </c>
      <c r="W47" t="str">
        <f t="shared" si="115"/>
        <v/>
      </c>
      <c r="X47" t="str">
        <f t="shared" si="115"/>
        <v/>
      </c>
      <c r="Y47" s="27" t="str">
        <f t="shared" si="115"/>
        <v/>
      </c>
      <c r="Z47" t="str">
        <f t="shared" si="116"/>
        <v/>
      </c>
      <c r="AA47" t="str">
        <f t="shared" si="116"/>
        <v/>
      </c>
      <c r="AB47" t="str">
        <f t="shared" si="116"/>
        <v/>
      </c>
      <c r="AC47" t="str">
        <f t="shared" si="116"/>
        <v/>
      </c>
      <c r="AD47" s="27" t="str">
        <f t="shared" si="116"/>
        <v/>
      </c>
      <c r="AE47" t="str">
        <f t="shared" si="116"/>
        <v/>
      </c>
      <c r="AF47" t="str">
        <f t="shared" si="116"/>
        <v/>
      </c>
      <c r="AG47" t="str">
        <f t="shared" si="116"/>
        <v/>
      </c>
      <c r="AH47" t="str">
        <f t="shared" si="116"/>
        <v/>
      </c>
      <c r="AI47" s="27" t="str">
        <f t="shared" si="116"/>
        <v/>
      </c>
      <c r="AJ47" t="str">
        <f t="shared" si="117"/>
        <v/>
      </c>
      <c r="AK47" t="str">
        <f t="shared" si="117"/>
        <v/>
      </c>
      <c r="AL47" t="str">
        <f t="shared" si="117"/>
        <v/>
      </c>
      <c r="AM47" t="str">
        <f t="shared" si="117"/>
        <v/>
      </c>
      <c r="AN47" s="27" t="str">
        <f t="shared" si="117"/>
        <v/>
      </c>
      <c r="AO47" t="str">
        <f t="shared" si="117"/>
        <v/>
      </c>
      <c r="AP47" t="str">
        <f t="shared" si="117"/>
        <v/>
      </c>
      <c r="AQ47" t="str">
        <f t="shared" si="117"/>
        <v/>
      </c>
      <c r="AR47" t="str">
        <f t="shared" si="117"/>
        <v/>
      </c>
      <c r="AS47" s="27" t="str">
        <f t="shared" si="117"/>
        <v/>
      </c>
      <c r="AT47" t="str">
        <f t="shared" si="118"/>
        <v/>
      </c>
      <c r="AU47" t="str">
        <f t="shared" si="118"/>
        <v/>
      </c>
      <c r="AV47" t="str">
        <f t="shared" si="118"/>
        <v/>
      </c>
      <c r="AW47" t="str">
        <f t="shared" si="118"/>
        <v/>
      </c>
      <c r="AX47" s="27" t="str">
        <f t="shared" si="118"/>
        <v/>
      </c>
      <c r="AY47" t="str">
        <f t="shared" si="118"/>
        <v/>
      </c>
      <c r="AZ47" t="str">
        <f t="shared" si="118"/>
        <v/>
      </c>
      <c r="BA47" t="str">
        <f t="shared" si="118"/>
        <v/>
      </c>
      <c r="BB47" t="str">
        <f t="shared" si="118"/>
        <v/>
      </c>
      <c r="BC47" s="27" t="str">
        <f t="shared" si="118"/>
        <v/>
      </c>
      <c r="BD47" t="str">
        <f t="shared" si="119"/>
        <v/>
      </c>
      <c r="BE47" t="str">
        <f t="shared" si="119"/>
        <v/>
      </c>
      <c r="BF47" t="str">
        <f t="shared" si="119"/>
        <v/>
      </c>
      <c r="BG47" t="str">
        <f t="shared" si="119"/>
        <v/>
      </c>
      <c r="BH47" s="27" t="str">
        <f t="shared" si="119"/>
        <v/>
      </c>
      <c r="BI47" t="str">
        <f t="shared" si="119"/>
        <v/>
      </c>
      <c r="BJ47" t="str">
        <f t="shared" si="119"/>
        <v/>
      </c>
      <c r="BK47" t="str">
        <f t="shared" si="132"/>
        <v/>
      </c>
      <c r="BL47" t="str">
        <f t="shared" si="132"/>
        <v/>
      </c>
      <c r="BM47" s="27" t="str">
        <f t="shared" si="132"/>
        <v/>
      </c>
      <c r="BN47" t="str">
        <f t="shared" si="132"/>
        <v/>
      </c>
      <c r="BO47" t="str">
        <f t="shared" si="132"/>
        <v/>
      </c>
      <c r="BP47" t="str">
        <f t="shared" si="132"/>
        <v/>
      </c>
      <c r="BQ47" t="str">
        <f t="shared" si="132"/>
        <v/>
      </c>
      <c r="BR47" s="27" t="str">
        <f t="shared" si="132"/>
        <v/>
      </c>
      <c r="BS47" t="str">
        <f t="shared" si="132"/>
        <v/>
      </c>
      <c r="BT47" t="str">
        <f t="shared" si="132"/>
        <v/>
      </c>
      <c r="BU47" t="str">
        <f t="shared" si="132"/>
        <v/>
      </c>
      <c r="BV47" t="str">
        <f t="shared" si="132"/>
        <v/>
      </c>
      <c r="BW47" s="27" t="str">
        <f t="shared" si="132"/>
        <v/>
      </c>
      <c r="BX47" t="str">
        <f t="shared" si="132"/>
        <v/>
      </c>
      <c r="BY47" t="str">
        <f t="shared" si="132"/>
        <v/>
      </c>
      <c r="BZ47" t="str">
        <f t="shared" si="132"/>
        <v/>
      </c>
      <c r="CA47" t="str">
        <f t="shared" si="121"/>
        <v/>
      </c>
      <c r="CB47" s="27" t="str">
        <f t="shared" si="121"/>
        <v/>
      </c>
      <c r="CC47" t="str">
        <f t="shared" si="121"/>
        <v/>
      </c>
      <c r="CD47" t="str">
        <f t="shared" si="121"/>
        <v/>
      </c>
      <c r="CE47" t="str">
        <f t="shared" si="121"/>
        <v/>
      </c>
      <c r="CF47" t="str">
        <f t="shared" si="121"/>
        <v/>
      </c>
      <c r="CG47" s="27" t="str">
        <f t="shared" si="121"/>
        <v/>
      </c>
      <c r="CH47" t="str">
        <f t="shared" si="121"/>
        <v/>
      </c>
      <c r="CI47" t="str">
        <f t="shared" si="121"/>
        <v/>
      </c>
      <c r="CJ47" t="str">
        <f t="shared" si="121"/>
        <v/>
      </c>
      <c r="CK47" t="str">
        <f t="shared" si="121"/>
        <v/>
      </c>
      <c r="CL47" s="27" t="str">
        <f t="shared" si="121"/>
        <v/>
      </c>
      <c r="CM47" t="str">
        <f t="shared" si="121"/>
        <v/>
      </c>
      <c r="CN47" t="str">
        <f t="shared" si="121"/>
        <v/>
      </c>
      <c r="CO47" t="str">
        <f t="shared" si="121"/>
        <v/>
      </c>
      <c r="CP47" t="str">
        <f t="shared" ref="CP47:CQ54" si="139">IF(OR(AND($F47&lt;=CP$4,$G47&gt;=CP$4),AND($H47&lt;=CP$4,$I47&gt;=CP$4)),IF(CP$2=1,$K47,IF(CP$2=2,$L47,IF(CP$2=3,$M47,IF(CP$2=4,$N47,IF(CP$2=5,$O47,"nada"))))),"")</f>
        <v/>
      </c>
      <c r="CQ47" s="27" t="str">
        <f t="shared" si="139"/>
        <v/>
      </c>
      <c r="CR47" t="str">
        <f t="shared" si="122"/>
        <v/>
      </c>
      <c r="CS47" t="str">
        <f t="shared" si="122"/>
        <v/>
      </c>
      <c r="CT47" t="str">
        <f t="shared" si="122"/>
        <v/>
      </c>
      <c r="CU47" t="str">
        <f t="shared" si="122"/>
        <v/>
      </c>
      <c r="CV47" s="27" t="str">
        <f t="shared" si="122"/>
        <v/>
      </c>
      <c r="CW47" t="str">
        <f t="shared" si="122"/>
        <v/>
      </c>
      <c r="CX47" t="str">
        <f t="shared" si="122"/>
        <v/>
      </c>
      <c r="CY47" t="str">
        <f t="shared" si="122"/>
        <v/>
      </c>
      <c r="CZ47" t="str">
        <f t="shared" si="122"/>
        <v/>
      </c>
      <c r="DA47" s="27" t="str">
        <f t="shared" si="122"/>
        <v/>
      </c>
      <c r="DB47" t="str">
        <f t="shared" si="123"/>
        <v/>
      </c>
      <c r="DC47" t="str">
        <f t="shared" si="123"/>
        <v/>
      </c>
      <c r="DD47" t="str">
        <f t="shared" si="123"/>
        <v/>
      </c>
      <c r="DE47" t="str">
        <f t="shared" si="123"/>
        <v/>
      </c>
      <c r="DF47" s="27" t="str">
        <f t="shared" si="123"/>
        <v/>
      </c>
      <c r="DG47" t="str">
        <f t="shared" si="123"/>
        <v/>
      </c>
      <c r="DH47" t="str">
        <f t="shared" si="123"/>
        <v/>
      </c>
      <c r="DI47" t="str">
        <f t="shared" si="123"/>
        <v/>
      </c>
      <c r="DJ47" t="str">
        <f t="shared" si="123"/>
        <v/>
      </c>
      <c r="DK47" s="27" t="str">
        <f t="shared" si="123"/>
        <v/>
      </c>
      <c r="DL47" t="str">
        <f t="shared" si="124"/>
        <v/>
      </c>
      <c r="DM47" t="str">
        <f t="shared" si="124"/>
        <v/>
      </c>
      <c r="DN47" t="str">
        <f t="shared" si="124"/>
        <v/>
      </c>
      <c r="DO47" t="str">
        <f t="shared" si="124"/>
        <v/>
      </c>
      <c r="DP47" s="27" t="str">
        <f t="shared" si="124"/>
        <v/>
      </c>
      <c r="DQ47" t="str">
        <f t="shared" si="124"/>
        <v/>
      </c>
      <c r="DR47" t="str">
        <f t="shared" si="124"/>
        <v/>
      </c>
      <c r="DS47" t="str">
        <f t="shared" si="124"/>
        <v/>
      </c>
      <c r="DT47" t="str">
        <f t="shared" si="124"/>
        <v/>
      </c>
      <c r="DU47" s="27" t="str">
        <f t="shared" si="124"/>
        <v/>
      </c>
      <c r="DV47" t="str">
        <f t="shared" si="124"/>
        <v/>
      </c>
      <c r="DW47" t="str">
        <f t="shared" si="133"/>
        <v/>
      </c>
      <c r="DX47" t="str">
        <f t="shared" si="133"/>
        <v/>
      </c>
      <c r="DY47" t="str">
        <f t="shared" si="133"/>
        <v/>
      </c>
      <c r="DZ47" s="27" t="str">
        <f t="shared" si="133"/>
        <v/>
      </c>
      <c r="EA47" t="str">
        <f t="shared" si="133"/>
        <v/>
      </c>
      <c r="EB47" t="str">
        <f t="shared" si="133"/>
        <v/>
      </c>
      <c r="EC47" t="str">
        <f t="shared" si="133"/>
        <v/>
      </c>
      <c r="ED47" t="str">
        <f t="shared" si="133"/>
        <v/>
      </c>
      <c r="EE47" s="27" t="str">
        <f t="shared" si="133"/>
        <v/>
      </c>
      <c r="EF47" t="str">
        <f t="shared" si="133"/>
        <v/>
      </c>
      <c r="EG47" t="str">
        <f t="shared" si="133"/>
        <v/>
      </c>
      <c r="EH47" t="str">
        <f t="shared" si="133"/>
        <v/>
      </c>
      <c r="EI47" t="str">
        <f t="shared" si="133"/>
        <v/>
      </c>
      <c r="EJ47" s="27" t="str">
        <f t="shared" si="133"/>
        <v/>
      </c>
      <c r="EK47" t="str">
        <f t="shared" si="133"/>
        <v/>
      </c>
      <c r="EL47" t="str">
        <f t="shared" si="133"/>
        <v/>
      </c>
      <c r="EM47" t="str">
        <f t="shared" si="126"/>
        <v/>
      </c>
      <c r="EN47" t="str">
        <f t="shared" si="126"/>
        <v/>
      </c>
      <c r="EO47" s="27" t="str">
        <f t="shared" si="126"/>
        <v/>
      </c>
      <c r="EP47" t="str">
        <f t="shared" si="126"/>
        <v/>
      </c>
      <c r="EQ47" t="str">
        <f t="shared" si="126"/>
        <v/>
      </c>
      <c r="ER47" t="str">
        <f t="shared" si="126"/>
        <v/>
      </c>
      <c r="ES47" t="str">
        <f t="shared" si="126"/>
        <v/>
      </c>
      <c r="ET47" s="27" t="str">
        <f t="shared" si="126"/>
        <v/>
      </c>
      <c r="EU47" t="str">
        <f t="shared" si="126"/>
        <v/>
      </c>
      <c r="EV47" t="str">
        <f t="shared" si="126"/>
        <v/>
      </c>
      <c r="EW47" t="str">
        <f t="shared" si="126"/>
        <v/>
      </c>
      <c r="EX47" t="str">
        <f t="shared" si="126"/>
        <v/>
      </c>
      <c r="EY47" s="27" t="str">
        <f t="shared" si="126"/>
        <v/>
      </c>
      <c r="EZ47" t="str">
        <f t="shared" si="126"/>
        <v/>
      </c>
      <c r="FA47" t="str">
        <f t="shared" si="126"/>
        <v/>
      </c>
      <c r="FB47" t="str">
        <f t="shared" ref="FB47:FC54" si="140">IF(OR(AND($F47&lt;=FB$4,$G47&gt;=FB$4),AND($H47&lt;=FB$4,$I47&gt;=FB$4)),IF(FB$2=1,$K47,IF(FB$2=2,$L47,IF(FB$2=3,$M47,IF(FB$2=4,$N47,IF(FB$2=5,$O47,"nada"))))),"")</f>
        <v/>
      </c>
      <c r="FC47" t="str">
        <f t="shared" si="140"/>
        <v/>
      </c>
      <c r="FD47" s="27" t="str">
        <f t="shared" si="127"/>
        <v/>
      </c>
      <c r="FE47" t="str">
        <f t="shared" si="127"/>
        <v/>
      </c>
      <c r="FF47" t="str">
        <f t="shared" si="127"/>
        <v/>
      </c>
      <c r="FG47" t="str">
        <f t="shared" si="127"/>
        <v/>
      </c>
      <c r="FH47" t="str">
        <f t="shared" si="127"/>
        <v/>
      </c>
      <c r="FI47" s="27" t="str">
        <f t="shared" si="127"/>
        <v/>
      </c>
      <c r="FJ47" t="str">
        <f t="shared" si="127"/>
        <v/>
      </c>
      <c r="FK47" t="str">
        <f t="shared" si="127"/>
        <v/>
      </c>
      <c r="FL47" t="str">
        <f t="shared" si="127"/>
        <v/>
      </c>
      <c r="FM47" t="str">
        <f t="shared" si="127"/>
        <v/>
      </c>
      <c r="FN47" s="27" t="str">
        <f t="shared" si="128"/>
        <v/>
      </c>
      <c r="FO47" t="str">
        <f t="shared" si="128"/>
        <v/>
      </c>
      <c r="FP47" t="str">
        <f t="shared" si="128"/>
        <v/>
      </c>
      <c r="FQ47" t="str">
        <f t="shared" si="128"/>
        <v/>
      </c>
      <c r="FR47" t="str">
        <f t="shared" si="128"/>
        <v/>
      </c>
      <c r="FS47" s="27" t="str">
        <f t="shared" si="128"/>
        <v/>
      </c>
      <c r="FT47" t="str">
        <f t="shared" si="128"/>
        <v/>
      </c>
      <c r="FU47" t="str">
        <f t="shared" si="128"/>
        <v/>
      </c>
      <c r="FV47" t="str">
        <f t="shared" si="128"/>
        <v/>
      </c>
      <c r="FW47" t="str">
        <f t="shared" si="128"/>
        <v/>
      </c>
      <c r="FX47" s="27" t="str">
        <f t="shared" si="129"/>
        <v/>
      </c>
      <c r="FY47" t="str">
        <f t="shared" si="129"/>
        <v/>
      </c>
      <c r="FZ47" t="str">
        <f t="shared" si="129"/>
        <v/>
      </c>
      <c r="GA47" t="str">
        <f t="shared" si="129"/>
        <v/>
      </c>
      <c r="GB47" t="str">
        <f t="shared" si="129"/>
        <v/>
      </c>
      <c r="GC47" s="27" t="str">
        <f t="shared" si="129"/>
        <v/>
      </c>
      <c r="GD47" t="str">
        <f t="shared" si="129"/>
        <v/>
      </c>
      <c r="GE47" t="str">
        <f t="shared" si="129"/>
        <v/>
      </c>
      <c r="GF47" t="str">
        <f t="shared" si="129"/>
        <v/>
      </c>
      <c r="GG47" t="str">
        <f t="shared" si="129"/>
        <v/>
      </c>
      <c r="GH47" s="27" t="str">
        <f t="shared" si="129"/>
        <v/>
      </c>
      <c r="GI47" t="str">
        <f t="shared" si="134"/>
        <v/>
      </c>
      <c r="GJ47" t="str">
        <f t="shared" si="134"/>
        <v/>
      </c>
      <c r="GK47" t="str">
        <f t="shared" si="134"/>
        <v/>
      </c>
      <c r="GL47" t="str">
        <f t="shared" si="134"/>
        <v/>
      </c>
      <c r="GM47" s="27" t="str">
        <f t="shared" si="134"/>
        <v/>
      </c>
      <c r="GN47" t="str">
        <f t="shared" si="134"/>
        <v/>
      </c>
      <c r="GO47" t="str">
        <f t="shared" si="134"/>
        <v/>
      </c>
      <c r="GP47" t="str">
        <f t="shared" si="134"/>
        <v/>
      </c>
      <c r="GQ47" t="str">
        <f t="shared" si="134"/>
        <v/>
      </c>
      <c r="GR47" s="27" t="str">
        <f t="shared" si="134"/>
        <v/>
      </c>
      <c r="GS47" t="str">
        <f t="shared" si="134"/>
        <v/>
      </c>
      <c r="GT47" t="str">
        <f t="shared" si="134"/>
        <v/>
      </c>
      <c r="GU47" t="str">
        <f t="shared" si="134"/>
        <v/>
      </c>
      <c r="GV47" t="str">
        <f t="shared" si="134"/>
        <v/>
      </c>
      <c r="GW47" s="27" t="str">
        <f t="shared" si="134"/>
        <v/>
      </c>
      <c r="GX47" t="str">
        <f t="shared" si="134"/>
        <v/>
      </c>
      <c r="GY47" t="str">
        <f t="shared" si="131"/>
        <v/>
      </c>
      <c r="GZ47" t="str">
        <f t="shared" si="131"/>
        <v/>
      </c>
      <c r="HA47" t="str">
        <f t="shared" si="131"/>
        <v/>
      </c>
      <c r="HB47" s="27" t="str">
        <f t="shared" si="131"/>
        <v/>
      </c>
      <c r="HC47" t="str">
        <f t="shared" si="131"/>
        <v/>
      </c>
      <c r="HD47" t="str">
        <f t="shared" si="131"/>
        <v/>
      </c>
      <c r="HE47" t="str">
        <f t="shared" si="131"/>
        <v/>
      </c>
      <c r="HF47" t="str">
        <f t="shared" si="131"/>
        <v/>
      </c>
      <c r="HG47" s="27" t="str">
        <f t="shared" si="131"/>
        <v/>
      </c>
      <c r="HH47" t="str">
        <f t="shared" si="131"/>
        <v/>
      </c>
      <c r="HI47" t="str">
        <f t="shared" si="131"/>
        <v/>
      </c>
      <c r="HJ47" t="str">
        <f t="shared" si="131"/>
        <v/>
      </c>
      <c r="HK47" t="str">
        <f t="shared" si="131"/>
        <v/>
      </c>
      <c r="HL47" s="27" t="str">
        <f t="shared" si="131"/>
        <v/>
      </c>
      <c r="HM47" t="str">
        <f t="shared" si="131"/>
        <v/>
      </c>
      <c r="HN47" t="str">
        <f t="shared" ref="HN47:HO54" si="141">IF(OR(AND($F47&lt;=HN$4,$G47&gt;=HN$4),AND($H47&lt;=HN$4,$I47&gt;=HN$4)),IF(HN$2=1,$K47,IF(HN$2=2,$L47,IF(HN$2=3,$M47,IF(HN$2=4,$N47,IF(HN$2=5,$O47,"nada"))))),"")</f>
        <v/>
      </c>
      <c r="HO47" t="str">
        <f t="shared" si="141"/>
        <v/>
      </c>
      <c r="HP47" t="str">
        <f t="shared" si="114"/>
        <v/>
      </c>
      <c r="HQ47" s="27" t="str">
        <f t="shared" si="114"/>
        <v/>
      </c>
      <c r="HR47" t="str">
        <f t="shared" si="114"/>
        <v/>
      </c>
      <c r="HS47" t="str">
        <f t="shared" si="114"/>
        <v/>
      </c>
      <c r="HT47" t="str">
        <f t="shared" si="114"/>
        <v/>
      </c>
      <c r="HU47" t="str">
        <f t="shared" si="114"/>
        <v/>
      </c>
      <c r="HV47" s="27" t="str">
        <f t="shared" si="114"/>
        <v/>
      </c>
      <c r="HW47" t="str">
        <f t="shared" si="114"/>
        <v/>
      </c>
      <c r="HX47" t="str">
        <f t="shared" si="114"/>
        <v/>
      </c>
      <c r="HY47" t="str">
        <f t="shared" si="114"/>
        <v/>
      </c>
      <c r="HZ47" t="str">
        <f t="shared" si="114"/>
        <v/>
      </c>
      <c r="IA47" s="27" t="str">
        <f t="shared" si="114"/>
        <v/>
      </c>
      <c r="IB47" t="str">
        <f t="shared" si="114"/>
        <v/>
      </c>
      <c r="IC47" t="str">
        <f t="shared" si="114"/>
        <v/>
      </c>
      <c r="ID47" t="str">
        <f t="shared" si="114"/>
        <v/>
      </c>
      <c r="IE47" t="str">
        <f t="shared" si="114"/>
        <v/>
      </c>
      <c r="IF47" s="27" t="str">
        <f t="shared" si="61"/>
        <v/>
      </c>
    </row>
    <row r="48" spans="1:240" customFormat="1" x14ac:dyDescent="0.25">
      <c r="A48" t="s">
        <v>125</v>
      </c>
      <c r="B48" t="str">
        <f t="shared" si="108"/>
        <v>PO</v>
      </c>
      <c r="C48" t="str">
        <f t="shared" si="109"/>
        <v>1.5.5.0</v>
      </c>
      <c r="D48" t="str">
        <f t="shared" si="110"/>
        <v>Link</v>
      </c>
      <c r="E48">
        <f t="shared" si="111"/>
        <v>44228</v>
      </c>
      <c r="F48">
        <f t="shared" si="112"/>
        <v>10</v>
      </c>
      <c r="G48">
        <f t="shared" si="113"/>
        <v>192</v>
      </c>
      <c r="H48">
        <f t="shared" si="135"/>
        <v>193</v>
      </c>
      <c r="I48">
        <f t="shared" si="135"/>
        <v>194</v>
      </c>
      <c r="K48">
        <v>1</v>
      </c>
      <c r="L48">
        <v>1</v>
      </c>
      <c r="M48">
        <v>0</v>
      </c>
      <c r="N48">
        <v>0</v>
      </c>
      <c r="O48" s="27">
        <v>0.2</v>
      </c>
      <c r="P48" t="str">
        <f t="shared" si="115"/>
        <v/>
      </c>
      <c r="Q48" t="str">
        <f t="shared" si="115"/>
        <v/>
      </c>
      <c r="R48" t="str">
        <f t="shared" si="115"/>
        <v/>
      </c>
      <c r="S48" t="str">
        <f t="shared" si="115"/>
        <v/>
      </c>
      <c r="T48" s="27" t="str">
        <f t="shared" si="115"/>
        <v/>
      </c>
      <c r="U48">
        <f t="shared" si="115"/>
        <v>1</v>
      </c>
      <c r="V48">
        <f t="shared" si="115"/>
        <v>1</v>
      </c>
      <c r="W48">
        <f t="shared" si="115"/>
        <v>0</v>
      </c>
      <c r="X48">
        <f t="shared" si="115"/>
        <v>0</v>
      </c>
      <c r="Y48" s="27">
        <f t="shared" si="115"/>
        <v>0.2</v>
      </c>
      <c r="Z48">
        <f t="shared" si="116"/>
        <v>1</v>
      </c>
      <c r="AA48">
        <f t="shared" si="116"/>
        <v>1</v>
      </c>
      <c r="AB48">
        <f t="shared" si="116"/>
        <v>0</v>
      </c>
      <c r="AC48">
        <f t="shared" si="116"/>
        <v>0</v>
      </c>
      <c r="AD48" s="27">
        <f t="shared" si="116"/>
        <v>0.2</v>
      </c>
      <c r="AE48">
        <f t="shared" si="116"/>
        <v>1</v>
      </c>
      <c r="AF48">
        <f t="shared" si="116"/>
        <v>1</v>
      </c>
      <c r="AG48">
        <f t="shared" si="116"/>
        <v>0</v>
      </c>
      <c r="AH48">
        <f t="shared" si="116"/>
        <v>0</v>
      </c>
      <c r="AI48" s="27">
        <f t="shared" si="116"/>
        <v>0.2</v>
      </c>
      <c r="AJ48">
        <f t="shared" si="117"/>
        <v>1</v>
      </c>
      <c r="AK48">
        <f t="shared" si="117"/>
        <v>1</v>
      </c>
      <c r="AL48">
        <f t="shared" si="117"/>
        <v>0</v>
      </c>
      <c r="AM48">
        <f t="shared" si="117"/>
        <v>0</v>
      </c>
      <c r="AN48" s="27">
        <f t="shared" si="117"/>
        <v>0.2</v>
      </c>
      <c r="AO48">
        <f t="shared" si="117"/>
        <v>1</v>
      </c>
      <c r="AP48">
        <f t="shared" si="117"/>
        <v>1</v>
      </c>
      <c r="AQ48">
        <f t="shared" si="117"/>
        <v>0</v>
      </c>
      <c r="AR48">
        <f t="shared" si="117"/>
        <v>0</v>
      </c>
      <c r="AS48" s="27">
        <f t="shared" si="117"/>
        <v>0.2</v>
      </c>
      <c r="AT48">
        <f t="shared" si="118"/>
        <v>1</v>
      </c>
      <c r="AU48">
        <f t="shared" si="118"/>
        <v>1</v>
      </c>
      <c r="AV48">
        <f t="shared" si="118"/>
        <v>0</v>
      </c>
      <c r="AW48">
        <f t="shared" si="118"/>
        <v>0</v>
      </c>
      <c r="AX48" s="27">
        <f t="shared" si="118"/>
        <v>0.2</v>
      </c>
      <c r="AY48">
        <f t="shared" si="118"/>
        <v>1</v>
      </c>
      <c r="AZ48">
        <f t="shared" si="118"/>
        <v>1</v>
      </c>
      <c r="BA48">
        <f t="shared" si="118"/>
        <v>0</v>
      </c>
      <c r="BB48">
        <f t="shared" si="118"/>
        <v>0</v>
      </c>
      <c r="BC48" s="27">
        <f t="shared" si="118"/>
        <v>0.2</v>
      </c>
      <c r="BD48">
        <f t="shared" si="119"/>
        <v>1</v>
      </c>
      <c r="BE48">
        <f t="shared" si="119"/>
        <v>1</v>
      </c>
      <c r="BF48">
        <f t="shared" si="119"/>
        <v>0</v>
      </c>
      <c r="BG48">
        <f t="shared" si="119"/>
        <v>0</v>
      </c>
      <c r="BH48" s="27">
        <f t="shared" si="119"/>
        <v>0.2</v>
      </c>
      <c r="BI48">
        <f t="shared" si="119"/>
        <v>1</v>
      </c>
      <c r="BJ48">
        <f t="shared" si="119"/>
        <v>1</v>
      </c>
      <c r="BK48">
        <f t="shared" si="132"/>
        <v>0</v>
      </c>
      <c r="BL48">
        <f t="shared" si="132"/>
        <v>0</v>
      </c>
      <c r="BM48" s="27">
        <f t="shared" si="132"/>
        <v>0.2</v>
      </c>
      <c r="BN48">
        <f t="shared" si="132"/>
        <v>1</v>
      </c>
      <c r="BO48">
        <f t="shared" si="132"/>
        <v>1</v>
      </c>
      <c r="BP48">
        <f t="shared" si="132"/>
        <v>0</v>
      </c>
      <c r="BQ48">
        <f t="shared" si="132"/>
        <v>0</v>
      </c>
      <c r="BR48" s="27">
        <f t="shared" si="132"/>
        <v>0.2</v>
      </c>
      <c r="BS48">
        <f t="shared" si="132"/>
        <v>1</v>
      </c>
      <c r="BT48">
        <f t="shared" si="132"/>
        <v>1</v>
      </c>
      <c r="BU48">
        <f t="shared" si="132"/>
        <v>0</v>
      </c>
      <c r="BV48">
        <f t="shared" si="132"/>
        <v>0</v>
      </c>
      <c r="BW48" s="27">
        <f t="shared" si="132"/>
        <v>0.2</v>
      </c>
      <c r="BX48">
        <f t="shared" si="132"/>
        <v>1</v>
      </c>
      <c r="BY48">
        <f t="shared" si="132"/>
        <v>1</v>
      </c>
      <c r="BZ48">
        <f t="shared" si="132"/>
        <v>0</v>
      </c>
      <c r="CA48">
        <f t="shared" si="121"/>
        <v>0</v>
      </c>
      <c r="CB48" s="27">
        <f t="shared" si="121"/>
        <v>0.2</v>
      </c>
      <c r="CC48">
        <f t="shared" si="121"/>
        <v>1</v>
      </c>
      <c r="CD48">
        <f t="shared" si="121"/>
        <v>1</v>
      </c>
      <c r="CE48">
        <f t="shared" si="121"/>
        <v>0</v>
      </c>
      <c r="CF48">
        <f t="shared" si="121"/>
        <v>0</v>
      </c>
      <c r="CG48" s="27">
        <f t="shared" si="121"/>
        <v>0.2</v>
      </c>
      <c r="CH48">
        <f t="shared" si="121"/>
        <v>1</v>
      </c>
      <c r="CI48">
        <f t="shared" si="121"/>
        <v>1</v>
      </c>
      <c r="CJ48">
        <f t="shared" si="121"/>
        <v>0</v>
      </c>
      <c r="CK48">
        <f t="shared" si="121"/>
        <v>0</v>
      </c>
      <c r="CL48" s="27">
        <f t="shared" si="121"/>
        <v>0.2</v>
      </c>
      <c r="CM48">
        <f t="shared" si="121"/>
        <v>1</v>
      </c>
      <c r="CN48">
        <f t="shared" si="121"/>
        <v>1</v>
      </c>
      <c r="CO48">
        <f t="shared" si="121"/>
        <v>0</v>
      </c>
      <c r="CP48">
        <f t="shared" si="139"/>
        <v>0</v>
      </c>
      <c r="CQ48" s="27">
        <f t="shared" si="139"/>
        <v>0.2</v>
      </c>
      <c r="CR48">
        <f t="shared" si="122"/>
        <v>1</v>
      </c>
      <c r="CS48">
        <f t="shared" si="122"/>
        <v>1</v>
      </c>
      <c r="CT48">
        <f t="shared" si="122"/>
        <v>0</v>
      </c>
      <c r="CU48">
        <f t="shared" si="122"/>
        <v>0</v>
      </c>
      <c r="CV48" s="27">
        <f t="shared" si="122"/>
        <v>0.2</v>
      </c>
      <c r="CW48">
        <f t="shared" si="122"/>
        <v>1</v>
      </c>
      <c r="CX48">
        <f t="shared" si="122"/>
        <v>1</v>
      </c>
      <c r="CY48">
        <f t="shared" si="122"/>
        <v>0</v>
      </c>
      <c r="CZ48">
        <f t="shared" si="122"/>
        <v>0</v>
      </c>
      <c r="DA48" s="27">
        <f t="shared" si="122"/>
        <v>0.2</v>
      </c>
      <c r="DB48">
        <f t="shared" si="123"/>
        <v>1</v>
      </c>
      <c r="DC48">
        <f t="shared" si="123"/>
        <v>1</v>
      </c>
      <c r="DD48">
        <f t="shared" si="123"/>
        <v>0</v>
      </c>
      <c r="DE48">
        <f t="shared" si="123"/>
        <v>0</v>
      </c>
      <c r="DF48" s="27">
        <f t="shared" si="123"/>
        <v>0.2</v>
      </c>
      <c r="DG48">
        <f t="shared" si="123"/>
        <v>1</v>
      </c>
      <c r="DH48">
        <f t="shared" si="123"/>
        <v>1</v>
      </c>
      <c r="DI48">
        <f t="shared" si="123"/>
        <v>0</v>
      </c>
      <c r="DJ48">
        <f t="shared" si="123"/>
        <v>0</v>
      </c>
      <c r="DK48" s="27">
        <f t="shared" si="123"/>
        <v>0.2</v>
      </c>
      <c r="DL48">
        <f t="shared" si="124"/>
        <v>1</v>
      </c>
      <c r="DM48">
        <f t="shared" si="124"/>
        <v>1</v>
      </c>
      <c r="DN48">
        <f t="shared" si="124"/>
        <v>0</v>
      </c>
      <c r="DO48">
        <f t="shared" si="124"/>
        <v>0</v>
      </c>
      <c r="DP48" s="27">
        <f t="shared" si="124"/>
        <v>0.2</v>
      </c>
      <c r="DQ48">
        <f t="shared" si="124"/>
        <v>1</v>
      </c>
      <c r="DR48">
        <f t="shared" si="124"/>
        <v>1</v>
      </c>
      <c r="DS48">
        <f t="shared" si="124"/>
        <v>0</v>
      </c>
      <c r="DT48">
        <f t="shared" si="124"/>
        <v>0</v>
      </c>
      <c r="DU48" s="27">
        <f t="shared" si="124"/>
        <v>0.2</v>
      </c>
      <c r="DV48">
        <f t="shared" si="124"/>
        <v>1</v>
      </c>
      <c r="DW48">
        <f t="shared" si="133"/>
        <v>1</v>
      </c>
      <c r="DX48">
        <f t="shared" si="133"/>
        <v>0</v>
      </c>
      <c r="DY48">
        <f t="shared" si="133"/>
        <v>0</v>
      </c>
      <c r="DZ48" s="27">
        <f t="shared" si="133"/>
        <v>0.2</v>
      </c>
      <c r="EA48">
        <f t="shared" si="133"/>
        <v>1</v>
      </c>
      <c r="EB48">
        <f t="shared" si="133"/>
        <v>1</v>
      </c>
      <c r="EC48">
        <f t="shared" si="133"/>
        <v>0</v>
      </c>
      <c r="ED48">
        <f t="shared" si="133"/>
        <v>0</v>
      </c>
      <c r="EE48" s="27">
        <f t="shared" si="133"/>
        <v>0.2</v>
      </c>
      <c r="EF48">
        <f t="shared" si="133"/>
        <v>1</v>
      </c>
      <c r="EG48">
        <f t="shared" si="133"/>
        <v>1</v>
      </c>
      <c r="EH48">
        <f t="shared" si="133"/>
        <v>0</v>
      </c>
      <c r="EI48">
        <f t="shared" si="133"/>
        <v>0</v>
      </c>
      <c r="EJ48" s="27">
        <f t="shared" si="133"/>
        <v>0.2</v>
      </c>
      <c r="EK48">
        <f t="shared" si="133"/>
        <v>1</v>
      </c>
      <c r="EL48">
        <f t="shared" si="133"/>
        <v>1</v>
      </c>
      <c r="EM48">
        <f t="shared" si="126"/>
        <v>0</v>
      </c>
      <c r="EN48">
        <f t="shared" si="126"/>
        <v>0</v>
      </c>
      <c r="EO48" s="27">
        <f t="shared" si="126"/>
        <v>0.2</v>
      </c>
      <c r="EP48">
        <f t="shared" si="126"/>
        <v>1</v>
      </c>
      <c r="EQ48">
        <f t="shared" si="126"/>
        <v>1</v>
      </c>
      <c r="ER48">
        <f t="shared" si="126"/>
        <v>0</v>
      </c>
      <c r="ES48">
        <f t="shared" si="126"/>
        <v>0</v>
      </c>
      <c r="ET48" s="27">
        <f t="shared" si="126"/>
        <v>0.2</v>
      </c>
      <c r="EU48">
        <f t="shared" si="126"/>
        <v>1</v>
      </c>
      <c r="EV48">
        <f t="shared" si="126"/>
        <v>1</v>
      </c>
      <c r="EW48">
        <f t="shared" si="126"/>
        <v>0</v>
      </c>
      <c r="EX48">
        <f t="shared" si="126"/>
        <v>0</v>
      </c>
      <c r="EY48" s="27">
        <f t="shared" si="126"/>
        <v>0.2</v>
      </c>
      <c r="EZ48">
        <f t="shared" si="126"/>
        <v>1</v>
      </c>
      <c r="FA48">
        <f t="shared" si="126"/>
        <v>1</v>
      </c>
      <c r="FB48">
        <f t="shared" si="140"/>
        <v>0</v>
      </c>
      <c r="FC48">
        <f t="shared" si="140"/>
        <v>0</v>
      </c>
      <c r="FD48" s="27">
        <f t="shared" si="127"/>
        <v>0.2</v>
      </c>
      <c r="FE48">
        <f t="shared" si="127"/>
        <v>1</v>
      </c>
      <c r="FF48">
        <f t="shared" si="127"/>
        <v>1</v>
      </c>
      <c r="FG48">
        <f t="shared" si="127"/>
        <v>0</v>
      </c>
      <c r="FH48">
        <f t="shared" si="127"/>
        <v>0</v>
      </c>
      <c r="FI48" s="27">
        <f t="shared" si="127"/>
        <v>0.2</v>
      </c>
      <c r="FJ48">
        <f t="shared" si="127"/>
        <v>1</v>
      </c>
      <c r="FK48">
        <f t="shared" si="127"/>
        <v>1</v>
      </c>
      <c r="FL48">
        <f t="shared" si="127"/>
        <v>0</v>
      </c>
      <c r="FM48">
        <f t="shared" si="127"/>
        <v>0</v>
      </c>
      <c r="FN48" s="27">
        <f t="shared" si="128"/>
        <v>0.2</v>
      </c>
      <c r="FO48">
        <f t="shared" si="128"/>
        <v>1</v>
      </c>
      <c r="FP48">
        <f t="shared" si="128"/>
        <v>1</v>
      </c>
      <c r="FQ48">
        <f t="shared" si="128"/>
        <v>0</v>
      </c>
      <c r="FR48">
        <f t="shared" si="128"/>
        <v>0</v>
      </c>
      <c r="FS48" s="27">
        <f t="shared" si="128"/>
        <v>0.2</v>
      </c>
      <c r="FT48">
        <f t="shared" si="128"/>
        <v>1</v>
      </c>
      <c r="FU48">
        <f t="shared" si="128"/>
        <v>1</v>
      </c>
      <c r="FV48">
        <f t="shared" si="128"/>
        <v>0</v>
      </c>
      <c r="FW48">
        <f t="shared" si="128"/>
        <v>0</v>
      </c>
      <c r="FX48" s="27">
        <f t="shared" si="129"/>
        <v>0.2</v>
      </c>
      <c r="FY48">
        <f t="shared" si="129"/>
        <v>1</v>
      </c>
      <c r="FZ48">
        <f t="shared" si="129"/>
        <v>1</v>
      </c>
      <c r="GA48">
        <f t="shared" si="129"/>
        <v>0</v>
      </c>
      <c r="GB48">
        <f t="shared" si="129"/>
        <v>0</v>
      </c>
      <c r="GC48" s="27">
        <f t="shared" si="129"/>
        <v>0.2</v>
      </c>
      <c r="GD48">
        <f t="shared" si="129"/>
        <v>1</v>
      </c>
      <c r="GE48">
        <f t="shared" si="129"/>
        <v>1</v>
      </c>
      <c r="GF48">
        <f t="shared" si="129"/>
        <v>0</v>
      </c>
      <c r="GG48">
        <f t="shared" si="129"/>
        <v>0</v>
      </c>
      <c r="GH48" s="27">
        <f t="shared" si="129"/>
        <v>0.2</v>
      </c>
      <c r="GI48">
        <f t="shared" si="134"/>
        <v>1</v>
      </c>
      <c r="GJ48">
        <f t="shared" si="134"/>
        <v>1</v>
      </c>
      <c r="GK48">
        <f t="shared" si="134"/>
        <v>0</v>
      </c>
      <c r="GL48">
        <f t="shared" si="134"/>
        <v>0</v>
      </c>
      <c r="GM48" s="27">
        <f t="shared" si="134"/>
        <v>0.2</v>
      </c>
      <c r="GN48">
        <f t="shared" si="134"/>
        <v>1</v>
      </c>
      <c r="GO48">
        <f t="shared" si="134"/>
        <v>1</v>
      </c>
      <c r="GP48">
        <f t="shared" si="134"/>
        <v>0</v>
      </c>
      <c r="GQ48">
        <f t="shared" si="134"/>
        <v>0</v>
      </c>
      <c r="GR48" s="27">
        <f t="shared" si="134"/>
        <v>0.2</v>
      </c>
      <c r="GS48">
        <f t="shared" si="134"/>
        <v>1</v>
      </c>
      <c r="GT48">
        <f t="shared" si="134"/>
        <v>1</v>
      </c>
      <c r="GU48">
        <f t="shared" si="134"/>
        <v>0</v>
      </c>
      <c r="GV48">
        <f t="shared" si="134"/>
        <v>0</v>
      </c>
      <c r="GW48" s="27">
        <f t="shared" si="134"/>
        <v>0.2</v>
      </c>
      <c r="GX48">
        <f t="shared" si="134"/>
        <v>1</v>
      </c>
      <c r="GY48">
        <f t="shared" si="131"/>
        <v>1</v>
      </c>
      <c r="GZ48">
        <f t="shared" si="131"/>
        <v>0</v>
      </c>
      <c r="HA48">
        <f t="shared" si="131"/>
        <v>0</v>
      </c>
      <c r="HB48" s="27">
        <f t="shared" si="131"/>
        <v>0.2</v>
      </c>
      <c r="HC48">
        <f t="shared" si="131"/>
        <v>1</v>
      </c>
      <c r="HD48">
        <f t="shared" si="131"/>
        <v>1</v>
      </c>
      <c r="HE48">
        <f t="shared" si="131"/>
        <v>0</v>
      </c>
      <c r="HF48">
        <f t="shared" si="131"/>
        <v>0</v>
      </c>
      <c r="HG48" s="27">
        <f t="shared" si="131"/>
        <v>0.2</v>
      </c>
      <c r="HH48">
        <f t="shared" si="131"/>
        <v>1</v>
      </c>
      <c r="HI48">
        <f t="shared" si="131"/>
        <v>1</v>
      </c>
      <c r="HJ48">
        <f t="shared" si="131"/>
        <v>0</v>
      </c>
      <c r="HK48">
        <f t="shared" si="131"/>
        <v>0</v>
      </c>
      <c r="HL48" s="27">
        <f t="shared" si="131"/>
        <v>0.2</v>
      </c>
      <c r="HM48">
        <f t="shared" si="131"/>
        <v>1</v>
      </c>
      <c r="HN48">
        <f t="shared" si="141"/>
        <v>1</v>
      </c>
      <c r="HO48">
        <f t="shared" si="141"/>
        <v>0</v>
      </c>
      <c r="HP48">
        <f t="shared" si="114"/>
        <v>0</v>
      </c>
      <c r="HQ48" s="27">
        <f t="shared" si="114"/>
        <v>0.2</v>
      </c>
      <c r="HR48">
        <f t="shared" si="114"/>
        <v>1</v>
      </c>
      <c r="HS48">
        <f t="shared" si="114"/>
        <v>1</v>
      </c>
      <c r="HT48">
        <f t="shared" si="114"/>
        <v>0</v>
      </c>
      <c r="HU48">
        <f t="shared" si="114"/>
        <v>0</v>
      </c>
      <c r="HV48" s="27">
        <f t="shared" si="114"/>
        <v>0.2</v>
      </c>
      <c r="HW48">
        <f t="shared" si="114"/>
        <v>1</v>
      </c>
      <c r="HX48">
        <f t="shared" si="114"/>
        <v>1</v>
      </c>
      <c r="HY48">
        <f t="shared" si="114"/>
        <v>0</v>
      </c>
      <c r="HZ48">
        <f t="shared" si="114"/>
        <v>0</v>
      </c>
      <c r="IA48" s="27">
        <f t="shared" si="114"/>
        <v>0.2</v>
      </c>
      <c r="IB48">
        <f t="shared" si="114"/>
        <v>1</v>
      </c>
      <c r="IC48">
        <f t="shared" si="114"/>
        <v>1</v>
      </c>
      <c r="ID48">
        <f t="shared" si="114"/>
        <v>0</v>
      </c>
      <c r="IE48">
        <f t="shared" si="114"/>
        <v>0</v>
      </c>
      <c r="IF48" s="27">
        <f t="shared" si="61"/>
        <v>0.2</v>
      </c>
    </row>
    <row r="49" spans="1:240" customFormat="1" x14ac:dyDescent="0.25">
      <c r="A49" t="s">
        <v>126</v>
      </c>
      <c r="B49" t="str">
        <f t="shared" si="108"/>
        <v>ORMA - Geko</v>
      </c>
      <c r="C49" t="str">
        <f t="shared" si="109"/>
        <v>5.9.2.0</v>
      </c>
      <c r="D49">
        <f t="shared" si="110"/>
        <v>0</v>
      </c>
      <c r="E49">
        <f t="shared" si="111"/>
        <v>44099</v>
      </c>
      <c r="F49">
        <f t="shared" si="112"/>
        <v>47</v>
      </c>
      <c r="G49">
        <f t="shared" si="113"/>
        <v>560</v>
      </c>
      <c r="H49">
        <f t="shared" si="135"/>
        <v>561</v>
      </c>
      <c r="I49">
        <f t="shared" si="135"/>
        <v>562</v>
      </c>
      <c r="K49">
        <v>2</v>
      </c>
      <c r="L49">
        <v>1</v>
      </c>
      <c r="M49">
        <v>0</v>
      </c>
      <c r="N49">
        <v>0</v>
      </c>
      <c r="O49" s="27">
        <v>0.2</v>
      </c>
      <c r="P49" t="str">
        <f t="shared" si="115"/>
        <v/>
      </c>
      <c r="Q49" t="str">
        <f t="shared" si="115"/>
        <v/>
      </c>
      <c r="R49" t="str">
        <f t="shared" si="115"/>
        <v/>
      </c>
      <c r="S49" t="str">
        <f t="shared" si="115"/>
        <v/>
      </c>
      <c r="T49" s="27" t="str">
        <f t="shared" si="115"/>
        <v/>
      </c>
      <c r="U49" t="str">
        <f t="shared" si="115"/>
        <v/>
      </c>
      <c r="V49" t="str">
        <f t="shared" si="115"/>
        <v/>
      </c>
      <c r="W49" t="str">
        <f t="shared" si="115"/>
        <v/>
      </c>
      <c r="X49" t="str">
        <f t="shared" si="115"/>
        <v/>
      </c>
      <c r="Y49" s="27" t="str">
        <f t="shared" si="115"/>
        <v/>
      </c>
      <c r="Z49" t="str">
        <f t="shared" si="116"/>
        <v/>
      </c>
      <c r="AA49" t="str">
        <f t="shared" si="116"/>
        <v/>
      </c>
      <c r="AB49" t="str">
        <f t="shared" si="116"/>
        <v/>
      </c>
      <c r="AC49" t="str">
        <f t="shared" si="116"/>
        <v/>
      </c>
      <c r="AD49" s="27" t="str">
        <f t="shared" si="116"/>
        <v/>
      </c>
      <c r="AE49" t="str">
        <f t="shared" si="116"/>
        <v/>
      </c>
      <c r="AF49" t="str">
        <f t="shared" si="116"/>
        <v/>
      </c>
      <c r="AG49" t="str">
        <f t="shared" si="116"/>
        <v/>
      </c>
      <c r="AH49" t="str">
        <f t="shared" si="116"/>
        <v/>
      </c>
      <c r="AI49" s="27" t="str">
        <f t="shared" si="116"/>
        <v/>
      </c>
      <c r="AJ49" t="str">
        <f t="shared" si="117"/>
        <v/>
      </c>
      <c r="AK49" t="str">
        <f t="shared" si="117"/>
        <v/>
      </c>
      <c r="AL49" t="str">
        <f t="shared" si="117"/>
        <v/>
      </c>
      <c r="AM49" t="str">
        <f t="shared" si="117"/>
        <v/>
      </c>
      <c r="AN49" s="27" t="str">
        <f t="shared" si="117"/>
        <v/>
      </c>
      <c r="AO49" t="str">
        <f t="shared" si="117"/>
        <v/>
      </c>
      <c r="AP49" t="str">
        <f t="shared" si="117"/>
        <v/>
      </c>
      <c r="AQ49" t="str">
        <f t="shared" si="117"/>
        <v/>
      </c>
      <c r="AR49" t="str">
        <f t="shared" si="117"/>
        <v/>
      </c>
      <c r="AS49" s="27" t="str">
        <f t="shared" si="117"/>
        <v/>
      </c>
      <c r="AT49" t="str">
        <f t="shared" si="118"/>
        <v/>
      </c>
      <c r="AU49" t="str">
        <f t="shared" si="118"/>
        <v/>
      </c>
      <c r="AV49" t="str">
        <f t="shared" si="118"/>
        <v/>
      </c>
      <c r="AW49" t="str">
        <f t="shared" si="118"/>
        <v/>
      </c>
      <c r="AX49" s="27" t="str">
        <f t="shared" si="118"/>
        <v/>
      </c>
      <c r="AY49" t="str">
        <f t="shared" si="118"/>
        <v/>
      </c>
      <c r="AZ49" t="str">
        <f t="shared" si="118"/>
        <v/>
      </c>
      <c r="BA49" t="str">
        <f t="shared" si="118"/>
        <v/>
      </c>
      <c r="BB49" t="str">
        <f t="shared" si="118"/>
        <v/>
      </c>
      <c r="BC49" s="27" t="str">
        <f t="shared" si="118"/>
        <v/>
      </c>
      <c r="BD49" t="str">
        <f t="shared" si="119"/>
        <v/>
      </c>
      <c r="BE49" t="str">
        <f t="shared" si="119"/>
        <v/>
      </c>
      <c r="BF49" t="str">
        <f t="shared" si="119"/>
        <v/>
      </c>
      <c r="BG49" t="str">
        <f t="shared" si="119"/>
        <v/>
      </c>
      <c r="BH49" s="27" t="str">
        <f t="shared" si="119"/>
        <v/>
      </c>
      <c r="BI49" t="str">
        <f t="shared" si="119"/>
        <v/>
      </c>
      <c r="BJ49" t="str">
        <f t="shared" si="119"/>
        <v/>
      </c>
      <c r="BK49" t="str">
        <f t="shared" si="132"/>
        <v/>
      </c>
      <c r="BL49" t="str">
        <f t="shared" si="132"/>
        <v/>
      </c>
      <c r="BM49" s="27" t="str">
        <f t="shared" si="132"/>
        <v/>
      </c>
      <c r="BN49" t="str">
        <f t="shared" si="132"/>
        <v/>
      </c>
      <c r="BO49" t="str">
        <f t="shared" si="132"/>
        <v/>
      </c>
      <c r="BP49" t="str">
        <f t="shared" si="132"/>
        <v/>
      </c>
      <c r="BQ49" t="str">
        <f t="shared" si="132"/>
        <v/>
      </c>
      <c r="BR49" s="27" t="str">
        <f t="shared" si="132"/>
        <v/>
      </c>
      <c r="BS49" t="str">
        <f t="shared" si="132"/>
        <v/>
      </c>
      <c r="BT49" t="str">
        <f t="shared" si="132"/>
        <v/>
      </c>
      <c r="BU49" t="str">
        <f t="shared" si="132"/>
        <v/>
      </c>
      <c r="BV49" t="str">
        <f t="shared" si="132"/>
        <v/>
      </c>
      <c r="BW49" s="27" t="str">
        <f t="shared" si="132"/>
        <v/>
      </c>
      <c r="BX49" t="str">
        <f t="shared" si="132"/>
        <v/>
      </c>
      <c r="BY49" t="str">
        <f t="shared" si="132"/>
        <v/>
      </c>
      <c r="BZ49" t="str">
        <f t="shared" si="132"/>
        <v/>
      </c>
      <c r="CA49" t="str">
        <f t="shared" si="121"/>
        <v/>
      </c>
      <c r="CB49" s="27" t="str">
        <f t="shared" si="121"/>
        <v/>
      </c>
      <c r="CC49" t="str">
        <f t="shared" si="121"/>
        <v/>
      </c>
      <c r="CD49" t="str">
        <f t="shared" si="121"/>
        <v/>
      </c>
      <c r="CE49" t="str">
        <f t="shared" si="121"/>
        <v/>
      </c>
      <c r="CF49" t="str">
        <f t="shared" si="121"/>
        <v/>
      </c>
      <c r="CG49" s="27" t="str">
        <f t="shared" si="121"/>
        <v/>
      </c>
      <c r="CH49" t="str">
        <f t="shared" si="121"/>
        <v/>
      </c>
      <c r="CI49" t="str">
        <f t="shared" si="121"/>
        <v/>
      </c>
      <c r="CJ49" t="str">
        <f t="shared" si="121"/>
        <v/>
      </c>
      <c r="CK49" t="str">
        <f t="shared" si="121"/>
        <v/>
      </c>
      <c r="CL49" s="27" t="str">
        <f t="shared" si="121"/>
        <v/>
      </c>
      <c r="CM49" t="str">
        <f t="shared" si="121"/>
        <v/>
      </c>
      <c r="CN49" t="str">
        <f t="shared" si="121"/>
        <v/>
      </c>
      <c r="CO49" t="str">
        <f t="shared" si="121"/>
        <v/>
      </c>
      <c r="CP49" t="str">
        <f t="shared" si="139"/>
        <v/>
      </c>
      <c r="CQ49" s="27" t="str">
        <f t="shared" si="139"/>
        <v/>
      </c>
      <c r="CR49" t="str">
        <f t="shared" si="122"/>
        <v/>
      </c>
      <c r="CS49" t="str">
        <f t="shared" si="122"/>
        <v/>
      </c>
      <c r="CT49" t="str">
        <f t="shared" si="122"/>
        <v/>
      </c>
      <c r="CU49" t="str">
        <f t="shared" si="122"/>
        <v/>
      </c>
      <c r="CV49" s="27" t="str">
        <f t="shared" si="122"/>
        <v/>
      </c>
      <c r="CW49" t="str">
        <f t="shared" si="122"/>
        <v/>
      </c>
      <c r="CX49" t="str">
        <f t="shared" si="122"/>
        <v/>
      </c>
      <c r="CY49" t="str">
        <f t="shared" si="122"/>
        <v/>
      </c>
      <c r="CZ49" t="str">
        <f t="shared" si="122"/>
        <v/>
      </c>
      <c r="DA49" s="27" t="str">
        <f t="shared" si="122"/>
        <v/>
      </c>
      <c r="DB49" t="str">
        <f t="shared" si="123"/>
        <v/>
      </c>
      <c r="DC49" t="str">
        <f t="shared" si="123"/>
        <v/>
      </c>
      <c r="DD49" t="str">
        <f t="shared" si="123"/>
        <v/>
      </c>
      <c r="DE49" t="str">
        <f t="shared" si="123"/>
        <v/>
      </c>
      <c r="DF49" s="27" t="str">
        <f t="shared" si="123"/>
        <v/>
      </c>
      <c r="DG49" t="str">
        <f t="shared" si="123"/>
        <v/>
      </c>
      <c r="DH49" t="str">
        <f t="shared" si="123"/>
        <v/>
      </c>
      <c r="DI49" t="str">
        <f t="shared" si="123"/>
        <v/>
      </c>
      <c r="DJ49" t="str">
        <f t="shared" si="123"/>
        <v/>
      </c>
      <c r="DK49" s="27" t="str">
        <f t="shared" si="123"/>
        <v/>
      </c>
      <c r="DL49" t="str">
        <f t="shared" si="124"/>
        <v/>
      </c>
      <c r="DM49" t="str">
        <f t="shared" si="124"/>
        <v/>
      </c>
      <c r="DN49" t="str">
        <f t="shared" si="124"/>
        <v/>
      </c>
      <c r="DO49" t="str">
        <f t="shared" si="124"/>
        <v/>
      </c>
      <c r="DP49" s="27" t="str">
        <f t="shared" si="124"/>
        <v/>
      </c>
      <c r="DQ49" t="str">
        <f t="shared" si="124"/>
        <v/>
      </c>
      <c r="DR49" t="str">
        <f t="shared" si="124"/>
        <v/>
      </c>
      <c r="DS49" t="str">
        <f t="shared" si="124"/>
        <v/>
      </c>
      <c r="DT49" t="str">
        <f t="shared" si="124"/>
        <v/>
      </c>
      <c r="DU49" s="27" t="str">
        <f t="shared" si="124"/>
        <v/>
      </c>
      <c r="DV49" t="str">
        <f t="shared" si="124"/>
        <v/>
      </c>
      <c r="DW49" t="str">
        <f t="shared" si="133"/>
        <v/>
      </c>
      <c r="DX49" t="str">
        <f t="shared" si="133"/>
        <v/>
      </c>
      <c r="DY49" t="str">
        <f t="shared" si="133"/>
        <v/>
      </c>
      <c r="DZ49" s="27" t="str">
        <f t="shared" si="133"/>
        <v/>
      </c>
      <c r="EA49" t="str">
        <f t="shared" si="133"/>
        <v/>
      </c>
      <c r="EB49" t="str">
        <f t="shared" si="133"/>
        <v/>
      </c>
      <c r="EC49" t="str">
        <f t="shared" si="133"/>
        <v/>
      </c>
      <c r="ED49" t="str">
        <f t="shared" si="133"/>
        <v/>
      </c>
      <c r="EE49" s="27" t="str">
        <f t="shared" si="133"/>
        <v/>
      </c>
      <c r="EF49" t="str">
        <f t="shared" si="133"/>
        <v/>
      </c>
      <c r="EG49" t="str">
        <f t="shared" si="133"/>
        <v/>
      </c>
      <c r="EH49" t="str">
        <f t="shared" si="133"/>
        <v/>
      </c>
      <c r="EI49" t="str">
        <f t="shared" si="133"/>
        <v/>
      </c>
      <c r="EJ49" s="27" t="str">
        <f t="shared" si="133"/>
        <v/>
      </c>
      <c r="EK49" t="str">
        <f t="shared" si="133"/>
        <v/>
      </c>
      <c r="EL49" t="str">
        <f t="shared" si="133"/>
        <v/>
      </c>
      <c r="EM49" t="str">
        <f t="shared" si="126"/>
        <v/>
      </c>
      <c r="EN49" t="str">
        <f t="shared" si="126"/>
        <v/>
      </c>
      <c r="EO49" s="27" t="str">
        <f t="shared" si="126"/>
        <v/>
      </c>
      <c r="EP49" t="str">
        <f t="shared" si="126"/>
        <v/>
      </c>
      <c r="EQ49" t="str">
        <f t="shared" si="126"/>
        <v/>
      </c>
      <c r="ER49" t="str">
        <f t="shared" si="126"/>
        <v/>
      </c>
      <c r="ES49" t="str">
        <f t="shared" si="126"/>
        <v/>
      </c>
      <c r="ET49" s="27" t="str">
        <f t="shared" si="126"/>
        <v/>
      </c>
      <c r="EU49" t="str">
        <f t="shared" si="126"/>
        <v/>
      </c>
      <c r="EV49" t="str">
        <f t="shared" si="126"/>
        <v/>
      </c>
      <c r="EW49" t="str">
        <f t="shared" si="126"/>
        <v/>
      </c>
      <c r="EX49" t="str">
        <f t="shared" si="126"/>
        <v/>
      </c>
      <c r="EY49" s="27" t="str">
        <f t="shared" si="126"/>
        <v/>
      </c>
      <c r="EZ49" t="str">
        <f t="shared" si="126"/>
        <v/>
      </c>
      <c r="FA49" t="str">
        <f t="shared" si="126"/>
        <v/>
      </c>
      <c r="FB49" t="str">
        <f t="shared" si="140"/>
        <v/>
      </c>
      <c r="FC49" t="str">
        <f t="shared" si="140"/>
        <v/>
      </c>
      <c r="FD49" s="27" t="str">
        <f t="shared" si="127"/>
        <v/>
      </c>
      <c r="FE49" t="str">
        <f t="shared" si="127"/>
        <v/>
      </c>
      <c r="FF49" t="str">
        <f t="shared" si="127"/>
        <v/>
      </c>
      <c r="FG49" t="str">
        <f t="shared" si="127"/>
        <v/>
      </c>
      <c r="FH49" t="str">
        <f t="shared" si="127"/>
        <v/>
      </c>
      <c r="FI49" s="27" t="str">
        <f t="shared" si="127"/>
        <v/>
      </c>
      <c r="FJ49" t="str">
        <f t="shared" si="127"/>
        <v/>
      </c>
      <c r="FK49" t="str">
        <f t="shared" si="127"/>
        <v/>
      </c>
      <c r="FL49" t="str">
        <f t="shared" si="127"/>
        <v/>
      </c>
      <c r="FM49" t="str">
        <f t="shared" si="127"/>
        <v/>
      </c>
      <c r="FN49" s="27" t="str">
        <f t="shared" si="128"/>
        <v/>
      </c>
      <c r="FO49" t="str">
        <f t="shared" si="128"/>
        <v/>
      </c>
      <c r="FP49" t="str">
        <f t="shared" si="128"/>
        <v/>
      </c>
      <c r="FQ49" t="str">
        <f t="shared" si="128"/>
        <v/>
      </c>
      <c r="FR49" t="str">
        <f t="shared" si="128"/>
        <v/>
      </c>
      <c r="FS49" s="27" t="str">
        <f t="shared" si="128"/>
        <v/>
      </c>
      <c r="FT49" t="str">
        <f t="shared" si="128"/>
        <v/>
      </c>
      <c r="FU49" t="str">
        <f t="shared" si="128"/>
        <v/>
      </c>
      <c r="FV49" t="str">
        <f t="shared" si="128"/>
        <v/>
      </c>
      <c r="FW49" t="str">
        <f t="shared" si="128"/>
        <v/>
      </c>
      <c r="FX49" s="27" t="str">
        <f t="shared" si="129"/>
        <v/>
      </c>
      <c r="FY49" t="str">
        <f t="shared" si="129"/>
        <v/>
      </c>
      <c r="FZ49" t="str">
        <f t="shared" si="129"/>
        <v/>
      </c>
      <c r="GA49" t="str">
        <f t="shared" si="129"/>
        <v/>
      </c>
      <c r="GB49" t="str">
        <f t="shared" si="129"/>
        <v/>
      </c>
      <c r="GC49" s="27" t="str">
        <f t="shared" si="129"/>
        <v/>
      </c>
      <c r="GD49" t="str">
        <f t="shared" si="129"/>
        <v/>
      </c>
      <c r="GE49" t="str">
        <f t="shared" si="129"/>
        <v/>
      </c>
      <c r="GF49" t="str">
        <f t="shared" si="129"/>
        <v/>
      </c>
      <c r="GG49" t="str">
        <f t="shared" si="129"/>
        <v/>
      </c>
      <c r="GH49" s="27" t="str">
        <f t="shared" si="129"/>
        <v/>
      </c>
      <c r="GI49" t="str">
        <f t="shared" si="134"/>
        <v/>
      </c>
      <c r="GJ49" t="str">
        <f t="shared" si="134"/>
        <v/>
      </c>
      <c r="GK49" t="str">
        <f t="shared" si="134"/>
        <v/>
      </c>
      <c r="GL49" t="str">
        <f t="shared" si="134"/>
        <v/>
      </c>
      <c r="GM49" s="27" t="str">
        <f t="shared" si="134"/>
        <v/>
      </c>
      <c r="GN49" t="str">
        <f t="shared" si="134"/>
        <v/>
      </c>
      <c r="GO49" t="str">
        <f t="shared" si="134"/>
        <v/>
      </c>
      <c r="GP49" t="str">
        <f t="shared" si="134"/>
        <v/>
      </c>
      <c r="GQ49" t="str">
        <f t="shared" si="134"/>
        <v/>
      </c>
      <c r="GR49" s="27" t="str">
        <f t="shared" si="134"/>
        <v/>
      </c>
      <c r="GS49" t="str">
        <f t="shared" si="134"/>
        <v/>
      </c>
      <c r="GT49" t="str">
        <f t="shared" si="134"/>
        <v/>
      </c>
      <c r="GU49" t="str">
        <f t="shared" si="134"/>
        <v/>
      </c>
      <c r="GV49" t="str">
        <f t="shared" si="134"/>
        <v/>
      </c>
      <c r="GW49" s="27" t="str">
        <f t="shared" si="134"/>
        <v/>
      </c>
      <c r="GX49">
        <f t="shared" si="134"/>
        <v>2</v>
      </c>
      <c r="GY49">
        <f t="shared" si="131"/>
        <v>1</v>
      </c>
      <c r="GZ49">
        <f t="shared" si="131"/>
        <v>0</v>
      </c>
      <c r="HA49">
        <f t="shared" si="131"/>
        <v>0</v>
      </c>
      <c r="HB49" s="27">
        <f t="shared" si="131"/>
        <v>0.2</v>
      </c>
      <c r="HC49">
        <f t="shared" si="131"/>
        <v>2</v>
      </c>
      <c r="HD49">
        <f t="shared" si="131"/>
        <v>1</v>
      </c>
      <c r="HE49">
        <f t="shared" si="131"/>
        <v>0</v>
      </c>
      <c r="HF49">
        <f t="shared" si="131"/>
        <v>0</v>
      </c>
      <c r="HG49" s="27">
        <f t="shared" si="131"/>
        <v>0.2</v>
      </c>
      <c r="HH49">
        <f t="shared" si="131"/>
        <v>2</v>
      </c>
      <c r="HI49">
        <f t="shared" si="131"/>
        <v>1</v>
      </c>
      <c r="HJ49">
        <f t="shared" si="131"/>
        <v>0</v>
      </c>
      <c r="HK49">
        <f t="shared" si="131"/>
        <v>0</v>
      </c>
      <c r="HL49" s="27">
        <f t="shared" si="131"/>
        <v>0.2</v>
      </c>
      <c r="HM49">
        <f t="shared" si="131"/>
        <v>2</v>
      </c>
      <c r="HN49">
        <f t="shared" si="141"/>
        <v>1</v>
      </c>
      <c r="HO49">
        <f t="shared" si="141"/>
        <v>0</v>
      </c>
      <c r="HP49">
        <f t="shared" si="114"/>
        <v>0</v>
      </c>
      <c r="HQ49" s="27">
        <f t="shared" si="114"/>
        <v>0.2</v>
      </c>
      <c r="HR49">
        <f t="shared" si="114"/>
        <v>2</v>
      </c>
      <c r="HS49">
        <f t="shared" si="114"/>
        <v>1</v>
      </c>
      <c r="HT49">
        <f t="shared" si="114"/>
        <v>0</v>
      </c>
      <c r="HU49">
        <f t="shared" si="114"/>
        <v>0</v>
      </c>
      <c r="HV49" s="27">
        <f t="shared" si="114"/>
        <v>0.2</v>
      </c>
      <c r="HW49">
        <f t="shared" si="114"/>
        <v>2</v>
      </c>
      <c r="HX49">
        <f t="shared" si="114"/>
        <v>1</v>
      </c>
      <c r="HY49">
        <f t="shared" si="114"/>
        <v>0</v>
      </c>
      <c r="HZ49">
        <f t="shared" si="114"/>
        <v>0</v>
      </c>
      <c r="IA49" s="27">
        <f t="shared" si="114"/>
        <v>0.2</v>
      </c>
      <c r="IB49">
        <f t="shared" si="114"/>
        <v>2</v>
      </c>
      <c r="IC49">
        <f t="shared" si="114"/>
        <v>1</v>
      </c>
      <c r="ID49">
        <f t="shared" si="114"/>
        <v>0</v>
      </c>
      <c r="IE49">
        <f t="shared" si="114"/>
        <v>0</v>
      </c>
      <c r="IF49" s="27">
        <f t="shared" si="61"/>
        <v>0.2</v>
      </c>
    </row>
    <row r="50" spans="1:240" customFormat="1" x14ac:dyDescent="0.25">
      <c r="A50" t="s">
        <v>158</v>
      </c>
      <c r="B50" t="str">
        <f t="shared" si="108"/>
        <v>IT</v>
      </c>
      <c r="C50" t="str">
        <f t="shared" si="109"/>
        <v>1.1.0.0</v>
      </c>
      <c r="D50">
        <f t="shared" si="110"/>
        <v>0</v>
      </c>
      <c r="E50">
        <f t="shared" si="111"/>
        <v>44116</v>
      </c>
      <c r="F50">
        <f t="shared" si="112"/>
        <v>46</v>
      </c>
      <c r="G50">
        <f t="shared" si="113"/>
        <v>0</v>
      </c>
      <c r="H50">
        <f t="shared" si="135"/>
        <v>1</v>
      </c>
      <c r="I50">
        <f t="shared" si="135"/>
        <v>2</v>
      </c>
      <c r="K50">
        <v>1</v>
      </c>
      <c r="L50">
        <v>1</v>
      </c>
      <c r="M50">
        <v>0</v>
      </c>
      <c r="N50">
        <v>0</v>
      </c>
      <c r="O50" s="27">
        <v>0.2</v>
      </c>
      <c r="P50" t="str">
        <f t="shared" si="115"/>
        <v/>
      </c>
      <c r="Q50" t="str">
        <f t="shared" si="115"/>
        <v/>
      </c>
      <c r="R50" t="str">
        <f t="shared" si="115"/>
        <v/>
      </c>
      <c r="S50" t="str">
        <f t="shared" si="115"/>
        <v/>
      </c>
      <c r="T50" s="27" t="str">
        <f t="shared" si="115"/>
        <v/>
      </c>
      <c r="U50" t="str">
        <f t="shared" si="115"/>
        <v/>
      </c>
      <c r="V50" t="str">
        <f t="shared" si="115"/>
        <v/>
      </c>
      <c r="W50" t="str">
        <f t="shared" si="115"/>
        <v/>
      </c>
      <c r="X50" t="str">
        <f t="shared" si="115"/>
        <v/>
      </c>
      <c r="Y50" s="27" t="str">
        <f t="shared" si="115"/>
        <v/>
      </c>
      <c r="Z50" t="str">
        <f t="shared" si="116"/>
        <v/>
      </c>
      <c r="AA50" t="str">
        <f t="shared" si="116"/>
        <v/>
      </c>
      <c r="AB50" t="str">
        <f t="shared" si="116"/>
        <v/>
      </c>
      <c r="AC50" t="str">
        <f t="shared" si="116"/>
        <v/>
      </c>
      <c r="AD50" s="27" t="str">
        <f t="shared" si="116"/>
        <v/>
      </c>
      <c r="AE50" t="str">
        <f t="shared" si="116"/>
        <v/>
      </c>
      <c r="AF50" t="str">
        <f t="shared" si="116"/>
        <v/>
      </c>
      <c r="AG50" t="str">
        <f t="shared" si="116"/>
        <v/>
      </c>
      <c r="AH50" t="str">
        <f t="shared" si="116"/>
        <v/>
      </c>
      <c r="AI50" s="27" t="str">
        <f t="shared" si="116"/>
        <v/>
      </c>
      <c r="AJ50" t="str">
        <f t="shared" si="117"/>
        <v/>
      </c>
      <c r="AK50" t="str">
        <f t="shared" si="117"/>
        <v/>
      </c>
      <c r="AL50" t="str">
        <f t="shared" si="117"/>
        <v/>
      </c>
      <c r="AM50" t="str">
        <f t="shared" si="117"/>
        <v/>
      </c>
      <c r="AN50" s="27" t="str">
        <f t="shared" si="117"/>
        <v/>
      </c>
      <c r="AO50" t="str">
        <f t="shared" si="117"/>
        <v/>
      </c>
      <c r="AP50" t="str">
        <f t="shared" si="117"/>
        <v/>
      </c>
      <c r="AQ50" t="str">
        <f t="shared" si="117"/>
        <v/>
      </c>
      <c r="AR50" t="str">
        <f t="shared" si="117"/>
        <v/>
      </c>
      <c r="AS50" s="27" t="str">
        <f t="shared" si="117"/>
        <v/>
      </c>
      <c r="AT50" t="str">
        <f t="shared" si="118"/>
        <v/>
      </c>
      <c r="AU50" t="str">
        <f t="shared" si="118"/>
        <v/>
      </c>
      <c r="AV50" t="str">
        <f t="shared" si="118"/>
        <v/>
      </c>
      <c r="AW50" t="str">
        <f t="shared" si="118"/>
        <v/>
      </c>
      <c r="AX50" s="27" t="str">
        <f t="shared" si="118"/>
        <v/>
      </c>
      <c r="AY50" t="str">
        <f t="shared" si="118"/>
        <v/>
      </c>
      <c r="AZ50" t="str">
        <f t="shared" si="118"/>
        <v/>
      </c>
      <c r="BA50" t="str">
        <f t="shared" si="118"/>
        <v/>
      </c>
      <c r="BB50" t="str">
        <f t="shared" si="118"/>
        <v/>
      </c>
      <c r="BC50" s="27" t="str">
        <f t="shared" si="118"/>
        <v/>
      </c>
      <c r="BD50" t="str">
        <f t="shared" si="119"/>
        <v/>
      </c>
      <c r="BE50" t="str">
        <f t="shared" si="119"/>
        <v/>
      </c>
      <c r="BF50" t="str">
        <f t="shared" si="119"/>
        <v/>
      </c>
      <c r="BG50" t="str">
        <f t="shared" si="119"/>
        <v/>
      </c>
      <c r="BH50" s="27" t="str">
        <f t="shared" si="119"/>
        <v/>
      </c>
      <c r="BI50" t="str">
        <f t="shared" si="119"/>
        <v/>
      </c>
      <c r="BJ50" t="str">
        <f t="shared" si="119"/>
        <v/>
      </c>
      <c r="BK50" t="str">
        <f t="shared" si="132"/>
        <v/>
      </c>
      <c r="BL50" t="str">
        <f t="shared" si="132"/>
        <v/>
      </c>
      <c r="BM50" s="27" t="str">
        <f t="shared" si="132"/>
        <v/>
      </c>
      <c r="BN50" t="str">
        <f t="shared" si="132"/>
        <v/>
      </c>
      <c r="BO50" t="str">
        <f t="shared" si="132"/>
        <v/>
      </c>
      <c r="BP50" t="str">
        <f t="shared" si="132"/>
        <v/>
      </c>
      <c r="BQ50" t="str">
        <f t="shared" si="132"/>
        <v/>
      </c>
      <c r="BR50" s="27" t="str">
        <f t="shared" si="132"/>
        <v/>
      </c>
      <c r="BS50" t="str">
        <f t="shared" si="132"/>
        <v/>
      </c>
      <c r="BT50" t="str">
        <f t="shared" si="132"/>
        <v/>
      </c>
      <c r="BU50" t="str">
        <f t="shared" si="132"/>
        <v/>
      </c>
      <c r="BV50" t="str">
        <f t="shared" si="132"/>
        <v/>
      </c>
      <c r="BW50" s="27" t="str">
        <f t="shared" si="132"/>
        <v/>
      </c>
      <c r="BX50" t="str">
        <f t="shared" si="132"/>
        <v/>
      </c>
      <c r="BY50" t="str">
        <f t="shared" si="132"/>
        <v/>
      </c>
      <c r="BZ50" t="str">
        <f t="shared" si="132"/>
        <v/>
      </c>
      <c r="CA50" t="str">
        <f t="shared" si="121"/>
        <v/>
      </c>
      <c r="CB50" s="27" t="str">
        <f t="shared" si="121"/>
        <v/>
      </c>
      <c r="CC50" t="str">
        <f t="shared" si="121"/>
        <v/>
      </c>
      <c r="CD50" t="str">
        <f t="shared" si="121"/>
        <v/>
      </c>
      <c r="CE50" t="str">
        <f t="shared" si="121"/>
        <v/>
      </c>
      <c r="CF50" t="str">
        <f t="shared" si="121"/>
        <v/>
      </c>
      <c r="CG50" s="27" t="str">
        <f t="shared" si="121"/>
        <v/>
      </c>
      <c r="CH50" t="str">
        <f t="shared" si="121"/>
        <v/>
      </c>
      <c r="CI50" t="str">
        <f t="shared" si="121"/>
        <v/>
      </c>
      <c r="CJ50" t="str">
        <f t="shared" si="121"/>
        <v/>
      </c>
      <c r="CK50" t="str">
        <f t="shared" si="121"/>
        <v/>
      </c>
      <c r="CL50" s="27" t="str">
        <f t="shared" si="121"/>
        <v/>
      </c>
      <c r="CM50" t="str">
        <f t="shared" si="121"/>
        <v/>
      </c>
      <c r="CN50" t="str">
        <f t="shared" si="121"/>
        <v/>
      </c>
      <c r="CO50" t="str">
        <f t="shared" si="121"/>
        <v/>
      </c>
      <c r="CP50" t="str">
        <f t="shared" si="139"/>
        <v/>
      </c>
      <c r="CQ50" s="27" t="str">
        <f t="shared" si="139"/>
        <v/>
      </c>
      <c r="CR50" t="str">
        <f t="shared" si="122"/>
        <v/>
      </c>
      <c r="CS50" t="str">
        <f t="shared" si="122"/>
        <v/>
      </c>
      <c r="CT50" t="str">
        <f t="shared" si="122"/>
        <v/>
      </c>
      <c r="CU50" t="str">
        <f t="shared" si="122"/>
        <v/>
      </c>
      <c r="CV50" s="27" t="str">
        <f t="shared" si="122"/>
        <v/>
      </c>
      <c r="CW50" t="str">
        <f t="shared" si="122"/>
        <v/>
      </c>
      <c r="CX50" t="str">
        <f t="shared" si="122"/>
        <v/>
      </c>
      <c r="CY50" t="str">
        <f t="shared" si="122"/>
        <v/>
      </c>
      <c r="CZ50" t="str">
        <f t="shared" si="122"/>
        <v/>
      </c>
      <c r="DA50" s="27" t="str">
        <f t="shared" si="122"/>
        <v/>
      </c>
      <c r="DB50" t="str">
        <f t="shared" si="123"/>
        <v/>
      </c>
      <c r="DC50" t="str">
        <f t="shared" si="123"/>
        <v/>
      </c>
      <c r="DD50" t="str">
        <f t="shared" si="123"/>
        <v/>
      </c>
      <c r="DE50" t="str">
        <f t="shared" si="123"/>
        <v/>
      </c>
      <c r="DF50" s="27" t="str">
        <f t="shared" si="123"/>
        <v/>
      </c>
      <c r="DG50" t="str">
        <f t="shared" si="123"/>
        <v/>
      </c>
      <c r="DH50" t="str">
        <f t="shared" si="123"/>
        <v/>
      </c>
      <c r="DI50" t="str">
        <f t="shared" si="123"/>
        <v/>
      </c>
      <c r="DJ50" t="str">
        <f t="shared" si="123"/>
        <v/>
      </c>
      <c r="DK50" s="27" t="str">
        <f t="shared" si="123"/>
        <v/>
      </c>
      <c r="DL50" t="str">
        <f t="shared" si="124"/>
        <v/>
      </c>
      <c r="DM50" t="str">
        <f t="shared" si="124"/>
        <v/>
      </c>
      <c r="DN50" t="str">
        <f t="shared" si="124"/>
        <v/>
      </c>
      <c r="DO50" t="str">
        <f t="shared" si="124"/>
        <v/>
      </c>
      <c r="DP50" s="27" t="str">
        <f t="shared" si="124"/>
        <v/>
      </c>
      <c r="DQ50" t="str">
        <f t="shared" si="124"/>
        <v/>
      </c>
      <c r="DR50" t="str">
        <f t="shared" si="124"/>
        <v/>
      </c>
      <c r="DS50" t="str">
        <f t="shared" si="124"/>
        <v/>
      </c>
      <c r="DT50" t="str">
        <f t="shared" si="124"/>
        <v/>
      </c>
      <c r="DU50" s="27" t="str">
        <f t="shared" si="124"/>
        <v/>
      </c>
      <c r="DV50" t="str">
        <f t="shared" si="124"/>
        <v/>
      </c>
      <c r="DW50" t="str">
        <f t="shared" si="133"/>
        <v/>
      </c>
      <c r="DX50" t="str">
        <f t="shared" si="133"/>
        <v/>
      </c>
      <c r="DY50" t="str">
        <f t="shared" si="133"/>
        <v/>
      </c>
      <c r="DZ50" s="27" t="str">
        <f t="shared" si="133"/>
        <v/>
      </c>
      <c r="EA50" t="str">
        <f t="shared" si="133"/>
        <v/>
      </c>
      <c r="EB50" t="str">
        <f t="shared" si="133"/>
        <v/>
      </c>
      <c r="EC50" t="str">
        <f t="shared" si="133"/>
        <v/>
      </c>
      <c r="ED50" t="str">
        <f t="shared" si="133"/>
        <v/>
      </c>
      <c r="EE50" s="27" t="str">
        <f t="shared" si="133"/>
        <v/>
      </c>
      <c r="EF50" t="str">
        <f t="shared" si="133"/>
        <v/>
      </c>
      <c r="EG50" t="str">
        <f t="shared" si="133"/>
        <v/>
      </c>
      <c r="EH50" t="str">
        <f t="shared" si="133"/>
        <v/>
      </c>
      <c r="EI50" t="str">
        <f t="shared" si="133"/>
        <v/>
      </c>
      <c r="EJ50" s="27" t="str">
        <f t="shared" si="133"/>
        <v/>
      </c>
      <c r="EK50" t="str">
        <f t="shared" si="133"/>
        <v/>
      </c>
      <c r="EL50" t="str">
        <f t="shared" si="133"/>
        <v/>
      </c>
      <c r="EM50" t="str">
        <f t="shared" si="126"/>
        <v/>
      </c>
      <c r="EN50" t="str">
        <f t="shared" si="126"/>
        <v/>
      </c>
      <c r="EO50" s="27" t="str">
        <f t="shared" si="126"/>
        <v/>
      </c>
      <c r="EP50" t="str">
        <f t="shared" si="126"/>
        <v/>
      </c>
      <c r="EQ50" t="str">
        <f t="shared" si="126"/>
        <v/>
      </c>
      <c r="ER50" t="str">
        <f t="shared" si="126"/>
        <v/>
      </c>
      <c r="ES50" t="str">
        <f t="shared" si="126"/>
        <v/>
      </c>
      <c r="ET50" s="27" t="str">
        <f t="shared" si="126"/>
        <v/>
      </c>
      <c r="EU50" t="str">
        <f t="shared" si="126"/>
        <v/>
      </c>
      <c r="EV50" t="str">
        <f t="shared" si="126"/>
        <v/>
      </c>
      <c r="EW50" t="str">
        <f t="shared" si="126"/>
        <v/>
      </c>
      <c r="EX50" t="str">
        <f t="shared" si="126"/>
        <v/>
      </c>
      <c r="EY50" s="27" t="str">
        <f t="shared" si="126"/>
        <v/>
      </c>
      <c r="EZ50" t="str">
        <f t="shared" si="126"/>
        <v/>
      </c>
      <c r="FA50" t="str">
        <f t="shared" si="126"/>
        <v/>
      </c>
      <c r="FB50" t="str">
        <f t="shared" si="140"/>
        <v/>
      </c>
      <c r="FC50" t="str">
        <f t="shared" si="140"/>
        <v/>
      </c>
      <c r="FD50" s="27" t="str">
        <f t="shared" si="127"/>
        <v/>
      </c>
      <c r="FE50" t="str">
        <f t="shared" si="127"/>
        <v/>
      </c>
      <c r="FF50" t="str">
        <f t="shared" si="127"/>
        <v/>
      </c>
      <c r="FG50" t="str">
        <f t="shared" si="127"/>
        <v/>
      </c>
      <c r="FH50" t="str">
        <f t="shared" si="127"/>
        <v/>
      </c>
      <c r="FI50" s="27" t="str">
        <f t="shared" si="127"/>
        <v/>
      </c>
      <c r="FJ50" t="str">
        <f t="shared" si="127"/>
        <v/>
      </c>
      <c r="FK50" t="str">
        <f t="shared" si="127"/>
        <v/>
      </c>
      <c r="FL50" t="str">
        <f t="shared" si="127"/>
        <v/>
      </c>
      <c r="FM50" t="str">
        <f t="shared" si="127"/>
        <v/>
      </c>
      <c r="FN50" s="27" t="str">
        <f t="shared" si="128"/>
        <v/>
      </c>
      <c r="FO50" t="str">
        <f t="shared" si="128"/>
        <v/>
      </c>
      <c r="FP50" t="str">
        <f t="shared" si="128"/>
        <v/>
      </c>
      <c r="FQ50" t="str">
        <f t="shared" si="128"/>
        <v/>
      </c>
      <c r="FR50" t="str">
        <f t="shared" si="128"/>
        <v/>
      </c>
      <c r="FS50" s="27" t="str">
        <f t="shared" si="128"/>
        <v/>
      </c>
      <c r="FT50" t="str">
        <f t="shared" si="128"/>
        <v/>
      </c>
      <c r="FU50" t="str">
        <f t="shared" si="128"/>
        <v/>
      </c>
      <c r="FV50" t="str">
        <f t="shared" si="128"/>
        <v/>
      </c>
      <c r="FW50" t="str">
        <f t="shared" si="128"/>
        <v/>
      </c>
      <c r="FX50" s="27" t="str">
        <f t="shared" si="129"/>
        <v/>
      </c>
      <c r="FY50" t="str">
        <f t="shared" si="129"/>
        <v/>
      </c>
      <c r="FZ50" t="str">
        <f t="shared" si="129"/>
        <v/>
      </c>
      <c r="GA50" t="str">
        <f t="shared" si="129"/>
        <v/>
      </c>
      <c r="GB50" t="str">
        <f t="shared" si="129"/>
        <v/>
      </c>
      <c r="GC50" s="27" t="str">
        <f t="shared" si="129"/>
        <v/>
      </c>
      <c r="GD50" t="str">
        <f t="shared" si="129"/>
        <v/>
      </c>
      <c r="GE50" t="str">
        <f t="shared" si="129"/>
        <v/>
      </c>
      <c r="GF50" t="str">
        <f t="shared" si="129"/>
        <v/>
      </c>
      <c r="GG50" t="str">
        <f t="shared" si="129"/>
        <v/>
      </c>
      <c r="GH50" s="27" t="str">
        <f t="shared" si="129"/>
        <v/>
      </c>
      <c r="GI50" t="str">
        <f t="shared" si="134"/>
        <v/>
      </c>
      <c r="GJ50" t="str">
        <f t="shared" si="134"/>
        <v/>
      </c>
      <c r="GK50" t="str">
        <f t="shared" si="134"/>
        <v/>
      </c>
      <c r="GL50" t="str">
        <f t="shared" si="134"/>
        <v/>
      </c>
      <c r="GM50" s="27" t="str">
        <f t="shared" si="134"/>
        <v/>
      </c>
      <c r="GN50" t="str">
        <f t="shared" si="134"/>
        <v/>
      </c>
      <c r="GO50" t="str">
        <f t="shared" si="134"/>
        <v/>
      </c>
      <c r="GP50" t="str">
        <f t="shared" si="134"/>
        <v/>
      </c>
      <c r="GQ50" t="str">
        <f t="shared" si="134"/>
        <v/>
      </c>
      <c r="GR50" s="27" t="str">
        <f t="shared" si="134"/>
        <v/>
      </c>
      <c r="GS50" t="str">
        <f t="shared" si="134"/>
        <v/>
      </c>
      <c r="GT50" t="str">
        <f t="shared" si="134"/>
        <v/>
      </c>
      <c r="GU50" t="str">
        <f t="shared" si="134"/>
        <v/>
      </c>
      <c r="GV50" t="str">
        <f t="shared" si="134"/>
        <v/>
      </c>
      <c r="GW50" s="27" t="str">
        <f t="shared" si="134"/>
        <v/>
      </c>
      <c r="GX50" t="str">
        <f t="shared" si="134"/>
        <v/>
      </c>
      <c r="GY50" t="str">
        <f t="shared" si="131"/>
        <v/>
      </c>
      <c r="GZ50" t="str">
        <f t="shared" si="131"/>
        <v/>
      </c>
      <c r="HA50" t="str">
        <f t="shared" si="131"/>
        <v/>
      </c>
      <c r="HB50" s="27" t="str">
        <f t="shared" si="131"/>
        <v/>
      </c>
      <c r="HC50" t="str">
        <f t="shared" si="131"/>
        <v/>
      </c>
      <c r="HD50" t="str">
        <f t="shared" si="131"/>
        <v/>
      </c>
      <c r="HE50" t="str">
        <f t="shared" si="131"/>
        <v/>
      </c>
      <c r="HF50" t="str">
        <f t="shared" si="131"/>
        <v/>
      </c>
      <c r="HG50" s="27" t="str">
        <f t="shared" si="131"/>
        <v/>
      </c>
      <c r="HH50" t="str">
        <f t="shared" si="131"/>
        <v/>
      </c>
      <c r="HI50" t="str">
        <f t="shared" si="131"/>
        <v/>
      </c>
      <c r="HJ50" t="str">
        <f t="shared" si="131"/>
        <v/>
      </c>
      <c r="HK50" t="str">
        <f t="shared" si="131"/>
        <v/>
      </c>
      <c r="HL50" s="27" t="str">
        <f t="shared" si="131"/>
        <v/>
      </c>
      <c r="HM50" t="str">
        <f t="shared" si="131"/>
        <v/>
      </c>
      <c r="HN50" t="str">
        <f t="shared" si="141"/>
        <v/>
      </c>
      <c r="HO50" t="str">
        <f t="shared" si="141"/>
        <v/>
      </c>
      <c r="HP50" t="str">
        <f t="shared" si="114"/>
        <v/>
      </c>
      <c r="HQ50" s="27" t="str">
        <f t="shared" si="114"/>
        <v/>
      </c>
      <c r="HR50" t="str">
        <f t="shared" si="114"/>
        <v/>
      </c>
      <c r="HS50" t="str">
        <f t="shared" si="114"/>
        <v/>
      </c>
      <c r="HT50" t="str">
        <f t="shared" si="114"/>
        <v/>
      </c>
      <c r="HU50" t="str">
        <f t="shared" si="114"/>
        <v/>
      </c>
      <c r="HV50" s="27" t="str">
        <f t="shared" si="114"/>
        <v/>
      </c>
      <c r="HW50" t="str">
        <f t="shared" si="114"/>
        <v/>
      </c>
      <c r="HX50" t="str">
        <f t="shared" si="114"/>
        <v/>
      </c>
      <c r="HY50" t="str">
        <f t="shared" si="114"/>
        <v/>
      </c>
      <c r="HZ50" t="str">
        <f t="shared" si="114"/>
        <v/>
      </c>
      <c r="IA50" s="27" t="str">
        <f t="shared" si="114"/>
        <v/>
      </c>
      <c r="IB50" t="str">
        <f t="shared" si="114"/>
        <v/>
      </c>
      <c r="IC50" t="str">
        <f t="shared" si="114"/>
        <v/>
      </c>
      <c r="ID50" t="str">
        <f t="shared" si="114"/>
        <v/>
      </c>
      <c r="IE50" t="str">
        <f t="shared" si="114"/>
        <v/>
      </c>
      <c r="IF50" s="27" t="str">
        <f t="shared" si="61"/>
        <v/>
      </c>
    </row>
    <row r="51" spans="1:240" customFormat="1" x14ac:dyDescent="0.25">
      <c r="A51" t="s">
        <v>127</v>
      </c>
      <c r="B51" t="str">
        <f t="shared" si="108"/>
        <v>VI</v>
      </c>
      <c r="C51" t="str">
        <f t="shared" si="109"/>
        <v>0.9.2.0</v>
      </c>
      <c r="D51">
        <f t="shared" si="110"/>
        <v>0</v>
      </c>
      <c r="E51">
        <f t="shared" si="111"/>
        <v>44120</v>
      </c>
      <c r="F51">
        <f t="shared" si="112"/>
        <v>49</v>
      </c>
      <c r="G51">
        <f t="shared" si="113"/>
        <v>0</v>
      </c>
      <c r="H51">
        <f t="shared" si="135"/>
        <v>1</v>
      </c>
      <c r="I51">
        <f t="shared" si="135"/>
        <v>2</v>
      </c>
      <c r="K51">
        <v>2</v>
      </c>
      <c r="L51">
        <v>3</v>
      </c>
      <c r="M51">
        <v>0</v>
      </c>
      <c r="N51">
        <v>1</v>
      </c>
      <c r="O51" s="27">
        <v>0.2</v>
      </c>
      <c r="P51" t="str">
        <f t="shared" si="115"/>
        <v/>
      </c>
      <c r="Q51" t="str">
        <f t="shared" si="115"/>
        <v/>
      </c>
      <c r="R51" t="str">
        <f t="shared" si="115"/>
        <v/>
      </c>
      <c r="S51" t="str">
        <f t="shared" si="115"/>
        <v/>
      </c>
      <c r="T51" s="27" t="str">
        <f t="shared" si="115"/>
        <v/>
      </c>
      <c r="U51" t="str">
        <f t="shared" si="115"/>
        <v/>
      </c>
      <c r="V51" t="str">
        <f t="shared" si="115"/>
        <v/>
      </c>
      <c r="W51" t="str">
        <f t="shared" si="115"/>
        <v/>
      </c>
      <c r="X51" t="str">
        <f t="shared" si="115"/>
        <v/>
      </c>
      <c r="Y51" s="27" t="str">
        <f t="shared" si="115"/>
        <v/>
      </c>
      <c r="Z51" t="str">
        <f t="shared" si="116"/>
        <v/>
      </c>
      <c r="AA51" t="str">
        <f t="shared" si="116"/>
        <v/>
      </c>
      <c r="AB51" t="str">
        <f t="shared" si="116"/>
        <v/>
      </c>
      <c r="AC51" t="str">
        <f t="shared" si="116"/>
        <v/>
      </c>
      <c r="AD51" s="27" t="str">
        <f t="shared" si="116"/>
        <v/>
      </c>
      <c r="AE51" t="str">
        <f t="shared" si="116"/>
        <v/>
      </c>
      <c r="AF51" t="str">
        <f t="shared" si="116"/>
        <v/>
      </c>
      <c r="AG51" t="str">
        <f t="shared" si="116"/>
        <v/>
      </c>
      <c r="AH51" t="str">
        <f t="shared" si="116"/>
        <v/>
      </c>
      <c r="AI51" s="27" t="str">
        <f t="shared" si="116"/>
        <v/>
      </c>
      <c r="AJ51" t="str">
        <f t="shared" si="117"/>
        <v/>
      </c>
      <c r="AK51" t="str">
        <f t="shared" si="117"/>
        <v/>
      </c>
      <c r="AL51" t="str">
        <f t="shared" si="117"/>
        <v/>
      </c>
      <c r="AM51" t="str">
        <f t="shared" si="117"/>
        <v/>
      </c>
      <c r="AN51" s="27" t="str">
        <f t="shared" si="117"/>
        <v/>
      </c>
      <c r="AO51" t="str">
        <f t="shared" si="117"/>
        <v/>
      </c>
      <c r="AP51" t="str">
        <f t="shared" si="117"/>
        <v/>
      </c>
      <c r="AQ51" t="str">
        <f t="shared" si="117"/>
        <v/>
      </c>
      <c r="AR51" t="str">
        <f t="shared" si="117"/>
        <v/>
      </c>
      <c r="AS51" s="27" t="str">
        <f t="shared" si="117"/>
        <v/>
      </c>
      <c r="AT51" t="str">
        <f t="shared" si="118"/>
        <v/>
      </c>
      <c r="AU51" t="str">
        <f t="shared" si="118"/>
        <v/>
      </c>
      <c r="AV51" t="str">
        <f t="shared" si="118"/>
        <v/>
      </c>
      <c r="AW51" t="str">
        <f t="shared" si="118"/>
        <v/>
      </c>
      <c r="AX51" s="27" t="str">
        <f t="shared" si="118"/>
        <v/>
      </c>
      <c r="AY51" t="str">
        <f t="shared" si="118"/>
        <v/>
      </c>
      <c r="AZ51" t="str">
        <f t="shared" si="118"/>
        <v/>
      </c>
      <c r="BA51" t="str">
        <f t="shared" si="118"/>
        <v/>
      </c>
      <c r="BB51" t="str">
        <f t="shared" si="118"/>
        <v/>
      </c>
      <c r="BC51" s="27" t="str">
        <f t="shared" si="118"/>
        <v/>
      </c>
      <c r="BD51" t="str">
        <f t="shared" si="119"/>
        <v/>
      </c>
      <c r="BE51" t="str">
        <f t="shared" si="119"/>
        <v/>
      </c>
      <c r="BF51" t="str">
        <f t="shared" si="119"/>
        <v/>
      </c>
      <c r="BG51" t="str">
        <f t="shared" si="119"/>
        <v/>
      </c>
      <c r="BH51" s="27" t="str">
        <f t="shared" si="119"/>
        <v/>
      </c>
      <c r="BI51" t="str">
        <f t="shared" si="119"/>
        <v/>
      </c>
      <c r="BJ51" t="str">
        <f t="shared" si="119"/>
        <v/>
      </c>
      <c r="BK51" t="str">
        <f t="shared" si="132"/>
        <v/>
      </c>
      <c r="BL51" t="str">
        <f t="shared" si="132"/>
        <v/>
      </c>
      <c r="BM51" s="27" t="str">
        <f t="shared" si="132"/>
        <v/>
      </c>
      <c r="BN51" t="str">
        <f t="shared" si="132"/>
        <v/>
      </c>
      <c r="BO51" t="str">
        <f t="shared" si="132"/>
        <v/>
      </c>
      <c r="BP51" t="str">
        <f t="shared" si="132"/>
        <v/>
      </c>
      <c r="BQ51" t="str">
        <f t="shared" si="132"/>
        <v/>
      </c>
      <c r="BR51" s="27" t="str">
        <f t="shared" si="132"/>
        <v/>
      </c>
      <c r="BS51" t="str">
        <f t="shared" si="132"/>
        <v/>
      </c>
      <c r="BT51" t="str">
        <f t="shared" si="132"/>
        <v/>
      </c>
      <c r="BU51" t="str">
        <f t="shared" si="132"/>
        <v/>
      </c>
      <c r="BV51" t="str">
        <f t="shared" si="132"/>
        <v/>
      </c>
      <c r="BW51" s="27" t="str">
        <f t="shared" si="132"/>
        <v/>
      </c>
      <c r="BX51" t="str">
        <f t="shared" si="132"/>
        <v/>
      </c>
      <c r="BY51" t="str">
        <f t="shared" si="132"/>
        <v/>
      </c>
      <c r="BZ51" t="str">
        <f t="shared" si="132"/>
        <v/>
      </c>
      <c r="CA51" t="str">
        <f t="shared" si="121"/>
        <v/>
      </c>
      <c r="CB51" s="27" t="str">
        <f t="shared" si="121"/>
        <v/>
      </c>
      <c r="CC51" t="str">
        <f t="shared" si="121"/>
        <v/>
      </c>
      <c r="CD51" t="str">
        <f t="shared" si="121"/>
        <v/>
      </c>
      <c r="CE51" t="str">
        <f t="shared" si="121"/>
        <v/>
      </c>
      <c r="CF51" t="str">
        <f t="shared" si="121"/>
        <v/>
      </c>
      <c r="CG51" s="27" t="str">
        <f t="shared" si="121"/>
        <v/>
      </c>
      <c r="CH51" t="str">
        <f t="shared" si="121"/>
        <v/>
      </c>
      <c r="CI51" t="str">
        <f t="shared" si="121"/>
        <v/>
      </c>
      <c r="CJ51" t="str">
        <f t="shared" si="121"/>
        <v/>
      </c>
      <c r="CK51" t="str">
        <f t="shared" si="121"/>
        <v/>
      </c>
      <c r="CL51" s="27" t="str">
        <f t="shared" si="121"/>
        <v/>
      </c>
      <c r="CM51" t="str">
        <f t="shared" si="121"/>
        <v/>
      </c>
      <c r="CN51" t="str">
        <f t="shared" si="121"/>
        <v/>
      </c>
      <c r="CO51" t="str">
        <f t="shared" si="121"/>
        <v/>
      </c>
      <c r="CP51" t="str">
        <f t="shared" si="139"/>
        <v/>
      </c>
      <c r="CQ51" s="27" t="str">
        <f t="shared" si="139"/>
        <v/>
      </c>
      <c r="CR51" t="str">
        <f t="shared" si="122"/>
        <v/>
      </c>
      <c r="CS51" t="str">
        <f t="shared" si="122"/>
        <v/>
      </c>
      <c r="CT51" t="str">
        <f t="shared" si="122"/>
        <v/>
      </c>
      <c r="CU51" t="str">
        <f t="shared" si="122"/>
        <v/>
      </c>
      <c r="CV51" s="27" t="str">
        <f t="shared" si="122"/>
        <v/>
      </c>
      <c r="CW51" t="str">
        <f t="shared" si="122"/>
        <v/>
      </c>
      <c r="CX51" t="str">
        <f t="shared" si="122"/>
        <v/>
      </c>
      <c r="CY51" t="str">
        <f t="shared" si="122"/>
        <v/>
      </c>
      <c r="CZ51" t="str">
        <f t="shared" si="122"/>
        <v/>
      </c>
      <c r="DA51" s="27" t="str">
        <f t="shared" si="122"/>
        <v/>
      </c>
      <c r="DB51" t="str">
        <f t="shared" si="123"/>
        <v/>
      </c>
      <c r="DC51" t="str">
        <f t="shared" si="123"/>
        <v/>
      </c>
      <c r="DD51" t="str">
        <f t="shared" si="123"/>
        <v/>
      </c>
      <c r="DE51" t="str">
        <f t="shared" si="123"/>
        <v/>
      </c>
      <c r="DF51" s="27" t="str">
        <f t="shared" si="123"/>
        <v/>
      </c>
      <c r="DG51" t="str">
        <f t="shared" si="123"/>
        <v/>
      </c>
      <c r="DH51" t="str">
        <f t="shared" si="123"/>
        <v/>
      </c>
      <c r="DI51" t="str">
        <f t="shared" si="123"/>
        <v/>
      </c>
      <c r="DJ51" t="str">
        <f t="shared" si="123"/>
        <v/>
      </c>
      <c r="DK51" s="27" t="str">
        <f t="shared" si="123"/>
        <v/>
      </c>
      <c r="DL51" t="str">
        <f t="shared" si="124"/>
        <v/>
      </c>
      <c r="DM51" t="str">
        <f t="shared" si="124"/>
        <v/>
      </c>
      <c r="DN51" t="str">
        <f t="shared" si="124"/>
        <v/>
      </c>
      <c r="DO51" t="str">
        <f t="shared" si="124"/>
        <v/>
      </c>
      <c r="DP51" s="27" t="str">
        <f t="shared" si="124"/>
        <v/>
      </c>
      <c r="DQ51" t="str">
        <f t="shared" si="124"/>
        <v/>
      </c>
      <c r="DR51" t="str">
        <f t="shared" si="124"/>
        <v/>
      </c>
      <c r="DS51" t="str">
        <f t="shared" si="124"/>
        <v/>
      </c>
      <c r="DT51" t="str">
        <f t="shared" si="124"/>
        <v/>
      </c>
      <c r="DU51" s="27" t="str">
        <f t="shared" si="124"/>
        <v/>
      </c>
      <c r="DV51" t="str">
        <f t="shared" si="124"/>
        <v/>
      </c>
      <c r="DW51" t="str">
        <f t="shared" si="133"/>
        <v/>
      </c>
      <c r="DX51" t="str">
        <f t="shared" si="133"/>
        <v/>
      </c>
      <c r="DY51" t="str">
        <f t="shared" si="133"/>
        <v/>
      </c>
      <c r="DZ51" s="27" t="str">
        <f t="shared" si="133"/>
        <v/>
      </c>
      <c r="EA51" t="str">
        <f t="shared" si="133"/>
        <v/>
      </c>
      <c r="EB51" t="str">
        <f t="shared" si="133"/>
        <v/>
      </c>
      <c r="EC51" t="str">
        <f t="shared" si="133"/>
        <v/>
      </c>
      <c r="ED51" t="str">
        <f t="shared" si="133"/>
        <v/>
      </c>
      <c r="EE51" s="27" t="str">
        <f t="shared" si="133"/>
        <v/>
      </c>
      <c r="EF51" t="str">
        <f t="shared" si="133"/>
        <v/>
      </c>
      <c r="EG51" t="str">
        <f t="shared" si="133"/>
        <v/>
      </c>
      <c r="EH51" t="str">
        <f t="shared" si="133"/>
        <v/>
      </c>
      <c r="EI51" t="str">
        <f t="shared" si="133"/>
        <v/>
      </c>
      <c r="EJ51" s="27" t="str">
        <f t="shared" si="133"/>
        <v/>
      </c>
      <c r="EK51" t="str">
        <f t="shared" si="133"/>
        <v/>
      </c>
      <c r="EL51" t="str">
        <f t="shared" si="133"/>
        <v/>
      </c>
      <c r="EM51" t="str">
        <f t="shared" si="126"/>
        <v/>
      </c>
      <c r="EN51" t="str">
        <f t="shared" si="126"/>
        <v/>
      </c>
      <c r="EO51" s="27" t="str">
        <f t="shared" si="126"/>
        <v/>
      </c>
      <c r="EP51" t="str">
        <f t="shared" si="126"/>
        <v/>
      </c>
      <c r="EQ51" t="str">
        <f t="shared" si="126"/>
        <v/>
      </c>
      <c r="ER51" t="str">
        <f t="shared" si="126"/>
        <v/>
      </c>
      <c r="ES51" t="str">
        <f t="shared" si="126"/>
        <v/>
      </c>
      <c r="ET51" s="27" t="str">
        <f t="shared" si="126"/>
        <v/>
      </c>
      <c r="EU51" t="str">
        <f t="shared" si="126"/>
        <v/>
      </c>
      <c r="EV51" t="str">
        <f t="shared" si="126"/>
        <v/>
      </c>
      <c r="EW51" t="str">
        <f t="shared" si="126"/>
        <v/>
      </c>
      <c r="EX51" t="str">
        <f t="shared" si="126"/>
        <v/>
      </c>
      <c r="EY51" s="27" t="str">
        <f t="shared" si="126"/>
        <v/>
      </c>
      <c r="EZ51" t="str">
        <f t="shared" si="126"/>
        <v/>
      </c>
      <c r="FA51" t="str">
        <f t="shared" si="126"/>
        <v/>
      </c>
      <c r="FB51" t="str">
        <f t="shared" si="140"/>
        <v/>
      </c>
      <c r="FC51" t="str">
        <f t="shared" si="140"/>
        <v/>
      </c>
      <c r="FD51" s="27" t="str">
        <f t="shared" si="127"/>
        <v/>
      </c>
      <c r="FE51" t="str">
        <f t="shared" si="127"/>
        <v/>
      </c>
      <c r="FF51" t="str">
        <f t="shared" si="127"/>
        <v/>
      </c>
      <c r="FG51" t="str">
        <f t="shared" si="127"/>
        <v/>
      </c>
      <c r="FH51" t="str">
        <f t="shared" si="127"/>
        <v/>
      </c>
      <c r="FI51" s="27" t="str">
        <f t="shared" si="127"/>
        <v/>
      </c>
      <c r="FJ51" t="str">
        <f t="shared" si="127"/>
        <v/>
      </c>
      <c r="FK51" t="str">
        <f t="shared" si="127"/>
        <v/>
      </c>
      <c r="FL51" t="str">
        <f t="shared" si="127"/>
        <v/>
      </c>
      <c r="FM51" t="str">
        <f t="shared" si="127"/>
        <v/>
      </c>
      <c r="FN51" s="27" t="str">
        <f t="shared" si="128"/>
        <v/>
      </c>
      <c r="FO51" t="str">
        <f t="shared" si="128"/>
        <v/>
      </c>
      <c r="FP51" t="str">
        <f t="shared" si="128"/>
        <v/>
      </c>
      <c r="FQ51" t="str">
        <f t="shared" si="128"/>
        <v/>
      </c>
      <c r="FR51" t="str">
        <f t="shared" si="128"/>
        <v/>
      </c>
      <c r="FS51" s="27" t="str">
        <f t="shared" si="128"/>
        <v/>
      </c>
      <c r="FT51" t="str">
        <f t="shared" si="128"/>
        <v/>
      </c>
      <c r="FU51" t="str">
        <f t="shared" si="128"/>
        <v/>
      </c>
      <c r="FV51" t="str">
        <f t="shared" si="128"/>
        <v/>
      </c>
      <c r="FW51" t="str">
        <f t="shared" si="128"/>
        <v/>
      </c>
      <c r="FX51" s="27" t="str">
        <f t="shared" si="129"/>
        <v/>
      </c>
      <c r="FY51" t="str">
        <f t="shared" si="129"/>
        <v/>
      </c>
      <c r="FZ51" t="str">
        <f t="shared" si="129"/>
        <v/>
      </c>
      <c r="GA51" t="str">
        <f t="shared" si="129"/>
        <v/>
      </c>
      <c r="GB51" t="str">
        <f t="shared" si="129"/>
        <v/>
      </c>
      <c r="GC51" s="27" t="str">
        <f t="shared" si="129"/>
        <v/>
      </c>
      <c r="GD51" t="str">
        <f t="shared" si="129"/>
        <v/>
      </c>
      <c r="GE51" t="str">
        <f t="shared" si="129"/>
        <v/>
      </c>
      <c r="GF51" t="str">
        <f t="shared" si="129"/>
        <v/>
      </c>
      <c r="GG51" t="str">
        <f t="shared" si="129"/>
        <v/>
      </c>
      <c r="GH51" s="27" t="str">
        <f t="shared" si="129"/>
        <v/>
      </c>
      <c r="GI51" t="str">
        <f t="shared" si="134"/>
        <v/>
      </c>
      <c r="GJ51" t="str">
        <f t="shared" si="134"/>
        <v/>
      </c>
      <c r="GK51" t="str">
        <f t="shared" si="134"/>
        <v/>
      </c>
      <c r="GL51" t="str">
        <f t="shared" si="134"/>
        <v/>
      </c>
      <c r="GM51" s="27" t="str">
        <f t="shared" si="134"/>
        <v/>
      </c>
      <c r="GN51" t="str">
        <f t="shared" si="134"/>
        <v/>
      </c>
      <c r="GO51" t="str">
        <f t="shared" si="134"/>
        <v/>
      </c>
      <c r="GP51" t="str">
        <f t="shared" si="134"/>
        <v/>
      </c>
      <c r="GQ51" t="str">
        <f t="shared" si="134"/>
        <v/>
      </c>
      <c r="GR51" s="27" t="str">
        <f t="shared" si="134"/>
        <v/>
      </c>
      <c r="GS51" t="str">
        <f t="shared" si="134"/>
        <v/>
      </c>
      <c r="GT51" t="str">
        <f t="shared" si="134"/>
        <v/>
      </c>
      <c r="GU51" t="str">
        <f t="shared" si="134"/>
        <v/>
      </c>
      <c r="GV51" t="str">
        <f t="shared" si="134"/>
        <v/>
      </c>
      <c r="GW51" s="27" t="str">
        <f t="shared" si="134"/>
        <v/>
      </c>
      <c r="GX51" t="str">
        <f t="shared" si="134"/>
        <v/>
      </c>
      <c r="GY51" t="str">
        <f t="shared" si="131"/>
        <v/>
      </c>
      <c r="GZ51" t="str">
        <f t="shared" si="131"/>
        <v/>
      </c>
      <c r="HA51" t="str">
        <f t="shared" si="131"/>
        <v/>
      </c>
      <c r="HB51" s="27" t="str">
        <f t="shared" si="131"/>
        <v/>
      </c>
      <c r="HC51" t="str">
        <f t="shared" si="131"/>
        <v/>
      </c>
      <c r="HD51" t="str">
        <f t="shared" si="131"/>
        <v/>
      </c>
      <c r="HE51" t="str">
        <f t="shared" si="131"/>
        <v/>
      </c>
      <c r="HF51" t="str">
        <f t="shared" si="131"/>
        <v/>
      </c>
      <c r="HG51" s="27" t="str">
        <f t="shared" si="131"/>
        <v/>
      </c>
      <c r="HH51" t="str">
        <f t="shared" si="131"/>
        <v/>
      </c>
      <c r="HI51" t="str">
        <f t="shared" si="131"/>
        <v/>
      </c>
      <c r="HJ51" t="str">
        <f t="shared" si="131"/>
        <v/>
      </c>
      <c r="HK51" t="str">
        <f t="shared" si="131"/>
        <v/>
      </c>
      <c r="HL51" s="27" t="str">
        <f t="shared" si="131"/>
        <v/>
      </c>
      <c r="HM51" t="str">
        <f t="shared" si="131"/>
        <v/>
      </c>
      <c r="HN51" t="str">
        <f t="shared" si="141"/>
        <v/>
      </c>
      <c r="HO51" t="str">
        <f t="shared" si="141"/>
        <v/>
      </c>
      <c r="HP51" t="str">
        <f t="shared" si="114"/>
        <v/>
      </c>
      <c r="HQ51" s="27" t="str">
        <f t="shared" si="114"/>
        <v/>
      </c>
      <c r="HR51" t="str">
        <f t="shared" si="114"/>
        <v/>
      </c>
      <c r="HS51" t="str">
        <f t="shared" si="114"/>
        <v/>
      </c>
      <c r="HT51" t="str">
        <f t="shared" si="114"/>
        <v/>
      </c>
      <c r="HU51" t="str">
        <f t="shared" si="114"/>
        <v/>
      </c>
      <c r="HV51" s="27" t="str">
        <f t="shared" si="114"/>
        <v/>
      </c>
      <c r="HW51" t="str">
        <f t="shared" si="114"/>
        <v/>
      </c>
      <c r="HX51" t="str">
        <f t="shared" si="114"/>
        <v/>
      </c>
      <c r="HY51" t="str">
        <f t="shared" si="114"/>
        <v/>
      </c>
      <c r="HZ51" t="str">
        <f t="shared" si="114"/>
        <v/>
      </c>
      <c r="IA51" s="27" t="str">
        <f t="shared" si="114"/>
        <v/>
      </c>
      <c r="IB51" t="str">
        <f t="shared" si="114"/>
        <v/>
      </c>
      <c r="IC51" t="str">
        <f t="shared" si="114"/>
        <v/>
      </c>
      <c r="ID51" t="str">
        <f t="shared" si="114"/>
        <v/>
      </c>
      <c r="IE51" t="str">
        <f t="shared" si="114"/>
        <v/>
      </c>
      <c r="IF51" s="27" t="str">
        <f t="shared" si="61"/>
        <v/>
      </c>
    </row>
    <row r="52" spans="1:240" customFormat="1" x14ac:dyDescent="0.25">
      <c r="A52" t="s">
        <v>129</v>
      </c>
      <c r="B52" t="str">
        <f t="shared" si="108"/>
        <v>ORMA - Geko</v>
      </c>
      <c r="C52" t="str">
        <f t="shared" si="109"/>
        <v>5.9.3.0</v>
      </c>
      <c r="D52">
        <f t="shared" si="110"/>
        <v>0</v>
      </c>
      <c r="E52">
        <f t="shared" si="111"/>
        <v>44183</v>
      </c>
      <c r="F52">
        <f t="shared" si="112"/>
        <v>5</v>
      </c>
      <c r="G52">
        <f t="shared" si="113"/>
        <v>436</v>
      </c>
      <c r="H52">
        <f t="shared" si="135"/>
        <v>437</v>
      </c>
      <c r="I52">
        <f t="shared" si="135"/>
        <v>438</v>
      </c>
      <c r="K52">
        <v>0</v>
      </c>
      <c r="L52">
        <v>0</v>
      </c>
      <c r="M52">
        <v>0</v>
      </c>
      <c r="N52">
        <v>0</v>
      </c>
      <c r="O52" s="27">
        <v>0</v>
      </c>
      <c r="P52">
        <f t="shared" si="115"/>
        <v>0</v>
      </c>
      <c r="Q52">
        <f t="shared" si="115"/>
        <v>0</v>
      </c>
      <c r="R52">
        <f t="shared" si="115"/>
        <v>0</v>
      </c>
      <c r="S52">
        <f t="shared" si="115"/>
        <v>0</v>
      </c>
      <c r="T52" s="27">
        <f t="shared" si="115"/>
        <v>0</v>
      </c>
      <c r="U52">
        <f t="shared" si="115"/>
        <v>0</v>
      </c>
      <c r="V52">
        <f t="shared" si="115"/>
        <v>0</v>
      </c>
      <c r="W52">
        <f t="shared" si="115"/>
        <v>0</v>
      </c>
      <c r="X52">
        <f t="shared" si="115"/>
        <v>0</v>
      </c>
      <c r="Y52" s="27">
        <f t="shared" si="115"/>
        <v>0</v>
      </c>
      <c r="Z52">
        <f t="shared" si="116"/>
        <v>0</v>
      </c>
      <c r="AA52">
        <f t="shared" si="116"/>
        <v>0</v>
      </c>
      <c r="AB52">
        <f t="shared" si="116"/>
        <v>0</v>
      </c>
      <c r="AC52">
        <f t="shared" si="116"/>
        <v>0</v>
      </c>
      <c r="AD52" s="27">
        <f t="shared" si="116"/>
        <v>0</v>
      </c>
      <c r="AE52">
        <f t="shared" si="116"/>
        <v>0</v>
      </c>
      <c r="AF52">
        <f t="shared" si="116"/>
        <v>0</v>
      </c>
      <c r="AG52">
        <f t="shared" si="116"/>
        <v>0</v>
      </c>
      <c r="AH52">
        <f t="shared" si="116"/>
        <v>0</v>
      </c>
      <c r="AI52" s="27">
        <f t="shared" si="116"/>
        <v>0</v>
      </c>
      <c r="AJ52">
        <f t="shared" si="117"/>
        <v>0</v>
      </c>
      <c r="AK52">
        <f t="shared" si="117"/>
        <v>0</v>
      </c>
      <c r="AL52">
        <f t="shared" si="117"/>
        <v>0</v>
      </c>
      <c r="AM52">
        <f t="shared" si="117"/>
        <v>0</v>
      </c>
      <c r="AN52" s="27">
        <f t="shared" si="117"/>
        <v>0</v>
      </c>
      <c r="AO52">
        <f t="shared" si="117"/>
        <v>0</v>
      </c>
      <c r="AP52">
        <f t="shared" si="117"/>
        <v>0</v>
      </c>
      <c r="AQ52">
        <f t="shared" si="117"/>
        <v>0</v>
      </c>
      <c r="AR52">
        <f t="shared" si="117"/>
        <v>0</v>
      </c>
      <c r="AS52" s="27">
        <f t="shared" si="117"/>
        <v>0</v>
      </c>
      <c r="AT52">
        <f t="shared" si="118"/>
        <v>0</v>
      </c>
      <c r="AU52">
        <f t="shared" si="118"/>
        <v>0</v>
      </c>
      <c r="AV52">
        <f t="shared" si="118"/>
        <v>0</v>
      </c>
      <c r="AW52">
        <f t="shared" si="118"/>
        <v>0</v>
      </c>
      <c r="AX52" s="27">
        <f t="shared" si="118"/>
        <v>0</v>
      </c>
      <c r="AY52">
        <f t="shared" si="118"/>
        <v>0</v>
      </c>
      <c r="AZ52">
        <f t="shared" si="118"/>
        <v>0</v>
      </c>
      <c r="BA52">
        <f t="shared" si="118"/>
        <v>0</v>
      </c>
      <c r="BB52">
        <f t="shared" si="118"/>
        <v>0</v>
      </c>
      <c r="BC52" s="27">
        <f t="shared" si="118"/>
        <v>0</v>
      </c>
      <c r="BD52">
        <f t="shared" si="119"/>
        <v>0</v>
      </c>
      <c r="BE52">
        <f t="shared" si="119"/>
        <v>0</v>
      </c>
      <c r="BF52">
        <f t="shared" si="119"/>
        <v>0</v>
      </c>
      <c r="BG52">
        <f t="shared" si="119"/>
        <v>0</v>
      </c>
      <c r="BH52" s="27">
        <f t="shared" si="119"/>
        <v>0</v>
      </c>
      <c r="BI52">
        <f t="shared" si="119"/>
        <v>0</v>
      </c>
      <c r="BJ52">
        <f t="shared" si="119"/>
        <v>0</v>
      </c>
      <c r="BK52">
        <f t="shared" si="132"/>
        <v>0</v>
      </c>
      <c r="BL52">
        <f t="shared" si="132"/>
        <v>0</v>
      </c>
      <c r="BM52" s="27">
        <f t="shared" si="132"/>
        <v>0</v>
      </c>
      <c r="BN52">
        <f t="shared" si="132"/>
        <v>0</v>
      </c>
      <c r="BO52">
        <f t="shared" si="132"/>
        <v>0</v>
      </c>
      <c r="BP52">
        <f t="shared" si="132"/>
        <v>0</v>
      </c>
      <c r="BQ52">
        <f t="shared" si="132"/>
        <v>0</v>
      </c>
      <c r="BR52" s="27">
        <f t="shared" si="132"/>
        <v>0</v>
      </c>
      <c r="BS52">
        <f t="shared" si="132"/>
        <v>0</v>
      </c>
      <c r="BT52">
        <f t="shared" si="132"/>
        <v>0</v>
      </c>
      <c r="BU52">
        <f t="shared" si="132"/>
        <v>0</v>
      </c>
      <c r="BV52">
        <f t="shared" si="132"/>
        <v>0</v>
      </c>
      <c r="BW52" s="27">
        <f t="shared" si="132"/>
        <v>0</v>
      </c>
      <c r="BX52">
        <f t="shared" si="132"/>
        <v>0</v>
      </c>
      <c r="BY52">
        <f t="shared" si="132"/>
        <v>0</v>
      </c>
      <c r="BZ52">
        <f t="shared" si="132"/>
        <v>0</v>
      </c>
      <c r="CA52">
        <f t="shared" si="121"/>
        <v>0</v>
      </c>
      <c r="CB52" s="27">
        <f t="shared" si="121"/>
        <v>0</v>
      </c>
      <c r="CC52">
        <f t="shared" si="121"/>
        <v>0</v>
      </c>
      <c r="CD52">
        <f t="shared" si="121"/>
        <v>0</v>
      </c>
      <c r="CE52">
        <f t="shared" si="121"/>
        <v>0</v>
      </c>
      <c r="CF52">
        <f t="shared" si="121"/>
        <v>0</v>
      </c>
      <c r="CG52" s="27">
        <f t="shared" si="121"/>
        <v>0</v>
      </c>
      <c r="CH52">
        <f t="shared" si="121"/>
        <v>0</v>
      </c>
      <c r="CI52">
        <f t="shared" si="121"/>
        <v>0</v>
      </c>
      <c r="CJ52">
        <f t="shared" si="121"/>
        <v>0</v>
      </c>
      <c r="CK52">
        <f t="shared" si="121"/>
        <v>0</v>
      </c>
      <c r="CL52" s="27">
        <f t="shared" si="121"/>
        <v>0</v>
      </c>
      <c r="CM52">
        <f t="shared" si="121"/>
        <v>0</v>
      </c>
      <c r="CN52">
        <f t="shared" si="121"/>
        <v>0</v>
      </c>
      <c r="CO52">
        <f t="shared" si="121"/>
        <v>0</v>
      </c>
      <c r="CP52">
        <f t="shared" si="139"/>
        <v>0</v>
      </c>
      <c r="CQ52" s="27">
        <f t="shared" si="139"/>
        <v>0</v>
      </c>
      <c r="CR52">
        <f t="shared" si="122"/>
        <v>0</v>
      </c>
      <c r="CS52">
        <f t="shared" si="122"/>
        <v>0</v>
      </c>
      <c r="CT52">
        <f t="shared" si="122"/>
        <v>0</v>
      </c>
      <c r="CU52">
        <f t="shared" si="122"/>
        <v>0</v>
      </c>
      <c r="CV52" s="27">
        <f t="shared" si="122"/>
        <v>0</v>
      </c>
      <c r="CW52">
        <f t="shared" si="122"/>
        <v>0</v>
      </c>
      <c r="CX52">
        <f t="shared" si="122"/>
        <v>0</v>
      </c>
      <c r="CY52">
        <f t="shared" si="122"/>
        <v>0</v>
      </c>
      <c r="CZ52">
        <f t="shared" si="122"/>
        <v>0</v>
      </c>
      <c r="DA52" s="27">
        <f t="shared" si="122"/>
        <v>0</v>
      </c>
      <c r="DB52">
        <f t="shared" si="123"/>
        <v>0</v>
      </c>
      <c r="DC52">
        <f t="shared" si="123"/>
        <v>0</v>
      </c>
      <c r="DD52">
        <f t="shared" si="123"/>
        <v>0</v>
      </c>
      <c r="DE52">
        <f t="shared" si="123"/>
        <v>0</v>
      </c>
      <c r="DF52" s="27">
        <f t="shared" si="123"/>
        <v>0</v>
      </c>
      <c r="DG52">
        <f t="shared" si="123"/>
        <v>0</v>
      </c>
      <c r="DH52">
        <f t="shared" si="123"/>
        <v>0</v>
      </c>
      <c r="DI52">
        <f t="shared" si="123"/>
        <v>0</v>
      </c>
      <c r="DJ52">
        <f t="shared" si="123"/>
        <v>0</v>
      </c>
      <c r="DK52" s="27">
        <f t="shared" si="123"/>
        <v>0</v>
      </c>
      <c r="DL52">
        <f t="shared" si="124"/>
        <v>0</v>
      </c>
      <c r="DM52">
        <f t="shared" si="124"/>
        <v>0</v>
      </c>
      <c r="DN52">
        <f t="shared" si="124"/>
        <v>0</v>
      </c>
      <c r="DO52">
        <f t="shared" si="124"/>
        <v>0</v>
      </c>
      <c r="DP52" s="27">
        <f t="shared" si="124"/>
        <v>0</v>
      </c>
      <c r="DQ52">
        <f t="shared" si="124"/>
        <v>0</v>
      </c>
      <c r="DR52">
        <f t="shared" si="124"/>
        <v>0</v>
      </c>
      <c r="DS52">
        <f t="shared" si="124"/>
        <v>0</v>
      </c>
      <c r="DT52">
        <f t="shared" si="124"/>
        <v>0</v>
      </c>
      <c r="DU52" s="27">
        <f t="shared" si="124"/>
        <v>0</v>
      </c>
      <c r="DV52">
        <f t="shared" si="124"/>
        <v>0</v>
      </c>
      <c r="DW52">
        <f t="shared" si="133"/>
        <v>0</v>
      </c>
      <c r="DX52">
        <f t="shared" si="133"/>
        <v>0</v>
      </c>
      <c r="DY52">
        <f t="shared" si="133"/>
        <v>0</v>
      </c>
      <c r="DZ52" s="27">
        <f t="shared" si="133"/>
        <v>0</v>
      </c>
      <c r="EA52">
        <f t="shared" si="133"/>
        <v>0</v>
      </c>
      <c r="EB52">
        <f t="shared" si="133"/>
        <v>0</v>
      </c>
      <c r="EC52">
        <f t="shared" si="133"/>
        <v>0</v>
      </c>
      <c r="ED52">
        <f t="shared" si="133"/>
        <v>0</v>
      </c>
      <c r="EE52" s="27">
        <f t="shared" si="133"/>
        <v>0</v>
      </c>
      <c r="EF52">
        <f t="shared" si="133"/>
        <v>0</v>
      </c>
      <c r="EG52">
        <f t="shared" si="133"/>
        <v>0</v>
      </c>
      <c r="EH52">
        <f t="shared" si="133"/>
        <v>0</v>
      </c>
      <c r="EI52">
        <f t="shared" si="133"/>
        <v>0</v>
      </c>
      <c r="EJ52" s="27">
        <f t="shared" si="133"/>
        <v>0</v>
      </c>
      <c r="EK52">
        <f t="shared" si="133"/>
        <v>0</v>
      </c>
      <c r="EL52">
        <f t="shared" si="133"/>
        <v>0</v>
      </c>
      <c r="EM52">
        <f t="shared" si="126"/>
        <v>0</v>
      </c>
      <c r="EN52">
        <f t="shared" si="126"/>
        <v>0</v>
      </c>
      <c r="EO52" s="27">
        <f t="shared" si="126"/>
        <v>0</v>
      </c>
      <c r="EP52">
        <f t="shared" si="126"/>
        <v>0</v>
      </c>
      <c r="EQ52">
        <f t="shared" si="126"/>
        <v>0</v>
      </c>
      <c r="ER52">
        <f t="shared" si="126"/>
        <v>0</v>
      </c>
      <c r="ES52">
        <f t="shared" si="126"/>
        <v>0</v>
      </c>
      <c r="ET52" s="27">
        <f t="shared" si="126"/>
        <v>0</v>
      </c>
      <c r="EU52">
        <f t="shared" si="126"/>
        <v>0</v>
      </c>
      <c r="EV52">
        <f t="shared" si="126"/>
        <v>0</v>
      </c>
      <c r="EW52">
        <f t="shared" si="126"/>
        <v>0</v>
      </c>
      <c r="EX52">
        <f t="shared" si="126"/>
        <v>0</v>
      </c>
      <c r="EY52" s="27">
        <f t="shared" si="126"/>
        <v>0</v>
      </c>
      <c r="EZ52">
        <f t="shared" si="126"/>
        <v>0</v>
      </c>
      <c r="FA52">
        <f t="shared" si="126"/>
        <v>0</v>
      </c>
      <c r="FB52">
        <f t="shared" si="140"/>
        <v>0</v>
      </c>
      <c r="FC52">
        <f t="shared" si="140"/>
        <v>0</v>
      </c>
      <c r="FD52" s="27">
        <f t="shared" si="127"/>
        <v>0</v>
      </c>
      <c r="FE52">
        <f t="shared" si="127"/>
        <v>0</v>
      </c>
      <c r="FF52">
        <f t="shared" si="127"/>
        <v>0</v>
      </c>
      <c r="FG52">
        <f t="shared" si="127"/>
        <v>0</v>
      </c>
      <c r="FH52">
        <f t="shared" si="127"/>
        <v>0</v>
      </c>
      <c r="FI52" s="27">
        <f t="shared" si="127"/>
        <v>0</v>
      </c>
      <c r="FJ52">
        <f t="shared" si="127"/>
        <v>0</v>
      </c>
      <c r="FK52">
        <f t="shared" si="127"/>
        <v>0</v>
      </c>
      <c r="FL52">
        <f t="shared" si="127"/>
        <v>0</v>
      </c>
      <c r="FM52">
        <f t="shared" si="127"/>
        <v>0</v>
      </c>
      <c r="FN52" s="27">
        <f t="shared" si="128"/>
        <v>0</v>
      </c>
      <c r="FO52">
        <f t="shared" si="128"/>
        <v>0</v>
      </c>
      <c r="FP52">
        <f t="shared" si="128"/>
        <v>0</v>
      </c>
      <c r="FQ52">
        <f t="shared" si="128"/>
        <v>0</v>
      </c>
      <c r="FR52">
        <f t="shared" si="128"/>
        <v>0</v>
      </c>
      <c r="FS52" s="27">
        <f t="shared" si="128"/>
        <v>0</v>
      </c>
      <c r="FT52">
        <f t="shared" si="128"/>
        <v>0</v>
      </c>
      <c r="FU52">
        <f t="shared" si="128"/>
        <v>0</v>
      </c>
      <c r="FV52">
        <f t="shared" si="128"/>
        <v>0</v>
      </c>
      <c r="FW52">
        <f t="shared" si="128"/>
        <v>0</v>
      </c>
      <c r="FX52" s="27">
        <f t="shared" si="129"/>
        <v>0</v>
      </c>
      <c r="FY52">
        <f t="shared" si="129"/>
        <v>0</v>
      </c>
      <c r="FZ52">
        <f t="shared" si="129"/>
        <v>0</v>
      </c>
      <c r="GA52">
        <f t="shared" si="129"/>
        <v>0</v>
      </c>
      <c r="GB52">
        <f t="shared" si="129"/>
        <v>0</v>
      </c>
      <c r="GC52" s="27">
        <f t="shared" si="129"/>
        <v>0</v>
      </c>
      <c r="GD52">
        <f t="shared" si="129"/>
        <v>0</v>
      </c>
      <c r="GE52">
        <f t="shared" si="129"/>
        <v>0</v>
      </c>
      <c r="GF52">
        <f t="shared" si="129"/>
        <v>0</v>
      </c>
      <c r="GG52">
        <f t="shared" si="129"/>
        <v>0</v>
      </c>
      <c r="GH52" s="27">
        <f t="shared" si="129"/>
        <v>0</v>
      </c>
      <c r="GI52">
        <f t="shared" si="134"/>
        <v>0</v>
      </c>
      <c r="GJ52">
        <f t="shared" si="134"/>
        <v>0</v>
      </c>
      <c r="GK52">
        <f t="shared" si="134"/>
        <v>0</v>
      </c>
      <c r="GL52">
        <f t="shared" si="134"/>
        <v>0</v>
      </c>
      <c r="GM52" s="27">
        <f t="shared" si="134"/>
        <v>0</v>
      </c>
      <c r="GN52">
        <f t="shared" si="134"/>
        <v>0</v>
      </c>
      <c r="GO52">
        <f t="shared" si="134"/>
        <v>0</v>
      </c>
      <c r="GP52">
        <f t="shared" si="134"/>
        <v>0</v>
      </c>
      <c r="GQ52">
        <f t="shared" si="134"/>
        <v>0</v>
      </c>
      <c r="GR52" s="27">
        <f t="shared" si="134"/>
        <v>0</v>
      </c>
      <c r="GS52">
        <f t="shared" si="134"/>
        <v>0</v>
      </c>
      <c r="GT52">
        <f t="shared" si="134"/>
        <v>0</v>
      </c>
      <c r="GU52">
        <f t="shared" si="134"/>
        <v>0</v>
      </c>
      <c r="GV52">
        <f t="shared" si="134"/>
        <v>0</v>
      </c>
      <c r="GW52" s="27">
        <f t="shared" si="134"/>
        <v>0</v>
      </c>
      <c r="GX52">
        <f t="shared" si="134"/>
        <v>0</v>
      </c>
      <c r="GY52">
        <f t="shared" si="131"/>
        <v>0</v>
      </c>
      <c r="GZ52">
        <f t="shared" si="131"/>
        <v>0</v>
      </c>
      <c r="HA52">
        <f t="shared" si="131"/>
        <v>0</v>
      </c>
      <c r="HB52" s="27">
        <f t="shared" si="131"/>
        <v>0</v>
      </c>
      <c r="HC52">
        <f t="shared" si="131"/>
        <v>0</v>
      </c>
      <c r="HD52">
        <f t="shared" si="131"/>
        <v>0</v>
      </c>
      <c r="HE52">
        <f t="shared" si="131"/>
        <v>0</v>
      </c>
      <c r="HF52">
        <f t="shared" si="131"/>
        <v>0</v>
      </c>
      <c r="HG52" s="27">
        <f t="shared" si="131"/>
        <v>0</v>
      </c>
      <c r="HH52">
        <f t="shared" si="131"/>
        <v>0</v>
      </c>
      <c r="HI52">
        <f t="shared" si="131"/>
        <v>0</v>
      </c>
      <c r="HJ52">
        <f t="shared" si="131"/>
        <v>0</v>
      </c>
      <c r="HK52">
        <f t="shared" si="131"/>
        <v>0</v>
      </c>
      <c r="HL52" s="27">
        <f t="shared" si="131"/>
        <v>0</v>
      </c>
      <c r="HM52">
        <f t="shared" si="131"/>
        <v>0</v>
      </c>
      <c r="HN52">
        <f t="shared" si="141"/>
        <v>0</v>
      </c>
      <c r="HO52">
        <f t="shared" si="141"/>
        <v>0</v>
      </c>
      <c r="HP52">
        <f t="shared" si="114"/>
        <v>0</v>
      </c>
      <c r="HQ52" s="27">
        <f t="shared" si="114"/>
        <v>0</v>
      </c>
      <c r="HR52">
        <f t="shared" si="114"/>
        <v>0</v>
      </c>
      <c r="HS52">
        <f t="shared" si="114"/>
        <v>0</v>
      </c>
      <c r="HT52">
        <f t="shared" si="114"/>
        <v>0</v>
      </c>
      <c r="HU52">
        <f t="shared" si="114"/>
        <v>0</v>
      </c>
      <c r="HV52" s="27">
        <f t="shared" si="114"/>
        <v>0</v>
      </c>
      <c r="HW52">
        <f t="shared" si="114"/>
        <v>0</v>
      </c>
      <c r="HX52">
        <f t="shared" si="114"/>
        <v>0</v>
      </c>
      <c r="HY52">
        <f t="shared" si="114"/>
        <v>0</v>
      </c>
      <c r="HZ52">
        <f t="shared" si="114"/>
        <v>0</v>
      </c>
      <c r="IA52" s="27">
        <f t="shared" si="114"/>
        <v>0</v>
      </c>
      <c r="IB52">
        <f t="shared" si="114"/>
        <v>0</v>
      </c>
      <c r="IC52">
        <f t="shared" si="114"/>
        <v>0</v>
      </c>
      <c r="ID52">
        <f t="shared" si="114"/>
        <v>0</v>
      </c>
      <c r="IE52">
        <f t="shared" si="114"/>
        <v>0</v>
      </c>
      <c r="IF52" s="27">
        <f t="shared" si="61"/>
        <v>0</v>
      </c>
    </row>
    <row r="53" spans="1:240" customFormat="1" x14ac:dyDescent="0.25">
      <c r="A53" t="s">
        <v>130</v>
      </c>
      <c r="B53" t="str">
        <f t="shared" si="108"/>
        <v>T</v>
      </c>
      <c r="C53" t="str">
        <f t="shared" si="109"/>
        <v xml:space="preserve">0.8.3.0 </v>
      </c>
      <c r="D53">
        <f t="shared" si="110"/>
        <v>0</v>
      </c>
      <c r="E53">
        <f t="shared" si="111"/>
        <v>44166</v>
      </c>
      <c r="F53">
        <f t="shared" si="112"/>
        <v>10</v>
      </c>
      <c r="G53">
        <f t="shared" si="113"/>
        <v>0</v>
      </c>
      <c r="H53">
        <f t="shared" si="135"/>
        <v>1</v>
      </c>
      <c r="I53">
        <f t="shared" si="135"/>
        <v>2</v>
      </c>
      <c r="K53">
        <v>1</v>
      </c>
      <c r="L53">
        <v>2</v>
      </c>
      <c r="M53">
        <v>0</v>
      </c>
      <c r="N53">
        <v>0</v>
      </c>
      <c r="O53" s="27">
        <v>0.2</v>
      </c>
      <c r="P53" t="str">
        <f t="shared" si="115"/>
        <v/>
      </c>
      <c r="Q53" t="str">
        <f t="shared" si="115"/>
        <v/>
      </c>
      <c r="R53" t="str">
        <f t="shared" si="115"/>
        <v/>
      </c>
      <c r="S53" t="str">
        <f t="shared" si="115"/>
        <v/>
      </c>
      <c r="T53" s="27" t="str">
        <f t="shared" si="115"/>
        <v/>
      </c>
      <c r="U53" t="str">
        <f t="shared" si="115"/>
        <v/>
      </c>
      <c r="V53" t="str">
        <f t="shared" si="115"/>
        <v/>
      </c>
      <c r="W53" t="str">
        <f t="shared" si="115"/>
        <v/>
      </c>
      <c r="X53" t="str">
        <f t="shared" si="115"/>
        <v/>
      </c>
      <c r="Y53" s="27" t="str">
        <f t="shared" si="115"/>
        <v/>
      </c>
      <c r="Z53" t="str">
        <f t="shared" si="116"/>
        <v/>
      </c>
      <c r="AA53" t="str">
        <f t="shared" si="116"/>
        <v/>
      </c>
      <c r="AB53" t="str">
        <f t="shared" si="116"/>
        <v/>
      </c>
      <c r="AC53" t="str">
        <f t="shared" si="116"/>
        <v/>
      </c>
      <c r="AD53" s="27" t="str">
        <f t="shared" si="116"/>
        <v/>
      </c>
      <c r="AE53" t="str">
        <f t="shared" si="116"/>
        <v/>
      </c>
      <c r="AF53" t="str">
        <f t="shared" si="116"/>
        <v/>
      </c>
      <c r="AG53" t="str">
        <f t="shared" si="116"/>
        <v/>
      </c>
      <c r="AH53" t="str">
        <f t="shared" si="116"/>
        <v/>
      </c>
      <c r="AI53" s="27" t="str">
        <f t="shared" si="116"/>
        <v/>
      </c>
      <c r="AJ53" t="str">
        <f t="shared" si="117"/>
        <v/>
      </c>
      <c r="AK53" t="str">
        <f t="shared" si="117"/>
        <v/>
      </c>
      <c r="AL53" t="str">
        <f t="shared" si="117"/>
        <v/>
      </c>
      <c r="AM53" t="str">
        <f t="shared" si="117"/>
        <v/>
      </c>
      <c r="AN53" s="27" t="str">
        <f t="shared" si="117"/>
        <v/>
      </c>
      <c r="AO53" t="str">
        <f t="shared" si="117"/>
        <v/>
      </c>
      <c r="AP53" t="str">
        <f t="shared" si="117"/>
        <v/>
      </c>
      <c r="AQ53" t="str">
        <f t="shared" si="117"/>
        <v/>
      </c>
      <c r="AR53" t="str">
        <f t="shared" si="117"/>
        <v/>
      </c>
      <c r="AS53" s="27" t="str">
        <f t="shared" si="117"/>
        <v/>
      </c>
      <c r="AT53" t="str">
        <f t="shared" si="118"/>
        <v/>
      </c>
      <c r="AU53" t="str">
        <f t="shared" si="118"/>
        <v/>
      </c>
      <c r="AV53" t="str">
        <f t="shared" si="118"/>
        <v/>
      </c>
      <c r="AW53" t="str">
        <f t="shared" si="118"/>
        <v/>
      </c>
      <c r="AX53" s="27" t="str">
        <f t="shared" si="118"/>
        <v/>
      </c>
      <c r="AY53" t="str">
        <f t="shared" si="118"/>
        <v/>
      </c>
      <c r="AZ53" t="str">
        <f t="shared" si="118"/>
        <v/>
      </c>
      <c r="BA53" t="str">
        <f t="shared" si="118"/>
        <v/>
      </c>
      <c r="BB53" t="str">
        <f t="shared" si="118"/>
        <v/>
      </c>
      <c r="BC53" s="27" t="str">
        <f t="shared" si="118"/>
        <v/>
      </c>
      <c r="BD53" t="str">
        <f t="shared" si="119"/>
        <v/>
      </c>
      <c r="BE53" t="str">
        <f t="shared" si="119"/>
        <v/>
      </c>
      <c r="BF53" t="str">
        <f t="shared" si="119"/>
        <v/>
      </c>
      <c r="BG53" t="str">
        <f t="shared" si="119"/>
        <v/>
      </c>
      <c r="BH53" s="27" t="str">
        <f t="shared" si="119"/>
        <v/>
      </c>
      <c r="BI53" t="str">
        <f t="shared" si="119"/>
        <v/>
      </c>
      <c r="BJ53" t="str">
        <f t="shared" si="119"/>
        <v/>
      </c>
      <c r="BK53" t="str">
        <f t="shared" si="132"/>
        <v/>
      </c>
      <c r="BL53" t="str">
        <f t="shared" si="132"/>
        <v/>
      </c>
      <c r="BM53" s="27" t="str">
        <f t="shared" si="132"/>
        <v/>
      </c>
      <c r="BN53" t="str">
        <f t="shared" si="132"/>
        <v/>
      </c>
      <c r="BO53" t="str">
        <f t="shared" si="132"/>
        <v/>
      </c>
      <c r="BP53" t="str">
        <f t="shared" si="132"/>
        <v/>
      </c>
      <c r="BQ53" t="str">
        <f t="shared" si="132"/>
        <v/>
      </c>
      <c r="BR53" s="27" t="str">
        <f t="shared" si="132"/>
        <v/>
      </c>
      <c r="BS53" t="str">
        <f t="shared" si="132"/>
        <v/>
      </c>
      <c r="BT53" t="str">
        <f t="shared" si="132"/>
        <v/>
      </c>
      <c r="BU53" t="str">
        <f t="shared" si="132"/>
        <v/>
      </c>
      <c r="BV53" t="str">
        <f t="shared" si="132"/>
        <v/>
      </c>
      <c r="BW53" s="27" t="str">
        <f t="shared" si="132"/>
        <v/>
      </c>
      <c r="BX53" t="str">
        <f t="shared" si="132"/>
        <v/>
      </c>
      <c r="BY53" t="str">
        <f t="shared" si="132"/>
        <v/>
      </c>
      <c r="BZ53" t="str">
        <f t="shared" si="132"/>
        <v/>
      </c>
      <c r="CA53" t="str">
        <f t="shared" si="121"/>
        <v/>
      </c>
      <c r="CB53" s="27" t="str">
        <f t="shared" si="121"/>
        <v/>
      </c>
      <c r="CC53" t="str">
        <f t="shared" si="121"/>
        <v/>
      </c>
      <c r="CD53" t="str">
        <f t="shared" si="121"/>
        <v/>
      </c>
      <c r="CE53" t="str">
        <f t="shared" si="121"/>
        <v/>
      </c>
      <c r="CF53" t="str">
        <f t="shared" si="121"/>
        <v/>
      </c>
      <c r="CG53" s="27" t="str">
        <f t="shared" si="121"/>
        <v/>
      </c>
      <c r="CH53" t="str">
        <f t="shared" si="121"/>
        <v/>
      </c>
      <c r="CI53" t="str">
        <f t="shared" si="121"/>
        <v/>
      </c>
      <c r="CJ53" t="str">
        <f t="shared" si="121"/>
        <v/>
      </c>
      <c r="CK53" t="str">
        <f t="shared" si="121"/>
        <v/>
      </c>
      <c r="CL53" s="27" t="str">
        <f t="shared" si="121"/>
        <v/>
      </c>
      <c r="CM53" t="str">
        <f t="shared" si="121"/>
        <v/>
      </c>
      <c r="CN53" t="str">
        <f t="shared" si="121"/>
        <v/>
      </c>
      <c r="CO53" t="str">
        <f t="shared" si="121"/>
        <v/>
      </c>
      <c r="CP53" t="str">
        <f t="shared" si="139"/>
        <v/>
      </c>
      <c r="CQ53" s="27" t="str">
        <f t="shared" si="139"/>
        <v/>
      </c>
      <c r="CR53" t="str">
        <f t="shared" si="122"/>
        <v/>
      </c>
      <c r="CS53" t="str">
        <f t="shared" si="122"/>
        <v/>
      </c>
      <c r="CT53" t="str">
        <f t="shared" si="122"/>
        <v/>
      </c>
      <c r="CU53" t="str">
        <f t="shared" si="122"/>
        <v/>
      </c>
      <c r="CV53" s="27" t="str">
        <f t="shared" si="122"/>
        <v/>
      </c>
      <c r="CW53" t="str">
        <f t="shared" si="122"/>
        <v/>
      </c>
      <c r="CX53" t="str">
        <f t="shared" si="122"/>
        <v/>
      </c>
      <c r="CY53" t="str">
        <f t="shared" si="122"/>
        <v/>
      </c>
      <c r="CZ53" t="str">
        <f t="shared" si="122"/>
        <v/>
      </c>
      <c r="DA53" s="27" t="str">
        <f t="shared" si="122"/>
        <v/>
      </c>
      <c r="DB53" t="str">
        <f t="shared" si="123"/>
        <v/>
      </c>
      <c r="DC53" t="str">
        <f t="shared" si="123"/>
        <v/>
      </c>
      <c r="DD53" t="str">
        <f t="shared" si="123"/>
        <v/>
      </c>
      <c r="DE53" t="str">
        <f t="shared" si="123"/>
        <v/>
      </c>
      <c r="DF53" s="27" t="str">
        <f t="shared" si="123"/>
        <v/>
      </c>
      <c r="DG53" t="str">
        <f t="shared" si="123"/>
        <v/>
      </c>
      <c r="DH53" t="str">
        <f t="shared" si="123"/>
        <v/>
      </c>
      <c r="DI53" t="str">
        <f t="shared" si="123"/>
        <v/>
      </c>
      <c r="DJ53" t="str">
        <f t="shared" si="123"/>
        <v/>
      </c>
      <c r="DK53" s="27" t="str">
        <f t="shared" si="123"/>
        <v/>
      </c>
      <c r="DL53" t="str">
        <f t="shared" si="124"/>
        <v/>
      </c>
      <c r="DM53" t="str">
        <f t="shared" si="124"/>
        <v/>
      </c>
      <c r="DN53" t="str">
        <f t="shared" si="124"/>
        <v/>
      </c>
      <c r="DO53" t="str">
        <f t="shared" si="124"/>
        <v/>
      </c>
      <c r="DP53" s="27" t="str">
        <f t="shared" si="124"/>
        <v/>
      </c>
      <c r="DQ53" t="str">
        <f t="shared" si="124"/>
        <v/>
      </c>
      <c r="DR53" t="str">
        <f t="shared" si="124"/>
        <v/>
      </c>
      <c r="DS53" t="str">
        <f t="shared" si="124"/>
        <v/>
      </c>
      <c r="DT53" t="str">
        <f t="shared" si="124"/>
        <v/>
      </c>
      <c r="DU53" s="27" t="str">
        <f t="shared" si="124"/>
        <v/>
      </c>
      <c r="DV53" t="str">
        <f t="shared" si="124"/>
        <v/>
      </c>
      <c r="DW53" t="str">
        <f t="shared" si="133"/>
        <v/>
      </c>
      <c r="DX53" t="str">
        <f t="shared" si="133"/>
        <v/>
      </c>
      <c r="DY53" t="str">
        <f t="shared" si="133"/>
        <v/>
      </c>
      <c r="DZ53" s="27" t="str">
        <f t="shared" si="133"/>
        <v/>
      </c>
      <c r="EA53" t="str">
        <f t="shared" si="133"/>
        <v/>
      </c>
      <c r="EB53" t="str">
        <f t="shared" si="133"/>
        <v/>
      </c>
      <c r="EC53" t="str">
        <f t="shared" si="133"/>
        <v/>
      </c>
      <c r="ED53" t="str">
        <f t="shared" si="133"/>
        <v/>
      </c>
      <c r="EE53" s="27" t="str">
        <f t="shared" si="133"/>
        <v/>
      </c>
      <c r="EF53" t="str">
        <f t="shared" si="133"/>
        <v/>
      </c>
      <c r="EG53" t="str">
        <f t="shared" si="133"/>
        <v/>
      </c>
      <c r="EH53" t="str">
        <f t="shared" si="133"/>
        <v/>
      </c>
      <c r="EI53" t="str">
        <f t="shared" si="133"/>
        <v/>
      </c>
      <c r="EJ53" s="27" t="str">
        <f t="shared" si="133"/>
        <v/>
      </c>
      <c r="EK53" t="str">
        <f t="shared" si="133"/>
        <v/>
      </c>
      <c r="EL53" t="str">
        <f t="shared" si="133"/>
        <v/>
      </c>
      <c r="EM53" t="str">
        <f t="shared" si="126"/>
        <v/>
      </c>
      <c r="EN53" t="str">
        <f t="shared" si="126"/>
        <v/>
      </c>
      <c r="EO53" s="27" t="str">
        <f t="shared" si="126"/>
        <v/>
      </c>
      <c r="EP53" t="str">
        <f t="shared" si="126"/>
        <v/>
      </c>
      <c r="EQ53" t="str">
        <f t="shared" si="126"/>
        <v/>
      </c>
      <c r="ER53" t="str">
        <f t="shared" si="126"/>
        <v/>
      </c>
      <c r="ES53" t="str">
        <f t="shared" si="126"/>
        <v/>
      </c>
      <c r="ET53" s="27" t="str">
        <f t="shared" si="126"/>
        <v/>
      </c>
      <c r="EU53" t="str">
        <f t="shared" si="126"/>
        <v/>
      </c>
      <c r="EV53" t="str">
        <f t="shared" si="126"/>
        <v/>
      </c>
      <c r="EW53" t="str">
        <f t="shared" si="126"/>
        <v/>
      </c>
      <c r="EX53" t="str">
        <f t="shared" si="126"/>
        <v/>
      </c>
      <c r="EY53" s="27" t="str">
        <f t="shared" si="126"/>
        <v/>
      </c>
      <c r="EZ53" t="str">
        <f t="shared" si="126"/>
        <v/>
      </c>
      <c r="FA53" t="str">
        <f t="shared" si="126"/>
        <v/>
      </c>
      <c r="FB53" t="str">
        <f t="shared" si="140"/>
        <v/>
      </c>
      <c r="FC53" t="str">
        <f t="shared" si="140"/>
        <v/>
      </c>
      <c r="FD53" s="27" t="str">
        <f t="shared" si="127"/>
        <v/>
      </c>
      <c r="FE53" t="str">
        <f t="shared" si="127"/>
        <v/>
      </c>
      <c r="FF53" t="str">
        <f t="shared" si="127"/>
        <v/>
      </c>
      <c r="FG53" t="str">
        <f t="shared" si="127"/>
        <v/>
      </c>
      <c r="FH53" t="str">
        <f t="shared" si="127"/>
        <v/>
      </c>
      <c r="FI53" s="27" t="str">
        <f t="shared" si="127"/>
        <v/>
      </c>
      <c r="FJ53" t="str">
        <f t="shared" si="127"/>
        <v/>
      </c>
      <c r="FK53" t="str">
        <f t="shared" si="127"/>
        <v/>
      </c>
      <c r="FL53" t="str">
        <f t="shared" si="127"/>
        <v/>
      </c>
      <c r="FM53" t="str">
        <f t="shared" si="127"/>
        <v/>
      </c>
      <c r="FN53" s="27" t="str">
        <f t="shared" si="128"/>
        <v/>
      </c>
      <c r="FO53" t="str">
        <f t="shared" si="128"/>
        <v/>
      </c>
      <c r="FP53" t="str">
        <f t="shared" si="128"/>
        <v/>
      </c>
      <c r="FQ53" t="str">
        <f t="shared" si="128"/>
        <v/>
      </c>
      <c r="FR53" t="str">
        <f t="shared" si="128"/>
        <v/>
      </c>
      <c r="FS53" s="27" t="str">
        <f t="shared" si="128"/>
        <v/>
      </c>
      <c r="FT53" t="str">
        <f t="shared" si="128"/>
        <v/>
      </c>
      <c r="FU53" t="str">
        <f t="shared" si="128"/>
        <v/>
      </c>
      <c r="FV53" t="str">
        <f t="shared" si="128"/>
        <v/>
      </c>
      <c r="FW53" t="str">
        <f t="shared" si="128"/>
        <v/>
      </c>
      <c r="FX53" s="27" t="str">
        <f t="shared" si="129"/>
        <v/>
      </c>
      <c r="FY53" t="str">
        <f t="shared" si="129"/>
        <v/>
      </c>
      <c r="FZ53" t="str">
        <f t="shared" si="129"/>
        <v/>
      </c>
      <c r="GA53" t="str">
        <f t="shared" si="129"/>
        <v/>
      </c>
      <c r="GB53" t="str">
        <f t="shared" si="129"/>
        <v/>
      </c>
      <c r="GC53" s="27" t="str">
        <f t="shared" si="129"/>
        <v/>
      </c>
      <c r="GD53" t="str">
        <f t="shared" si="129"/>
        <v/>
      </c>
      <c r="GE53" t="str">
        <f t="shared" si="129"/>
        <v/>
      </c>
      <c r="GF53" t="str">
        <f t="shared" si="129"/>
        <v/>
      </c>
      <c r="GG53" t="str">
        <f t="shared" si="129"/>
        <v/>
      </c>
      <c r="GH53" s="27" t="str">
        <f t="shared" si="129"/>
        <v/>
      </c>
      <c r="GI53" t="str">
        <f t="shared" si="134"/>
        <v/>
      </c>
      <c r="GJ53" t="str">
        <f t="shared" si="134"/>
        <v/>
      </c>
      <c r="GK53" t="str">
        <f t="shared" si="134"/>
        <v/>
      </c>
      <c r="GL53" t="str">
        <f t="shared" si="134"/>
        <v/>
      </c>
      <c r="GM53" s="27" t="str">
        <f t="shared" si="134"/>
        <v/>
      </c>
      <c r="GN53" t="str">
        <f t="shared" si="134"/>
        <v/>
      </c>
      <c r="GO53" t="str">
        <f t="shared" si="134"/>
        <v/>
      </c>
      <c r="GP53" t="str">
        <f t="shared" si="134"/>
        <v/>
      </c>
      <c r="GQ53" t="str">
        <f t="shared" si="134"/>
        <v/>
      </c>
      <c r="GR53" s="27" t="str">
        <f t="shared" si="134"/>
        <v/>
      </c>
      <c r="GS53" t="str">
        <f t="shared" si="134"/>
        <v/>
      </c>
      <c r="GT53" t="str">
        <f t="shared" si="134"/>
        <v/>
      </c>
      <c r="GU53" t="str">
        <f t="shared" si="134"/>
        <v/>
      </c>
      <c r="GV53" t="str">
        <f t="shared" si="134"/>
        <v/>
      </c>
      <c r="GW53" s="27" t="str">
        <f t="shared" si="134"/>
        <v/>
      </c>
      <c r="GX53" t="str">
        <f t="shared" si="134"/>
        <v/>
      </c>
      <c r="GY53" t="str">
        <f t="shared" si="131"/>
        <v/>
      </c>
      <c r="GZ53" t="str">
        <f t="shared" si="131"/>
        <v/>
      </c>
      <c r="HA53" t="str">
        <f t="shared" si="131"/>
        <v/>
      </c>
      <c r="HB53" s="27" t="str">
        <f t="shared" si="131"/>
        <v/>
      </c>
      <c r="HC53" t="str">
        <f t="shared" si="131"/>
        <v/>
      </c>
      <c r="HD53" t="str">
        <f t="shared" si="131"/>
        <v/>
      </c>
      <c r="HE53" t="str">
        <f t="shared" si="131"/>
        <v/>
      </c>
      <c r="HF53" t="str">
        <f t="shared" si="131"/>
        <v/>
      </c>
      <c r="HG53" s="27" t="str">
        <f t="shared" si="131"/>
        <v/>
      </c>
      <c r="HH53" t="str">
        <f t="shared" si="131"/>
        <v/>
      </c>
      <c r="HI53" t="str">
        <f t="shared" si="131"/>
        <v/>
      </c>
      <c r="HJ53" t="str">
        <f t="shared" si="131"/>
        <v/>
      </c>
      <c r="HK53" t="str">
        <f t="shared" si="131"/>
        <v/>
      </c>
      <c r="HL53" s="27" t="str">
        <f t="shared" si="131"/>
        <v/>
      </c>
      <c r="HM53" t="str">
        <f t="shared" si="131"/>
        <v/>
      </c>
      <c r="HN53" t="str">
        <f t="shared" si="141"/>
        <v/>
      </c>
      <c r="HO53" t="str">
        <f t="shared" si="141"/>
        <v/>
      </c>
      <c r="HP53" t="str">
        <f t="shared" si="114"/>
        <v/>
      </c>
      <c r="HQ53" s="27" t="str">
        <f t="shared" si="114"/>
        <v/>
      </c>
      <c r="HR53" t="str">
        <f t="shared" si="114"/>
        <v/>
      </c>
      <c r="HS53" t="str">
        <f t="shared" si="114"/>
        <v/>
      </c>
      <c r="HT53" t="str">
        <f t="shared" si="114"/>
        <v/>
      </c>
      <c r="HU53" t="str">
        <f t="shared" si="114"/>
        <v/>
      </c>
      <c r="HV53" s="27" t="str">
        <f t="shared" si="114"/>
        <v/>
      </c>
      <c r="HW53" t="str">
        <f t="shared" si="114"/>
        <v/>
      </c>
      <c r="HX53" t="str">
        <f t="shared" si="114"/>
        <v/>
      </c>
      <c r="HY53" t="str">
        <f t="shared" si="114"/>
        <v/>
      </c>
      <c r="HZ53" t="str">
        <f t="shared" si="114"/>
        <v/>
      </c>
      <c r="IA53" s="27" t="str">
        <f t="shared" si="114"/>
        <v/>
      </c>
      <c r="IB53" t="str">
        <f t="shared" si="114"/>
        <v/>
      </c>
      <c r="IC53" t="str">
        <f t="shared" si="114"/>
        <v/>
      </c>
      <c r="ID53" t="str">
        <f t="shared" si="114"/>
        <v/>
      </c>
      <c r="IE53" t="str">
        <f t="shared" si="114"/>
        <v/>
      </c>
      <c r="IF53" s="27" t="str">
        <f t="shared" si="61"/>
        <v/>
      </c>
    </row>
    <row r="54" spans="1:240" customFormat="1" x14ac:dyDescent="0.25">
      <c r="A54" s="32" t="s">
        <v>128</v>
      </c>
      <c r="B54" s="32" t="str">
        <f t="shared" si="108"/>
        <v>FORMS 2.0</v>
      </c>
      <c r="C54" s="32" t="str">
        <f t="shared" si="109"/>
        <v>1.9.0.0</v>
      </c>
      <c r="D54" s="32">
        <f t="shared" si="110"/>
        <v>0</v>
      </c>
      <c r="E54" s="32">
        <f t="shared" si="111"/>
        <v>44136</v>
      </c>
      <c r="F54" s="32">
        <f t="shared" si="112"/>
        <v>53</v>
      </c>
      <c r="G54" s="32">
        <f t="shared" si="113"/>
        <v>0</v>
      </c>
      <c r="H54" s="32">
        <f t="shared" si="135"/>
        <v>1</v>
      </c>
      <c r="I54" s="32">
        <f t="shared" si="135"/>
        <v>2</v>
      </c>
      <c r="J54" s="32"/>
      <c r="K54" s="32">
        <v>2</v>
      </c>
      <c r="L54" s="32">
        <v>1</v>
      </c>
      <c r="M54" s="32">
        <v>0</v>
      </c>
      <c r="N54" s="32">
        <v>0</v>
      </c>
      <c r="O54" s="33">
        <v>0.2</v>
      </c>
      <c r="P54" s="32" t="str">
        <f t="shared" si="115"/>
        <v/>
      </c>
      <c r="Q54" s="32" t="str">
        <f t="shared" si="115"/>
        <v/>
      </c>
      <c r="R54" s="32" t="str">
        <f t="shared" si="115"/>
        <v/>
      </c>
      <c r="S54" s="32" t="str">
        <f t="shared" si="115"/>
        <v/>
      </c>
      <c r="T54" s="33" t="str">
        <f t="shared" si="115"/>
        <v/>
      </c>
      <c r="U54" s="32" t="str">
        <f t="shared" si="115"/>
        <v/>
      </c>
      <c r="V54" s="32" t="str">
        <f t="shared" si="115"/>
        <v/>
      </c>
      <c r="W54" s="32" t="str">
        <f t="shared" si="115"/>
        <v/>
      </c>
      <c r="X54" s="32" t="str">
        <f t="shared" si="115"/>
        <v/>
      </c>
      <c r="Y54" s="33" t="str">
        <f t="shared" si="115"/>
        <v/>
      </c>
      <c r="Z54" s="32" t="str">
        <f t="shared" si="116"/>
        <v/>
      </c>
      <c r="AA54" s="32" t="str">
        <f t="shared" si="116"/>
        <v/>
      </c>
      <c r="AB54" s="32" t="str">
        <f t="shared" si="116"/>
        <v/>
      </c>
      <c r="AC54" s="32" t="str">
        <f t="shared" si="116"/>
        <v/>
      </c>
      <c r="AD54" s="33" t="str">
        <f t="shared" si="116"/>
        <v/>
      </c>
      <c r="AE54" s="32" t="str">
        <f t="shared" si="116"/>
        <v/>
      </c>
      <c r="AF54" s="32" t="str">
        <f t="shared" si="116"/>
        <v/>
      </c>
      <c r="AG54" s="32" t="str">
        <f t="shared" si="116"/>
        <v/>
      </c>
      <c r="AH54" s="32" t="str">
        <f t="shared" si="116"/>
        <v/>
      </c>
      <c r="AI54" s="33" t="str">
        <f t="shared" si="116"/>
        <v/>
      </c>
      <c r="AJ54" s="32" t="str">
        <f t="shared" si="117"/>
        <v/>
      </c>
      <c r="AK54" s="32" t="str">
        <f t="shared" si="117"/>
        <v/>
      </c>
      <c r="AL54" s="32" t="str">
        <f t="shared" si="117"/>
        <v/>
      </c>
      <c r="AM54" s="32" t="str">
        <f t="shared" si="117"/>
        <v/>
      </c>
      <c r="AN54" s="33" t="str">
        <f t="shared" si="117"/>
        <v/>
      </c>
      <c r="AO54" s="32" t="str">
        <f t="shared" si="117"/>
        <v/>
      </c>
      <c r="AP54" s="32" t="str">
        <f t="shared" si="117"/>
        <v/>
      </c>
      <c r="AQ54" s="32" t="str">
        <f t="shared" si="117"/>
        <v/>
      </c>
      <c r="AR54" s="32" t="str">
        <f t="shared" si="117"/>
        <v/>
      </c>
      <c r="AS54" s="33" t="str">
        <f t="shared" si="117"/>
        <v/>
      </c>
      <c r="AT54" s="32" t="str">
        <f t="shared" si="118"/>
        <v/>
      </c>
      <c r="AU54" s="32" t="str">
        <f t="shared" si="118"/>
        <v/>
      </c>
      <c r="AV54" s="32" t="str">
        <f t="shared" si="118"/>
        <v/>
      </c>
      <c r="AW54" s="32" t="str">
        <f t="shared" si="118"/>
        <v/>
      </c>
      <c r="AX54" s="33" t="str">
        <f t="shared" si="118"/>
        <v/>
      </c>
      <c r="AY54" s="32" t="str">
        <f t="shared" si="118"/>
        <v/>
      </c>
      <c r="AZ54" s="32" t="str">
        <f t="shared" si="118"/>
        <v/>
      </c>
      <c r="BA54" s="32" t="str">
        <f t="shared" si="118"/>
        <v/>
      </c>
      <c r="BB54" s="32" t="str">
        <f t="shared" si="118"/>
        <v/>
      </c>
      <c r="BC54" s="33" t="str">
        <f t="shared" si="118"/>
        <v/>
      </c>
      <c r="BD54" s="32" t="str">
        <f t="shared" si="119"/>
        <v/>
      </c>
      <c r="BE54" s="32" t="str">
        <f t="shared" si="119"/>
        <v/>
      </c>
      <c r="BF54" s="32" t="str">
        <f t="shared" si="119"/>
        <v/>
      </c>
      <c r="BG54" s="32" t="str">
        <f t="shared" si="119"/>
        <v/>
      </c>
      <c r="BH54" s="33" t="str">
        <f t="shared" si="119"/>
        <v/>
      </c>
      <c r="BI54" s="32" t="str">
        <f t="shared" si="119"/>
        <v/>
      </c>
      <c r="BJ54" s="32" t="str">
        <f t="shared" si="119"/>
        <v/>
      </c>
      <c r="BK54" s="32" t="str">
        <f t="shared" si="132"/>
        <v/>
      </c>
      <c r="BL54" s="32" t="str">
        <f t="shared" si="132"/>
        <v/>
      </c>
      <c r="BM54" s="33" t="str">
        <f t="shared" si="132"/>
        <v/>
      </c>
      <c r="BN54" s="32" t="str">
        <f t="shared" si="132"/>
        <v/>
      </c>
      <c r="BO54" s="32" t="str">
        <f t="shared" si="132"/>
        <v/>
      </c>
      <c r="BP54" s="32" t="str">
        <f t="shared" si="132"/>
        <v/>
      </c>
      <c r="BQ54" s="32" t="str">
        <f t="shared" si="132"/>
        <v/>
      </c>
      <c r="BR54" s="33" t="str">
        <f t="shared" si="132"/>
        <v/>
      </c>
      <c r="BS54" s="32" t="str">
        <f t="shared" si="132"/>
        <v/>
      </c>
      <c r="BT54" s="32" t="str">
        <f t="shared" si="132"/>
        <v/>
      </c>
      <c r="BU54" s="32" t="str">
        <f t="shared" si="132"/>
        <v/>
      </c>
      <c r="BV54" s="32" t="str">
        <f t="shared" si="132"/>
        <v/>
      </c>
      <c r="BW54" s="33" t="str">
        <f t="shared" si="132"/>
        <v/>
      </c>
      <c r="BX54" s="32" t="str">
        <f t="shared" si="132"/>
        <v/>
      </c>
      <c r="BY54" s="32" t="str">
        <f t="shared" si="132"/>
        <v/>
      </c>
      <c r="BZ54" s="32" t="str">
        <f t="shared" si="132"/>
        <v/>
      </c>
      <c r="CA54" s="32" t="str">
        <f t="shared" si="121"/>
        <v/>
      </c>
      <c r="CB54" s="33" t="str">
        <f t="shared" si="121"/>
        <v/>
      </c>
      <c r="CC54" s="32" t="str">
        <f t="shared" si="121"/>
        <v/>
      </c>
      <c r="CD54" s="32" t="str">
        <f t="shared" si="121"/>
        <v/>
      </c>
      <c r="CE54" s="32" t="str">
        <f t="shared" si="121"/>
        <v/>
      </c>
      <c r="CF54" s="32" t="str">
        <f t="shared" si="121"/>
        <v/>
      </c>
      <c r="CG54" s="33" t="str">
        <f t="shared" si="121"/>
        <v/>
      </c>
      <c r="CH54" s="32" t="str">
        <f t="shared" si="121"/>
        <v/>
      </c>
      <c r="CI54" s="32" t="str">
        <f t="shared" si="121"/>
        <v/>
      </c>
      <c r="CJ54" s="32" t="str">
        <f t="shared" si="121"/>
        <v/>
      </c>
      <c r="CK54" s="32" t="str">
        <f t="shared" si="121"/>
        <v/>
      </c>
      <c r="CL54" s="33" t="str">
        <f t="shared" si="121"/>
        <v/>
      </c>
      <c r="CM54" s="32" t="str">
        <f t="shared" si="121"/>
        <v/>
      </c>
      <c r="CN54" s="32" t="str">
        <f t="shared" si="121"/>
        <v/>
      </c>
      <c r="CO54" s="32" t="str">
        <f t="shared" si="121"/>
        <v/>
      </c>
      <c r="CP54" s="32" t="str">
        <f t="shared" si="139"/>
        <v/>
      </c>
      <c r="CQ54" s="33" t="str">
        <f t="shared" si="139"/>
        <v/>
      </c>
      <c r="CR54" s="32" t="str">
        <f t="shared" si="122"/>
        <v/>
      </c>
      <c r="CS54" s="32" t="str">
        <f t="shared" si="122"/>
        <v/>
      </c>
      <c r="CT54" s="32" t="str">
        <f t="shared" si="122"/>
        <v/>
      </c>
      <c r="CU54" s="32" t="str">
        <f t="shared" si="122"/>
        <v/>
      </c>
      <c r="CV54" s="33" t="str">
        <f t="shared" si="122"/>
        <v/>
      </c>
      <c r="CW54" s="32" t="str">
        <f t="shared" si="122"/>
        <v/>
      </c>
      <c r="CX54" s="32" t="str">
        <f t="shared" si="122"/>
        <v/>
      </c>
      <c r="CY54" s="32" t="str">
        <f t="shared" si="122"/>
        <v/>
      </c>
      <c r="CZ54" s="32" t="str">
        <f t="shared" si="122"/>
        <v/>
      </c>
      <c r="DA54" s="33" t="str">
        <f t="shared" si="122"/>
        <v/>
      </c>
      <c r="DB54" s="32" t="str">
        <f t="shared" si="123"/>
        <v/>
      </c>
      <c r="DC54" s="32" t="str">
        <f t="shared" si="123"/>
        <v/>
      </c>
      <c r="DD54" s="32" t="str">
        <f t="shared" si="123"/>
        <v/>
      </c>
      <c r="DE54" s="32" t="str">
        <f t="shared" si="123"/>
        <v/>
      </c>
      <c r="DF54" s="33" t="str">
        <f t="shared" si="123"/>
        <v/>
      </c>
      <c r="DG54" s="32" t="str">
        <f t="shared" si="123"/>
        <v/>
      </c>
      <c r="DH54" s="32" t="str">
        <f t="shared" si="123"/>
        <v/>
      </c>
      <c r="DI54" s="32" t="str">
        <f t="shared" si="123"/>
        <v/>
      </c>
      <c r="DJ54" s="32" t="str">
        <f t="shared" si="123"/>
        <v/>
      </c>
      <c r="DK54" s="33" t="str">
        <f t="shared" si="123"/>
        <v/>
      </c>
      <c r="DL54" s="32" t="str">
        <f t="shared" si="124"/>
        <v/>
      </c>
      <c r="DM54" s="32" t="str">
        <f t="shared" si="124"/>
        <v/>
      </c>
      <c r="DN54" s="32" t="str">
        <f t="shared" si="124"/>
        <v/>
      </c>
      <c r="DO54" s="32" t="str">
        <f t="shared" si="124"/>
        <v/>
      </c>
      <c r="DP54" s="33" t="str">
        <f t="shared" si="124"/>
        <v/>
      </c>
      <c r="DQ54" s="32" t="str">
        <f t="shared" si="124"/>
        <v/>
      </c>
      <c r="DR54" s="32" t="str">
        <f t="shared" si="124"/>
        <v/>
      </c>
      <c r="DS54" s="32" t="str">
        <f t="shared" si="124"/>
        <v/>
      </c>
      <c r="DT54" s="32" t="str">
        <f t="shared" si="124"/>
        <v/>
      </c>
      <c r="DU54" s="33" t="str">
        <f t="shared" si="124"/>
        <v/>
      </c>
      <c r="DV54" s="32" t="str">
        <f t="shared" si="124"/>
        <v/>
      </c>
      <c r="DW54" s="32" t="str">
        <f t="shared" si="133"/>
        <v/>
      </c>
      <c r="DX54" s="32" t="str">
        <f t="shared" si="133"/>
        <v/>
      </c>
      <c r="DY54" s="32" t="str">
        <f t="shared" si="133"/>
        <v/>
      </c>
      <c r="DZ54" s="33" t="str">
        <f t="shared" si="133"/>
        <v/>
      </c>
      <c r="EA54" s="32" t="str">
        <f t="shared" si="133"/>
        <v/>
      </c>
      <c r="EB54" s="32" t="str">
        <f t="shared" si="133"/>
        <v/>
      </c>
      <c r="EC54" s="32" t="str">
        <f t="shared" si="133"/>
        <v/>
      </c>
      <c r="ED54" s="32" t="str">
        <f t="shared" si="133"/>
        <v/>
      </c>
      <c r="EE54" s="33" t="str">
        <f t="shared" si="133"/>
        <v/>
      </c>
      <c r="EF54" s="32" t="str">
        <f t="shared" si="133"/>
        <v/>
      </c>
      <c r="EG54" s="32" t="str">
        <f t="shared" si="133"/>
        <v/>
      </c>
      <c r="EH54" s="32" t="str">
        <f t="shared" si="133"/>
        <v/>
      </c>
      <c r="EI54" s="32" t="str">
        <f t="shared" si="133"/>
        <v/>
      </c>
      <c r="EJ54" s="33" t="str">
        <f t="shared" si="133"/>
        <v/>
      </c>
      <c r="EK54" s="32" t="str">
        <f t="shared" si="133"/>
        <v/>
      </c>
      <c r="EL54" s="32" t="str">
        <f t="shared" si="133"/>
        <v/>
      </c>
      <c r="EM54" s="32" t="str">
        <f t="shared" si="126"/>
        <v/>
      </c>
      <c r="EN54" s="32" t="str">
        <f t="shared" si="126"/>
        <v/>
      </c>
      <c r="EO54" s="33" t="str">
        <f t="shared" si="126"/>
        <v/>
      </c>
      <c r="EP54" s="32" t="str">
        <f t="shared" si="126"/>
        <v/>
      </c>
      <c r="EQ54" s="32" t="str">
        <f t="shared" si="126"/>
        <v/>
      </c>
      <c r="ER54" s="32" t="str">
        <f t="shared" si="126"/>
        <v/>
      </c>
      <c r="ES54" s="32" t="str">
        <f t="shared" si="126"/>
        <v/>
      </c>
      <c r="ET54" s="33" t="str">
        <f t="shared" si="126"/>
        <v/>
      </c>
      <c r="EU54" s="32" t="str">
        <f t="shared" si="126"/>
        <v/>
      </c>
      <c r="EV54" s="32" t="str">
        <f t="shared" si="126"/>
        <v/>
      </c>
      <c r="EW54" s="32" t="str">
        <f t="shared" si="126"/>
        <v/>
      </c>
      <c r="EX54" s="32" t="str">
        <f t="shared" si="126"/>
        <v/>
      </c>
      <c r="EY54" s="33" t="str">
        <f t="shared" si="126"/>
        <v/>
      </c>
      <c r="EZ54" s="32" t="str">
        <f t="shared" si="126"/>
        <v/>
      </c>
      <c r="FA54" s="32" t="str">
        <f t="shared" si="126"/>
        <v/>
      </c>
      <c r="FB54" s="32" t="str">
        <f t="shared" si="140"/>
        <v/>
      </c>
      <c r="FC54" s="32" t="str">
        <f t="shared" si="140"/>
        <v/>
      </c>
      <c r="FD54" s="33" t="str">
        <f t="shared" si="127"/>
        <v/>
      </c>
      <c r="FE54" s="32" t="str">
        <f t="shared" si="127"/>
        <v/>
      </c>
      <c r="FF54" s="32" t="str">
        <f t="shared" si="127"/>
        <v/>
      </c>
      <c r="FG54" s="32" t="str">
        <f t="shared" si="127"/>
        <v/>
      </c>
      <c r="FH54" s="32" t="str">
        <f t="shared" si="127"/>
        <v/>
      </c>
      <c r="FI54" s="33" t="str">
        <f t="shared" si="127"/>
        <v/>
      </c>
      <c r="FJ54" s="32" t="str">
        <f t="shared" si="127"/>
        <v/>
      </c>
      <c r="FK54" s="32" t="str">
        <f t="shared" si="127"/>
        <v/>
      </c>
      <c r="FL54" s="32" t="str">
        <f t="shared" si="127"/>
        <v/>
      </c>
      <c r="FM54" s="32" t="str">
        <f t="shared" si="127"/>
        <v/>
      </c>
      <c r="FN54" s="33" t="str">
        <f t="shared" si="128"/>
        <v/>
      </c>
      <c r="FO54" s="32" t="str">
        <f t="shared" si="128"/>
        <v/>
      </c>
      <c r="FP54" s="32" t="str">
        <f t="shared" si="128"/>
        <v/>
      </c>
      <c r="FQ54" s="32" t="str">
        <f t="shared" si="128"/>
        <v/>
      </c>
      <c r="FR54" s="32" t="str">
        <f t="shared" si="128"/>
        <v/>
      </c>
      <c r="FS54" s="33" t="str">
        <f t="shared" si="128"/>
        <v/>
      </c>
      <c r="FT54" s="32" t="str">
        <f t="shared" si="128"/>
        <v/>
      </c>
      <c r="FU54" s="32" t="str">
        <f t="shared" si="128"/>
        <v/>
      </c>
      <c r="FV54" s="32" t="str">
        <f t="shared" si="128"/>
        <v/>
      </c>
      <c r="FW54" s="32" t="str">
        <f t="shared" si="128"/>
        <v/>
      </c>
      <c r="FX54" s="33" t="str">
        <f t="shared" si="129"/>
        <v/>
      </c>
      <c r="FY54" s="32" t="str">
        <f t="shared" si="129"/>
        <v/>
      </c>
      <c r="FZ54" s="32" t="str">
        <f t="shared" si="129"/>
        <v/>
      </c>
      <c r="GA54" s="32" t="str">
        <f t="shared" si="129"/>
        <v/>
      </c>
      <c r="GB54" s="32" t="str">
        <f t="shared" si="129"/>
        <v/>
      </c>
      <c r="GC54" s="33" t="str">
        <f t="shared" si="129"/>
        <v/>
      </c>
      <c r="GD54" s="32" t="str">
        <f t="shared" si="129"/>
        <v/>
      </c>
      <c r="GE54" s="32" t="str">
        <f t="shared" si="129"/>
        <v/>
      </c>
      <c r="GF54" s="32" t="str">
        <f t="shared" si="129"/>
        <v/>
      </c>
      <c r="GG54" s="32" t="str">
        <f t="shared" si="129"/>
        <v/>
      </c>
      <c r="GH54" s="33" t="str">
        <f t="shared" si="129"/>
        <v/>
      </c>
      <c r="GI54" s="32" t="str">
        <f t="shared" si="134"/>
        <v/>
      </c>
      <c r="GJ54" s="32" t="str">
        <f t="shared" si="134"/>
        <v/>
      </c>
      <c r="GK54" s="32" t="str">
        <f t="shared" si="134"/>
        <v/>
      </c>
      <c r="GL54" s="32" t="str">
        <f t="shared" si="134"/>
        <v/>
      </c>
      <c r="GM54" s="33" t="str">
        <f t="shared" si="134"/>
        <v/>
      </c>
      <c r="GN54" s="32" t="str">
        <f t="shared" si="134"/>
        <v/>
      </c>
      <c r="GO54" s="32" t="str">
        <f t="shared" si="134"/>
        <v/>
      </c>
      <c r="GP54" s="32" t="str">
        <f t="shared" si="134"/>
        <v/>
      </c>
      <c r="GQ54" s="32" t="str">
        <f t="shared" si="134"/>
        <v/>
      </c>
      <c r="GR54" s="33" t="str">
        <f t="shared" si="134"/>
        <v/>
      </c>
      <c r="GS54" s="32" t="str">
        <f t="shared" si="134"/>
        <v/>
      </c>
      <c r="GT54" s="32" t="str">
        <f t="shared" si="134"/>
        <v/>
      </c>
      <c r="GU54" s="32" t="str">
        <f t="shared" si="134"/>
        <v/>
      </c>
      <c r="GV54" s="32" t="str">
        <f t="shared" si="134"/>
        <v/>
      </c>
      <c r="GW54" s="33" t="str">
        <f t="shared" si="134"/>
        <v/>
      </c>
      <c r="GX54" s="32" t="str">
        <f t="shared" si="134"/>
        <v/>
      </c>
      <c r="GY54" s="32" t="str">
        <f t="shared" si="131"/>
        <v/>
      </c>
      <c r="GZ54" s="32" t="str">
        <f t="shared" si="131"/>
        <v/>
      </c>
      <c r="HA54" s="32" t="str">
        <f t="shared" si="131"/>
        <v/>
      </c>
      <c r="HB54" s="33" t="str">
        <f t="shared" si="131"/>
        <v/>
      </c>
      <c r="HC54" s="32" t="str">
        <f t="shared" si="131"/>
        <v/>
      </c>
      <c r="HD54" s="32" t="str">
        <f t="shared" si="131"/>
        <v/>
      </c>
      <c r="HE54" s="32" t="str">
        <f t="shared" si="131"/>
        <v/>
      </c>
      <c r="HF54" s="32" t="str">
        <f t="shared" si="131"/>
        <v/>
      </c>
      <c r="HG54" s="33" t="str">
        <f t="shared" si="131"/>
        <v/>
      </c>
      <c r="HH54" s="32" t="str">
        <f t="shared" si="131"/>
        <v/>
      </c>
      <c r="HI54" s="32" t="str">
        <f t="shared" si="131"/>
        <v/>
      </c>
      <c r="HJ54" s="32" t="str">
        <f t="shared" si="131"/>
        <v/>
      </c>
      <c r="HK54" s="32" t="str">
        <f t="shared" si="131"/>
        <v/>
      </c>
      <c r="HL54" s="33" t="str">
        <f t="shared" si="131"/>
        <v/>
      </c>
      <c r="HM54" s="32" t="str">
        <f t="shared" si="131"/>
        <v/>
      </c>
      <c r="HN54" s="32" t="str">
        <f t="shared" si="141"/>
        <v/>
      </c>
      <c r="HO54" s="32" t="str">
        <f t="shared" si="141"/>
        <v/>
      </c>
      <c r="HP54" s="32" t="str">
        <f t="shared" si="114"/>
        <v/>
      </c>
      <c r="HQ54" s="33" t="str">
        <f t="shared" si="114"/>
        <v/>
      </c>
      <c r="HR54" s="32" t="str">
        <f t="shared" si="114"/>
        <v/>
      </c>
      <c r="HS54" s="32" t="str">
        <f t="shared" si="114"/>
        <v/>
      </c>
      <c r="HT54" s="32" t="str">
        <f t="shared" si="114"/>
        <v/>
      </c>
      <c r="HU54" s="32" t="str">
        <f t="shared" si="114"/>
        <v/>
      </c>
      <c r="HV54" s="33" t="str">
        <f t="shared" si="114"/>
        <v/>
      </c>
      <c r="HW54" s="32" t="str">
        <f t="shared" si="114"/>
        <v/>
      </c>
      <c r="HX54" s="32" t="str">
        <f t="shared" si="114"/>
        <v/>
      </c>
      <c r="HY54" s="32" t="str">
        <f t="shared" si="114"/>
        <v/>
      </c>
      <c r="HZ54" s="32" t="str">
        <f t="shared" si="114"/>
        <v/>
      </c>
      <c r="IA54" s="33" t="str">
        <f t="shared" si="114"/>
        <v/>
      </c>
      <c r="IB54" s="32" t="str">
        <f t="shared" si="114"/>
        <v/>
      </c>
      <c r="IC54" s="32" t="str">
        <f t="shared" si="114"/>
        <v/>
      </c>
      <c r="ID54" s="32" t="str">
        <f t="shared" si="114"/>
        <v/>
      </c>
      <c r="IE54" s="32" t="str">
        <f t="shared" si="114"/>
        <v/>
      </c>
      <c r="IF54" s="33" t="str">
        <f t="shared" si="61"/>
        <v/>
      </c>
    </row>
    <row r="55" spans="1:240" x14ac:dyDescent="0.25">
      <c r="O55" s="18" t="s">
        <v>189</v>
      </c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>
        <f t="shared" ref="CR55:DW55" si="142">SUM(CR5:CR54)</f>
        <v>1</v>
      </c>
      <c r="CS55" s="31">
        <f t="shared" si="142"/>
        <v>1</v>
      </c>
      <c r="CT55" s="31">
        <f t="shared" si="142"/>
        <v>0</v>
      </c>
      <c r="CU55" s="31">
        <f t="shared" si="142"/>
        <v>0</v>
      </c>
      <c r="CV55" s="31">
        <f t="shared" si="142"/>
        <v>0.2</v>
      </c>
      <c r="CW55" s="31">
        <f t="shared" si="142"/>
        <v>2</v>
      </c>
      <c r="CX55" s="31">
        <f t="shared" si="142"/>
        <v>2</v>
      </c>
      <c r="CY55" s="31">
        <f t="shared" si="142"/>
        <v>0</v>
      </c>
      <c r="CZ55" s="31">
        <f t="shared" si="142"/>
        <v>0</v>
      </c>
      <c r="DA55" s="31">
        <f t="shared" si="142"/>
        <v>0.4</v>
      </c>
      <c r="DB55" s="31">
        <f t="shared" si="142"/>
        <v>6</v>
      </c>
      <c r="DC55" s="31">
        <f t="shared" si="142"/>
        <v>6</v>
      </c>
      <c r="DD55" s="31">
        <f t="shared" si="142"/>
        <v>0</v>
      </c>
      <c r="DE55" s="31">
        <f t="shared" si="142"/>
        <v>0</v>
      </c>
      <c r="DF55" s="31">
        <f t="shared" si="142"/>
        <v>0.60000000000000009</v>
      </c>
      <c r="DG55" s="31">
        <f t="shared" si="142"/>
        <v>6</v>
      </c>
      <c r="DH55" s="31">
        <f t="shared" si="142"/>
        <v>6</v>
      </c>
      <c r="DI55" s="31">
        <f t="shared" si="142"/>
        <v>0</v>
      </c>
      <c r="DJ55" s="31">
        <f t="shared" si="142"/>
        <v>0</v>
      </c>
      <c r="DK55" s="31">
        <f t="shared" si="142"/>
        <v>0.60000000000000009</v>
      </c>
      <c r="DL55" s="31">
        <f t="shared" si="142"/>
        <v>6</v>
      </c>
      <c r="DM55" s="31">
        <f t="shared" si="142"/>
        <v>6</v>
      </c>
      <c r="DN55" s="31">
        <f t="shared" si="142"/>
        <v>0</v>
      </c>
      <c r="DO55" s="31">
        <f t="shared" si="142"/>
        <v>0</v>
      </c>
      <c r="DP55" s="31">
        <f t="shared" si="142"/>
        <v>0.60000000000000009</v>
      </c>
      <c r="DQ55" s="31">
        <f t="shared" si="142"/>
        <v>6</v>
      </c>
      <c r="DR55" s="31">
        <f t="shared" si="142"/>
        <v>6</v>
      </c>
      <c r="DS55" s="31">
        <f t="shared" si="142"/>
        <v>0</v>
      </c>
      <c r="DT55" s="31">
        <f t="shared" si="142"/>
        <v>0</v>
      </c>
      <c r="DU55" s="31">
        <f t="shared" si="142"/>
        <v>0.60000000000000009</v>
      </c>
      <c r="DV55" s="31">
        <f t="shared" si="142"/>
        <v>6</v>
      </c>
      <c r="DW55" s="31">
        <f t="shared" si="142"/>
        <v>6</v>
      </c>
      <c r="DX55" s="31">
        <f t="shared" ref="DX55:FC55" si="143">SUM(DX5:DX54)</f>
        <v>0</v>
      </c>
      <c r="DY55" s="31">
        <f t="shared" si="143"/>
        <v>0</v>
      </c>
      <c r="DZ55" s="31">
        <f t="shared" si="143"/>
        <v>0.60000000000000009</v>
      </c>
      <c r="EA55" s="31">
        <f t="shared" si="143"/>
        <v>6</v>
      </c>
      <c r="EB55" s="31">
        <f t="shared" si="143"/>
        <v>6</v>
      </c>
      <c r="EC55" s="31">
        <f t="shared" si="143"/>
        <v>0</v>
      </c>
      <c r="ED55" s="31">
        <f t="shared" si="143"/>
        <v>0</v>
      </c>
      <c r="EE55" s="31">
        <f t="shared" si="143"/>
        <v>0.60000000000000009</v>
      </c>
      <c r="EF55" s="31">
        <f t="shared" si="143"/>
        <v>8</v>
      </c>
      <c r="EG55" s="31">
        <f t="shared" si="143"/>
        <v>7</v>
      </c>
      <c r="EH55" s="31">
        <f t="shared" si="143"/>
        <v>0</v>
      </c>
      <c r="EI55" s="31">
        <f t="shared" si="143"/>
        <v>0</v>
      </c>
      <c r="EJ55" s="31">
        <f t="shared" si="143"/>
        <v>0.8</v>
      </c>
      <c r="EK55" s="31">
        <f t="shared" si="143"/>
        <v>9</v>
      </c>
      <c r="EL55" s="31">
        <f t="shared" si="143"/>
        <v>7</v>
      </c>
      <c r="EM55" s="31">
        <f t="shared" si="143"/>
        <v>0</v>
      </c>
      <c r="EN55" s="31">
        <f t="shared" si="143"/>
        <v>0</v>
      </c>
      <c r="EO55" s="31">
        <f t="shared" si="143"/>
        <v>1</v>
      </c>
      <c r="EP55" s="31">
        <f t="shared" si="143"/>
        <v>9</v>
      </c>
      <c r="EQ55" s="31">
        <f t="shared" si="143"/>
        <v>7</v>
      </c>
      <c r="ER55" s="31">
        <f t="shared" si="143"/>
        <v>0</v>
      </c>
      <c r="ES55" s="31">
        <f t="shared" si="143"/>
        <v>0</v>
      </c>
      <c r="ET55" s="31">
        <f t="shared" si="143"/>
        <v>1</v>
      </c>
      <c r="EU55" s="31">
        <f t="shared" si="143"/>
        <v>9</v>
      </c>
      <c r="EV55" s="31">
        <f t="shared" si="143"/>
        <v>7</v>
      </c>
      <c r="EW55" s="31">
        <f t="shared" si="143"/>
        <v>0</v>
      </c>
      <c r="EX55" s="31">
        <f t="shared" si="143"/>
        <v>0</v>
      </c>
      <c r="EY55" s="31">
        <f t="shared" si="143"/>
        <v>1.2</v>
      </c>
      <c r="EZ55" s="31">
        <f t="shared" si="143"/>
        <v>9</v>
      </c>
      <c r="FA55" s="31">
        <f t="shared" si="143"/>
        <v>7</v>
      </c>
      <c r="FB55" s="31">
        <f t="shared" si="143"/>
        <v>0</v>
      </c>
      <c r="FC55" s="31">
        <f t="shared" si="143"/>
        <v>0</v>
      </c>
      <c r="FD55" s="31">
        <f t="shared" ref="FD55:GI55" si="144">SUM(FD5:FD54)</f>
        <v>1.2</v>
      </c>
      <c r="FE55" s="31">
        <f t="shared" si="144"/>
        <v>11</v>
      </c>
      <c r="FF55" s="31">
        <f t="shared" si="144"/>
        <v>8</v>
      </c>
      <c r="FG55" s="31">
        <f t="shared" si="144"/>
        <v>0</v>
      </c>
      <c r="FH55" s="31">
        <f t="shared" si="144"/>
        <v>0</v>
      </c>
      <c r="FI55" s="31">
        <f t="shared" si="144"/>
        <v>1.4</v>
      </c>
      <c r="FJ55" s="31">
        <f t="shared" si="144"/>
        <v>11</v>
      </c>
      <c r="FK55" s="31">
        <f t="shared" si="144"/>
        <v>8</v>
      </c>
      <c r="FL55" s="31">
        <f t="shared" si="144"/>
        <v>0</v>
      </c>
      <c r="FM55" s="31">
        <f t="shared" si="144"/>
        <v>0</v>
      </c>
      <c r="FN55" s="31">
        <f t="shared" si="144"/>
        <v>1.4</v>
      </c>
      <c r="FO55" s="31">
        <f t="shared" si="144"/>
        <v>12</v>
      </c>
      <c r="FP55" s="31">
        <f t="shared" si="144"/>
        <v>10</v>
      </c>
      <c r="FQ55" s="31">
        <f t="shared" si="144"/>
        <v>0</v>
      </c>
      <c r="FR55" s="31">
        <f t="shared" si="144"/>
        <v>1</v>
      </c>
      <c r="FS55" s="31">
        <f t="shared" si="144"/>
        <v>1.5999999999999999</v>
      </c>
      <c r="FT55" s="31">
        <f t="shared" si="144"/>
        <v>12</v>
      </c>
      <c r="FU55" s="31">
        <f t="shared" si="144"/>
        <v>10</v>
      </c>
      <c r="FV55" s="31">
        <f t="shared" si="144"/>
        <v>0</v>
      </c>
      <c r="FW55" s="31">
        <f t="shared" si="144"/>
        <v>1</v>
      </c>
      <c r="FX55" s="31">
        <f t="shared" si="144"/>
        <v>1.5999999999999999</v>
      </c>
      <c r="FY55" s="31">
        <f t="shared" si="144"/>
        <v>12</v>
      </c>
      <c r="FZ55" s="31">
        <f t="shared" si="144"/>
        <v>10</v>
      </c>
      <c r="GA55" s="31">
        <f t="shared" si="144"/>
        <v>0</v>
      </c>
      <c r="GB55" s="31">
        <f t="shared" si="144"/>
        <v>1</v>
      </c>
      <c r="GC55" s="31">
        <f t="shared" si="144"/>
        <v>1.5999999999999999</v>
      </c>
      <c r="GD55" s="31">
        <f t="shared" si="144"/>
        <v>12</v>
      </c>
      <c r="GE55" s="31">
        <f t="shared" si="144"/>
        <v>10</v>
      </c>
      <c r="GF55" s="31">
        <f t="shared" si="144"/>
        <v>0</v>
      </c>
      <c r="GG55" s="31">
        <f t="shared" si="144"/>
        <v>1</v>
      </c>
      <c r="GH55" s="31">
        <f t="shared" si="144"/>
        <v>1.5999999999999999</v>
      </c>
      <c r="GI55" s="31">
        <f t="shared" si="144"/>
        <v>13</v>
      </c>
      <c r="GJ55" s="31">
        <f t="shared" ref="GJ55:HO55" si="145">SUM(GJ5:GJ54)</f>
        <v>11</v>
      </c>
      <c r="GK55" s="31">
        <f t="shared" si="145"/>
        <v>0</v>
      </c>
      <c r="GL55" s="31">
        <f t="shared" si="145"/>
        <v>1</v>
      </c>
      <c r="GM55" s="31">
        <f t="shared" si="145"/>
        <v>1.7999999999999998</v>
      </c>
      <c r="GN55" s="31">
        <f t="shared" si="145"/>
        <v>13</v>
      </c>
      <c r="GO55" s="31">
        <f t="shared" si="145"/>
        <v>11</v>
      </c>
      <c r="GP55" s="31">
        <f t="shared" si="145"/>
        <v>0</v>
      </c>
      <c r="GQ55" s="31">
        <f t="shared" si="145"/>
        <v>1</v>
      </c>
      <c r="GR55" s="31">
        <f t="shared" si="145"/>
        <v>1.7999999999999998</v>
      </c>
      <c r="GS55" s="31">
        <f t="shared" si="145"/>
        <v>13</v>
      </c>
      <c r="GT55" s="31">
        <f t="shared" si="145"/>
        <v>11</v>
      </c>
      <c r="GU55" s="31">
        <f t="shared" si="145"/>
        <v>0</v>
      </c>
      <c r="GV55" s="31">
        <f t="shared" si="145"/>
        <v>1</v>
      </c>
      <c r="GW55" s="31">
        <f t="shared" si="145"/>
        <v>1.7999999999999998</v>
      </c>
      <c r="GX55" s="31">
        <f t="shared" si="145"/>
        <v>15</v>
      </c>
      <c r="GY55" s="31">
        <f t="shared" si="145"/>
        <v>12</v>
      </c>
      <c r="GZ55" s="31">
        <f t="shared" si="145"/>
        <v>0</v>
      </c>
      <c r="HA55" s="31">
        <f t="shared" si="145"/>
        <v>1</v>
      </c>
      <c r="HB55" s="31">
        <f t="shared" si="145"/>
        <v>1.9999999999999998</v>
      </c>
      <c r="HC55" s="31">
        <f t="shared" si="145"/>
        <v>16</v>
      </c>
      <c r="HD55" s="31">
        <f t="shared" si="145"/>
        <v>13</v>
      </c>
      <c r="HE55" s="31">
        <f t="shared" si="145"/>
        <v>0</v>
      </c>
      <c r="HF55" s="31">
        <f t="shared" si="145"/>
        <v>1</v>
      </c>
      <c r="HG55" s="31">
        <f t="shared" si="145"/>
        <v>2.1999999999999997</v>
      </c>
      <c r="HH55" s="31">
        <f t="shared" si="145"/>
        <v>16</v>
      </c>
      <c r="HI55" s="31">
        <f t="shared" si="145"/>
        <v>13</v>
      </c>
      <c r="HJ55" s="31">
        <f t="shared" si="145"/>
        <v>0</v>
      </c>
      <c r="HK55" s="31">
        <f t="shared" si="145"/>
        <v>1</v>
      </c>
      <c r="HL55" s="31">
        <f t="shared" si="145"/>
        <v>2.1999999999999997</v>
      </c>
      <c r="HM55" s="31">
        <f t="shared" si="145"/>
        <v>16</v>
      </c>
      <c r="HN55" s="31">
        <f t="shared" si="145"/>
        <v>13</v>
      </c>
      <c r="HO55" s="31">
        <f t="shared" si="145"/>
        <v>0</v>
      </c>
      <c r="HP55" s="31">
        <f t="shared" ref="HP55:IE55" si="146">SUM(HP5:HP54)</f>
        <v>1</v>
      </c>
      <c r="HQ55" s="31">
        <f t="shared" si="146"/>
        <v>2.1999999999999997</v>
      </c>
      <c r="HR55" s="31">
        <f t="shared" si="146"/>
        <v>16</v>
      </c>
      <c r="HS55" s="31">
        <f t="shared" si="146"/>
        <v>13</v>
      </c>
      <c r="HT55" s="31">
        <f t="shared" si="146"/>
        <v>0</v>
      </c>
      <c r="HU55" s="31">
        <f t="shared" si="146"/>
        <v>1</v>
      </c>
      <c r="HV55" s="31">
        <f t="shared" si="146"/>
        <v>2.1999999999999997</v>
      </c>
      <c r="HW55" s="31">
        <f t="shared" si="146"/>
        <v>16</v>
      </c>
      <c r="HX55" s="31">
        <f t="shared" si="146"/>
        <v>13</v>
      </c>
      <c r="HY55" s="31">
        <f t="shared" si="146"/>
        <v>0</v>
      </c>
      <c r="HZ55" s="31">
        <f t="shared" si="146"/>
        <v>1</v>
      </c>
      <c r="IA55" s="31">
        <f t="shared" si="146"/>
        <v>2.1999999999999997</v>
      </c>
      <c r="IB55" s="31">
        <f t="shared" si="146"/>
        <v>16</v>
      </c>
      <c r="IC55" s="31">
        <f t="shared" si="146"/>
        <v>13</v>
      </c>
      <c r="ID55" s="31">
        <f t="shared" si="146"/>
        <v>0</v>
      </c>
      <c r="IE55" s="31">
        <f t="shared" si="146"/>
        <v>1</v>
      </c>
      <c r="IF55" s="31">
        <f t="shared" ref="IF55" si="147">SUM(IF5:IF54)</f>
        <v>2.1999999999999997</v>
      </c>
    </row>
    <row r="56" spans="1:240" x14ac:dyDescent="0.25">
      <c r="O56" s="18" t="s">
        <v>190</v>
      </c>
      <c r="CR56" s="18">
        <v>14</v>
      </c>
      <c r="CS56" s="18">
        <v>15</v>
      </c>
      <c r="CT56" s="18">
        <v>3</v>
      </c>
      <c r="CU56" s="19">
        <v>1</v>
      </c>
      <c r="CV56" s="19">
        <v>2</v>
      </c>
      <c r="CW56" s="18">
        <v>14</v>
      </c>
      <c r="CX56" s="18">
        <v>15</v>
      </c>
      <c r="CY56" s="18">
        <v>3</v>
      </c>
      <c r="CZ56" s="19">
        <v>1</v>
      </c>
      <c r="DA56" s="19">
        <v>2</v>
      </c>
      <c r="DB56" s="18">
        <v>14</v>
      </c>
      <c r="DC56" s="18">
        <v>15</v>
      </c>
      <c r="DD56" s="18">
        <v>3</v>
      </c>
      <c r="DE56" s="19">
        <v>1</v>
      </c>
      <c r="DF56" s="19">
        <v>2</v>
      </c>
      <c r="DG56" s="18">
        <v>14</v>
      </c>
      <c r="DH56" s="18">
        <v>15</v>
      </c>
      <c r="DI56" s="18">
        <v>3</v>
      </c>
      <c r="DJ56" s="19">
        <v>1</v>
      </c>
      <c r="DK56" s="19">
        <v>2</v>
      </c>
      <c r="DL56" s="18">
        <v>14</v>
      </c>
      <c r="DM56" s="18">
        <v>15</v>
      </c>
      <c r="DN56" s="18">
        <v>3</v>
      </c>
      <c r="DO56" s="19">
        <v>1</v>
      </c>
      <c r="DP56" s="19">
        <v>2</v>
      </c>
      <c r="DQ56" s="18">
        <v>14</v>
      </c>
      <c r="DR56" s="18">
        <v>15</v>
      </c>
      <c r="DS56" s="18">
        <v>3</v>
      </c>
      <c r="DT56" s="19">
        <v>1</v>
      </c>
      <c r="DU56" s="19">
        <v>2</v>
      </c>
      <c r="DV56" s="18">
        <v>14</v>
      </c>
      <c r="DW56" s="18">
        <v>15</v>
      </c>
      <c r="DX56" s="18">
        <v>3</v>
      </c>
      <c r="DY56" s="19">
        <v>1</v>
      </c>
      <c r="DZ56" s="19">
        <v>2</v>
      </c>
      <c r="EA56" s="18">
        <v>14</v>
      </c>
      <c r="EB56" s="18">
        <v>15</v>
      </c>
      <c r="EC56" s="18">
        <v>3</v>
      </c>
      <c r="ED56" s="19">
        <v>1</v>
      </c>
      <c r="EE56" s="19">
        <v>2</v>
      </c>
      <c r="EF56" s="18">
        <v>14</v>
      </c>
      <c r="EG56" s="18">
        <v>15</v>
      </c>
      <c r="EH56" s="18">
        <v>3</v>
      </c>
      <c r="EI56" s="19">
        <v>1</v>
      </c>
      <c r="EJ56" s="19">
        <v>2</v>
      </c>
      <c r="EK56" s="18">
        <v>14</v>
      </c>
      <c r="EL56" s="18">
        <v>15</v>
      </c>
      <c r="EM56" s="18">
        <v>3</v>
      </c>
      <c r="EN56" s="19">
        <v>1</v>
      </c>
      <c r="EO56" s="19">
        <v>2</v>
      </c>
      <c r="EP56" s="18">
        <v>14</v>
      </c>
      <c r="EQ56" s="18">
        <v>15</v>
      </c>
      <c r="ER56" s="18">
        <v>3</v>
      </c>
      <c r="ES56" s="19">
        <v>1</v>
      </c>
      <c r="ET56" s="19">
        <v>2</v>
      </c>
      <c r="EU56" s="18">
        <v>14</v>
      </c>
      <c r="EV56" s="18">
        <v>15</v>
      </c>
      <c r="EW56" s="18">
        <v>3</v>
      </c>
      <c r="EX56" s="19">
        <v>1</v>
      </c>
      <c r="EY56" s="19">
        <v>2</v>
      </c>
      <c r="EZ56" s="18">
        <v>14</v>
      </c>
      <c r="FA56" s="18">
        <v>15</v>
      </c>
      <c r="FB56" s="18">
        <v>3</v>
      </c>
      <c r="FC56" s="19">
        <v>1</v>
      </c>
      <c r="FD56" s="19">
        <v>2</v>
      </c>
      <c r="FE56" s="18">
        <v>14</v>
      </c>
      <c r="FF56" s="18">
        <v>15</v>
      </c>
      <c r="FG56" s="18">
        <v>3</v>
      </c>
      <c r="FH56" s="19">
        <v>1</v>
      </c>
      <c r="FI56" s="19">
        <v>2</v>
      </c>
      <c r="FJ56" s="18">
        <v>14</v>
      </c>
      <c r="FK56" s="18">
        <v>15</v>
      </c>
      <c r="FL56" s="18">
        <v>3</v>
      </c>
      <c r="FM56" s="19">
        <v>1</v>
      </c>
      <c r="FN56" s="19">
        <v>2</v>
      </c>
      <c r="FO56" s="18">
        <v>14</v>
      </c>
      <c r="FP56" s="18">
        <v>15</v>
      </c>
      <c r="FQ56" s="18">
        <v>3</v>
      </c>
      <c r="FR56" s="19">
        <v>1</v>
      </c>
      <c r="FS56" s="19">
        <v>2</v>
      </c>
      <c r="FT56" s="18">
        <v>14</v>
      </c>
      <c r="FU56" s="18">
        <v>15</v>
      </c>
      <c r="FV56" s="18">
        <v>3</v>
      </c>
      <c r="FW56" s="19">
        <v>1</v>
      </c>
      <c r="FX56" s="19">
        <v>2</v>
      </c>
      <c r="FY56" s="18">
        <v>14</v>
      </c>
      <c r="FZ56" s="18">
        <v>15</v>
      </c>
      <c r="GA56" s="18">
        <v>3</v>
      </c>
      <c r="GB56" s="19">
        <v>1</v>
      </c>
      <c r="GC56" s="19">
        <v>2</v>
      </c>
      <c r="GD56" s="18">
        <v>14</v>
      </c>
      <c r="GE56" s="18">
        <v>15</v>
      </c>
      <c r="GF56" s="18">
        <v>3</v>
      </c>
      <c r="GG56" s="19">
        <v>1</v>
      </c>
      <c r="GH56" s="19">
        <v>2</v>
      </c>
      <c r="GI56" s="18">
        <v>14</v>
      </c>
      <c r="GJ56" s="18">
        <v>15</v>
      </c>
      <c r="GK56" s="18">
        <v>3</v>
      </c>
      <c r="GL56" s="19">
        <v>1</v>
      </c>
      <c r="GM56" s="19">
        <v>2</v>
      </c>
      <c r="GN56" s="18">
        <v>14</v>
      </c>
      <c r="GO56" s="18">
        <v>15</v>
      </c>
      <c r="GP56" s="18">
        <v>3</v>
      </c>
      <c r="GQ56" s="19">
        <v>1</v>
      </c>
      <c r="GR56" s="19">
        <v>2</v>
      </c>
      <c r="GS56" s="18">
        <v>14</v>
      </c>
      <c r="GT56" s="18">
        <v>15</v>
      </c>
      <c r="GU56" s="18">
        <v>3</v>
      </c>
      <c r="GV56" s="19">
        <v>1</v>
      </c>
      <c r="GW56" s="19">
        <v>2</v>
      </c>
      <c r="GX56" s="18">
        <v>14</v>
      </c>
      <c r="GY56" s="18">
        <v>15</v>
      </c>
      <c r="GZ56" s="18">
        <v>3</v>
      </c>
      <c r="HA56" s="19">
        <v>1</v>
      </c>
      <c r="HB56" s="19">
        <v>2</v>
      </c>
      <c r="HC56" s="18">
        <v>14</v>
      </c>
      <c r="HD56" s="18">
        <v>15</v>
      </c>
      <c r="HE56" s="18">
        <v>3</v>
      </c>
      <c r="HF56" s="19">
        <v>1</v>
      </c>
      <c r="HG56" s="19">
        <v>2</v>
      </c>
      <c r="HH56" s="18">
        <v>14</v>
      </c>
      <c r="HI56" s="18">
        <v>15</v>
      </c>
      <c r="HJ56" s="18">
        <v>3</v>
      </c>
      <c r="HK56" s="19">
        <v>1</v>
      </c>
      <c r="HL56" s="19">
        <v>2</v>
      </c>
      <c r="HM56" s="18">
        <v>14</v>
      </c>
      <c r="HN56" s="18">
        <v>15</v>
      </c>
      <c r="HO56" s="18">
        <v>3</v>
      </c>
      <c r="HP56" s="19">
        <v>1</v>
      </c>
      <c r="HQ56" s="19">
        <v>2</v>
      </c>
      <c r="HR56" s="18">
        <v>14</v>
      </c>
      <c r="HS56" s="18">
        <v>15</v>
      </c>
      <c r="HT56" s="18">
        <v>3</v>
      </c>
      <c r="HU56" s="19">
        <v>1</v>
      </c>
      <c r="HV56" s="19">
        <v>2</v>
      </c>
      <c r="HW56" s="18">
        <v>14</v>
      </c>
      <c r="HX56" s="18">
        <v>15</v>
      </c>
      <c r="HY56" s="18">
        <v>3</v>
      </c>
      <c r="HZ56" s="19">
        <v>1</v>
      </c>
      <c r="IA56" s="19">
        <v>2</v>
      </c>
      <c r="IB56" s="18">
        <v>14</v>
      </c>
      <c r="IC56" s="18">
        <v>15</v>
      </c>
      <c r="ID56" s="18">
        <v>3</v>
      </c>
      <c r="IE56" s="19">
        <v>1</v>
      </c>
      <c r="IF56" s="19">
        <v>2</v>
      </c>
    </row>
    <row r="57" spans="1:240" x14ac:dyDescent="0.25">
      <c r="O57" s="34" t="s">
        <v>191</v>
      </c>
      <c r="CR57" s="18">
        <f>CR56-CR55</f>
        <v>13</v>
      </c>
      <c r="CS57" s="18">
        <f t="shared" ref="CS57:FD57" si="148">CS56-CS55</f>
        <v>14</v>
      </c>
      <c r="CT57" s="18">
        <f t="shared" si="148"/>
        <v>3</v>
      </c>
      <c r="CU57" s="18">
        <f t="shared" si="148"/>
        <v>1</v>
      </c>
      <c r="CV57" s="18">
        <f t="shared" si="148"/>
        <v>1.8</v>
      </c>
      <c r="CW57" s="18">
        <f t="shared" si="148"/>
        <v>12</v>
      </c>
      <c r="CX57" s="18">
        <f t="shared" si="148"/>
        <v>13</v>
      </c>
      <c r="CY57" s="18">
        <f t="shared" si="148"/>
        <v>3</v>
      </c>
      <c r="CZ57" s="18">
        <f t="shared" si="148"/>
        <v>1</v>
      </c>
      <c r="DA57" s="18">
        <f t="shared" si="148"/>
        <v>1.6</v>
      </c>
      <c r="DB57" s="18">
        <f t="shared" si="148"/>
        <v>8</v>
      </c>
      <c r="DC57" s="18">
        <f t="shared" si="148"/>
        <v>9</v>
      </c>
      <c r="DD57" s="18">
        <f t="shared" si="148"/>
        <v>3</v>
      </c>
      <c r="DE57" s="18">
        <f t="shared" si="148"/>
        <v>1</v>
      </c>
      <c r="DF57" s="18">
        <f t="shared" si="148"/>
        <v>1.4</v>
      </c>
      <c r="DG57" s="18">
        <f t="shared" si="148"/>
        <v>8</v>
      </c>
      <c r="DH57" s="18">
        <f t="shared" si="148"/>
        <v>9</v>
      </c>
      <c r="DI57" s="18">
        <f t="shared" si="148"/>
        <v>3</v>
      </c>
      <c r="DJ57" s="18">
        <f t="shared" si="148"/>
        <v>1</v>
      </c>
      <c r="DK57" s="18">
        <f t="shared" si="148"/>
        <v>1.4</v>
      </c>
      <c r="DL57" s="18">
        <f t="shared" si="148"/>
        <v>8</v>
      </c>
      <c r="DM57" s="18">
        <f t="shared" si="148"/>
        <v>9</v>
      </c>
      <c r="DN57" s="18">
        <f t="shared" si="148"/>
        <v>3</v>
      </c>
      <c r="DO57" s="18">
        <f t="shared" si="148"/>
        <v>1</v>
      </c>
      <c r="DP57" s="18">
        <f t="shared" si="148"/>
        <v>1.4</v>
      </c>
      <c r="DQ57" s="18">
        <f t="shared" si="148"/>
        <v>8</v>
      </c>
      <c r="DR57" s="18">
        <f t="shared" si="148"/>
        <v>9</v>
      </c>
      <c r="DS57" s="18">
        <f t="shared" si="148"/>
        <v>3</v>
      </c>
      <c r="DT57" s="18">
        <f t="shared" si="148"/>
        <v>1</v>
      </c>
      <c r="DU57" s="18">
        <f t="shared" si="148"/>
        <v>1.4</v>
      </c>
      <c r="DV57" s="18">
        <f t="shared" si="148"/>
        <v>8</v>
      </c>
      <c r="DW57" s="18">
        <f t="shared" si="148"/>
        <v>9</v>
      </c>
      <c r="DX57" s="18">
        <f t="shared" si="148"/>
        <v>3</v>
      </c>
      <c r="DY57" s="18">
        <f t="shared" si="148"/>
        <v>1</v>
      </c>
      <c r="DZ57" s="18">
        <f t="shared" si="148"/>
        <v>1.4</v>
      </c>
      <c r="EA57" s="18">
        <f t="shared" si="148"/>
        <v>8</v>
      </c>
      <c r="EB57" s="18">
        <f t="shared" si="148"/>
        <v>9</v>
      </c>
      <c r="EC57" s="18">
        <f t="shared" si="148"/>
        <v>3</v>
      </c>
      <c r="ED57" s="18">
        <f t="shared" si="148"/>
        <v>1</v>
      </c>
      <c r="EE57" s="18">
        <f t="shared" si="148"/>
        <v>1.4</v>
      </c>
      <c r="EF57" s="18">
        <f t="shared" si="148"/>
        <v>6</v>
      </c>
      <c r="EG57" s="18">
        <f t="shared" si="148"/>
        <v>8</v>
      </c>
      <c r="EH57" s="18">
        <f t="shared" si="148"/>
        <v>3</v>
      </c>
      <c r="EI57" s="18">
        <f t="shared" si="148"/>
        <v>1</v>
      </c>
      <c r="EJ57" s="18">
        <f t="shared" si="148"/>
        <v>1.2</v>
      </c>
      <c r="EK57" s="18">
        <f t="shared" si="148"/>
        <v>5</v>
      </c>
      <c r="EL57" s="18">
        <f t="shared" si="148"/>
        <v>8</v>
      </c>
      <c r="EM57" s="18">
        <f t="shared" si="148"/>
        <v>3</v>
      </c>
      <c r="EN57" s="18">
        <f t="shared" si="148"/>
        <v>1</v>
      </c>
      <c r="EO57" s="18">
        <f t="shared" si="148"/>
        <v>1</v>
      </c>
      <c r="EP57" s="18">
        <f t="shared" si="148"/>
        <v>5</v>
      </c>
      <c r="EQ57" s="18">
        <f t="shared" si="148"/>
        <v>8</v>
      </c>
      <c r="ER57" s="18">
        <f t="shared" si="148"/>
        <v>3</v>
      </c>
      <c r="ES57" s="18">
        <f t="shared" si="148"/>
        <v>1</v>
      </c>
      <c r="ET57" s="18">
        <f t="shared" si="148"/>
        <v>1</v>
      </c>
      <c r="EU57" s="18">
        <f t="shared" si="148"/>
        <v>5</v>
      </c>
      <c r="EV57" s="18">
        <f t="shared" si="148"/>
        <v>8</v>
      </c>
      <c r="EW57" s="18">
        <f t="shared" si="148"/>
        <v>3</v>
      </c>
      <c r="EX57" s="18">
        <f t="shared" si="148"/>
        <v>1</v>
      </c>
      <c r="EY57" s="18">
        <f t="shared" si="148"/>
        <v>0.8</v>
      </c>
      <c r="EZ57" s="18">
        <f t="shared" si="148"/>
        <v>5</v>
      </c>
      <c r="FA57" s="18">
        <f t="shared" si="148"/>
        <v>8</v>
      </c>
      <c r="FB57" s="18">
        <f t="shared" si="148"/>
        <v>3</v>
      </c>
      <c r="FC57" s="18">
        <f t="shared" si="148"/>
        <v>1</v>
      </c>
      <c r="FD57" s="18">
        <f t="shared" si="148"/>
        <v>0.8</v>
      </c>
      <c r="FE57" s="18">
        <f t="shared" ref="FE57:HP57" si="149">FE56-FE55</f>
        <v>3</v>
      </c>
      <c r="FF57" s="18">
        <f t="shared" si="149"/>
        <v>7</v>
      </c>
      <c r="FG57" s="18">
        <f t="shared" si="149"/>
        <v>3</v>
      </c>
      <c r="FH57" s="18">
        <f t="shared" si="149"/>
        <v>1</v>
      </c>
      <c r="FI57" s="18">
        <f t="shared" si="149"/>
        <v>0.60000000000000009</v>
      </c>
      <c r="FJ57" s="18">
        <f t="shared" si="149"/>
        <v>3</v>
      </c>
      <c r="FK57" s="18">
        <f t="shared" si="149"/>
        <v>7</v>
      </c>
      <c r="FL57" s="18">
        <f t="shared" si="149"/>
        <v>3</v>
      </c>
      <c r="FM57" s="18">
        <f t="shared" si="149"/>
        <v>1</v>
      </c>
      <c r="FN57" s="18">
        <f t="shared" si="149"/>
        <v>0.60000000000000009</v>
      </c>
      <c r="FO57" s="18">
        <f t="shared" si="149"/>
        <v>2</v>
      </c>
      <c r="FP57" s="18">
        <f t="shared" si="149"/>
        <v>5</v>
      </c>
      <c r="FQ57" s="18">
        <f t="shared" si="149"/>
        <v>3</v>
      </c>
      <c r="FR57" s="18">
        <f t="shared" si="149"/>
        <v>0</v>
      </c>
      <c r="FS57" s="18">
        <f t="shared" si="149"/>
        <v>0.40000000000000013</v>
      </c>
      <c r="FT57" s="18">
        <f t="shared" si="149"/>
        <v>2</v>
      </c>
      <c r="FU57" s="18">
        <f t="shared" si="149"/>
        <v>5</v>
      </c>
      <c r="FV57" s="18">
        <f t="shared" si="149"/>
        <v>3</v>
      </c>
      <c r="FW57" s="18">
        <f t="shared" si="149"/>
        <v>0</v>
      </c>
      <c r="FX57" s="18">
        <f t="shared" si="149"/>
        <v>0.40000000000000013</v>
      </c>
      <c r="FY57" s="18">
        <f t="shared" si="149"/>
        <v>2</v>
      </c>
      <c r="FZ57" s="18">
        <f t="shared" si="149"/>
        <v>5</v>
      </c>
      <c r="GA57" s="18">
        <f t="shared" si="149"/>
        <v>3</v>
      </c>
      <c r="GB57" s="18">
        <f t="shared" si="149"/>
        <v>0</v>
      </c>
      <c r="GC57" s="18">
        <f t="shared" si="149"/>
        <v>0.40000000000000013</v>
      </c>
      <c r="GD57" s="18">
        <f t="shared" si="149"/>
        <v>2</v>
      </c>
      <c r="GE57" s="18">
        <f t="shared" si="149"/>
        <v>5</v>
      </c>
      <c r="GF57" s="18">
        <f t="shared" si="149"/>
        <v>3</v>
      </c>
      <c r="GG57" s="18">
        <f t="shared" si="149"/>
        <v>0</v>
      </c>
      <c r="GH57" s="18">
        <f t="shared" si="149"/>
        <v>0.40000000000000013</v>
      </c>
      <c r="GI57" s="18">
        <f t="shared" si="149"/>
        <v>1</v>
      </c>
      <c r="GJ57" s="18">
        <f t="shared" si="149"/>
        <v>4</v>
      </c>
      <c r="GK57" s="18">
        <f t="shared" si="149"/>
        <v>3</v>
      </c>
      <c r="GL57" s="18">
        <f t="shared" si="149"/>
        <v>0</v>
      </c>
      <c r="GM57" s="18">
        <f t="shared" si="149"/>
        <v>0.20000000000000018</v>
      </c>
      <c r="GN57" s="18">
        <f t="shared" si="149"/>
        <v>1</v>
      </c>
      <c r="GO57" s="18">
        <f t="shared" si="149"/>
        <v>4</v>
      </c>
      <c r="GP57" s="18">
        <f t="shared" si="149"/>
        <v>3</v>
      </c>
      <c r="GQ57" s="18">
        <f t="shared" si="149"/>
        <v>0</v>
      </c>
      <c r="GR57" s="18">
        <f t="shared" si="149"/>
        <v>0.20000000000000018</v>
      </c>
      <c r="GS57" s="18">
        <f t="shared" si="149"/>
        <v>1</v>
      </c>
      <c r="GT57" s="18">
        <f t="shared" si="149"/>
        <v>4</v>
      </c>
      <c r="GU57" s="18">
        <f t="shared" si="149"/>
        <v>3</v>
      </c>
      <c r="GV57" s="18">
        <f t="shared" si="149"/>
        <v>0</v>
      </c>
      <c r="GW57" s="18">
        <f t="shared" si="149"/>
        <v>0.20000000000000018</v>
      </c>
      <c r="GX57" s="18">
        <f t="shared" si="149"/>
        <v>-1</v>
      </c>
      <c r="GY57" s="18">
        <f t="shared" si="149"/>
        <v>3</v>
      </c>
      <c r="GZ57" s="18">
        <f t="shared" si="149"/>
        <v>3</v>
      </c>
      <c r="HA57" s="18">
        <f t="shared" si="149"/>
        <v>0</v>
      </c>
      <c r="HB57" s="18">
        <f t="shared" si="149"/>
        <v>0</v>
      </c>
      <c r="HC57" s="18">
        <f t="shared" si="149"/>
        <v>-2</v>
      </c>
      <c r="HD57" s="18">
        <f t="shared" si="149"/>
        <v>2</v>
      </c>
      <c r="HE57" s="18">
        <f t="shared" si="149"/>
        <v>3</v>
      </c>
      <c r="HF57" s="18">
        <f t="shared" si="149"/>
        <v>0</v>
      </c>
      <c r="HG57" s="18">
        <f t="shared" si="149"/>
        <v>-0.19999999999999973</v>
      </c>
      <c r="HH57" s="18">
        <f t="shared" si="149"/>
        <v>-2</v>
      </c>
      <c r="HI57" s="18">
        <f t="shared" si="149"/>
        <v>2</v>
      </c>
      <c r="HJ57" s="18">
        <f t="shared" si="149"/>
        <v>3</v>
      </c>
      <c r="HK57" s="18">
        <f t="shared" si="149"/>
        <v>0</v>
      </c>
      <c r="HL57" s="18">
        <f t="shared" si="149"/>
        <v>-0.19999999999999973</v>
      </c>
      <c r="HM57" s="18">
        <f t="shared" si="149"/>
        <v>-2</v>
      </c>
      <c r="HN57" s="18">
        <f t="shared" si="149"/>
        <v>2</v>
      </c>
      <c r="HO57" s="18">
        <f t="shared" si="149"/>
        <v>3</v>
      </c>
      <c r="HP57" s="18">
        <f t="shared" si="149"/>
        <v>0</v>
      </c>
      <c r="HQ57" s="18">
        <f t="shared" ref="HQ57:IF57" si="150">HQ56-HQ55</f>
        <v>-0.19999999999999973</v>
      </c>
      <c r="HR57" s="18">
        <f t="shared" si="150"/>
        <v>-2</v>
      </c>
      <c r="HS57" s="18">
        <f t="shared" si="150"/>
        <v>2</v>
      </c>
      <c r="HT57" s="18">
        <f t="shared" si="150"/>
        <v>3</v>
      </c>
      <c r="HU57" s="18">
        <f t="shared" si="150"/>
        <v>0</v>
      </c>
      <c r="HV57" s="18">
        <f t="shared" si="150"/>
        <v>-0.19999999999999973</v>
      </c>
      <c r="HW57" s="18">
        <f t="shared" si="150"/>
        <v>-2</v>
      </c>
      <c r="HX57" s="18">
        <f t="shared" si="150"/>
        <v>2</v>
      </c>
      <c r="HY57" s="18">
        <f t="shared" si="150"/>
        <v>3</v>
      </c>
      <c r="HZ57" s="18">
        <f t="shared" si="150"/>
        <v>0</v>
      </c>
      <c r="IA57" s="18">
        <f t="shared" si="150"/>
        <v>-0.19999999999999973</v>
      </c>
      <c r="IB57" s="18">
        <f t="shared" si="150"/>
        <v>-2</v>
      </c>
      <c r="IC57" s="18">
        <f t="shared" si="150"/>
        <v>2</v>
      </c>
      <c r="ID57" s="18">
        <f t="shared" si="150"/>
        <v>3</v>
      </c>
      <c r="IE57" s="18">
        <f t="shared" si="150"/>
        <v>0</v>
      </c>
      <c r="IF57" s="18">
        <f t="shared" si="150"/>
        <v>-0.19999999999999973</v>
      </c>
    </row>
  </sheetData>
  <mergeCells count="1">
    <mergeCell ref="L3:O3"/>
  </mergeCells>
  <conditionalFormatting sqref="EK3:IF3">
    <cfRule type="cellIs" dxfId="12" priority="2" operator="lessThan">
      <formula>0</formula>
    </cfRule>
  </conditionalFormatting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DD2325D6-62A1-43F9-8D5C-7D04EC4DFC5C}">
            <xm:f>Conf!$C$6</xm:f>
            <x14:dxf>
              <font>
                <b/>
                <i val="0"/>
                <color rgb="FFFF0000"/>
              </font>
            </x14:dxf>
          </x14:cfRule>
          <xm:sqref>P4:IF4</xm:sqref>
        </x14:conditionalFormatting>
        <x14:conditionalFormatting xmlns:xm="http://schemas.microsoft.com/office/excel/2006/main">
          <x14:cfRule type="cellIs" priority="1" operator="equal" id="{91F406C0-289B-4BC9-B4AF-2D4F74A6F56B}">
            <xm:f>Conf!$C$6</xm:f>
            <x14:dxf>
              <font>
                <b/>
                <i val="0"/>
                <color rgb="FFFF0000"/>
              </font>
            </x14:dxf>
          </x14:cfRule>
          <xm:sqref>L3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3"/>
  <sheetViews>
    <sheetView workbookViewId="0">
      <selection activeCell="T12" sqref="T12"/>
    </sheetView>
  </sheetViews>
  <sheetFormatPr defaultColWidth="11.42578125" defaultRowHeight="15" x14ac:dyDescent="0.25"/>
  <cols>
    <col min="1" max="1" width="8.7109375" bestFit="1" customWidth="1"/>
    <col min="2" max="2" width="9.5703125" bestFit="1" customWidth="1"/>
    <col min="3" max="3" width="16.28515625" bestFit="1" customWidth="1"/>
    <col min="4" max="4" width="17.42578125" bestFit="1" customWidth="1"/>
    <col min="5" max="5" width="15.140625" bestFit="1" customWidth="1"/>
    <col min="6" max="6" width="6" bestFit="1" customWidth="1"/>
    <col min="7" max="9" width="4.7109375" bestFit="1" customWidth="1"/>
    <col min="10" max="10" width="2.5703125" style="9" customWidth="1"/>
    <col min="11" max="14" width="3.7109375" hidden="1" customWidth="1"/>
    <col min="15" max="34" width="3.7109375" customWidth="1"/>
  </cols>
  <sheetData>
    <row r="1" spans="1:34" ht="74.25" customHeight="1" x14ac:dyDescent="0.25">
      <c r="A1" s="66" t="s">
        <v>2</v>
      </c>
      <c r="B1" s="68" t="s">
        <v>3</v>
      </c>
      <c r="C1" s="68" t="s">
        <v>4</v>
      </c>
      <c r="D1" s="68" t="s">
        <v>5</v>
      </c>
      <c r="E1" s="68" t="s">
        <v>14</v>
      </c>
      <c r="F1" s="66" t="s">
        <v>10</v>
      </c>
      <c r="G1" s="66" t="s">
        <v>11</v>
      </c>
      <c r="H1" s="66" t="s">
        <v>12</v>
      </c>
      <c r="I1" s="67" t="s">
        <v>13</v>
      </c>
      <c r="J1" s="8"/>
      <c r="K1" s="10">
        <f ca="1">STARTDATE-28</f>
        <v>44081.482059606482</v>
      </c>
      <c r="L1" s="10">
        <f ca="1">K1+7</f>
        <v>44088.482059606482</v>
      </c>
      <c r="M1" s="10">
        <f ca="1">L1+7</f>
        <v>44095.482059606482</v>
      </c>
      <c r="N1" s="10">
        <f t="shared" ref="N1:AH1" ca="1" si="0">M1+7</f>
        <v>44102.482059606482</v>
      </c>
      <c r="O1" s="10">
        <f ca="1">N1+7</f>
        <v>44109.482059606482</v>
      </c>
      <c r="P1" s="10">
        <f t="shared" ca="1" si="0"/>
        <v>44116.482059606482</v>
      </c>
      <c r="Q1" s="10">
        <f t="shared" ca="1" si="0"/>
        <v>44123.482059606482</v>
      </c>
      <c r="R1" s="10">
        <f t="shared" ca="1" si="0"/>
        <v>44130.482059606482</v>
      </c>
      <c r="S1" s="10">
        <f t="shared" ca="1" si="0"/>
        <v>44137.482059606482</v>
      </c>
      <c r="T1" s="10">
        <f t="shared" ca="1" si="0"/>
        <v>44144.482059606482</v>
      </c>
      <c r="U1" s="10">
        <f t="shared" ca="1" si="0"/>
        <v>44151.482059606482</v>
      </c>
      <c r="V1" s="10">
        <f t="shared" ca="1" si="0"/>
        <v>44158.482059606482</v>
      </c>
      <c r="W1" s="10">
        <f t="shared" ca="1" si="0"/>
        <v>44165.482059606482</v>
      </c>
      <c r="X1" s="10">
        <f t="shared" ca="1" si="0"/>
        <v>44172.482059606482</v>
      </c>
      <c r="Y1" s="10">
        <f t="shared" ca="1" si="0"/>
        <v>44179.482059606482</v>
      </c>
      <c r="Z1" s="10">
        <f t="shared" ca="1" si="0"/>
        <v>44186.482059606482</v>
      </c>
      <c r="AA1" s="10">
        <f t="shared" ca="1" si="0"/>
        <v>44193.482059606482</v>
      </c>
      <c r="AB1" s="10">
        <f t="shared" ca="1" si="0"/>
        <v>44200.482059606482</v>
      </c>
      <c r="AC1" s="10">
        <f t="shared" ca="1" si="0"/>
        <v>44207.482059606482</v>
      </c>
      <c r="AD1" s="10">
        <f t="shared" ca="1" si="0"/>
        <v>44214.482059606482</v>
      </c>
      <c r="AE1" s="10">
        <f t="shared" ca="1" si="0"/>
        <v>44221.482059606482</v>
      </c>
      <c r="AF1" s="10">
        <f t="shared" ca="1" si="0"/>
        <v>44228.482059606482</v>
      </c>
      <c r="AG1" s="10">
        <f t="shared" ca="1" si="0"/>
        <v>44235.482059606482</v>
      </c>
      <c r="AH1" s="10">
        <f t="shared" ca="1" si="0"/>
        <v>44242.482059606482</v>
      </c>
    </row>
    <row r="2" spans="1:34" ht="15.75" thickBot="1" x14ac:dyDescent="0.3">
      <c r="A2" s="66"/>
      <c r="B2" s="68"/>
      <c r="C2" s="68"/>
      <c r="D2" s="68"/>
      <c r="E2" s="68"/>
      <c r="F2" s="66"/>
      <c r="G2" s="66"/>
      <c r="H2" s="66"/>
      <c r="I2" s="67"/>
      <c r="K2" s="50">
        <f ca="1">WEEKNUM(K1,2)</f>
        <v>37</v>
      </c>
      <c r="L2" s="50">
        <f t="shared" ref="L2:AH2" ca="1" si="1">WEEKNUM(L1,2)</f>
        <v>38</v>
      </c>
      <c r="M2" s="50">
        <f t="shared" ca="1" si="1"/>
        <v>39</v>
      </c>
      <c r="N2" s="50">
        <f t="shared" ca="1" si="1"/>
        <v>40</v>
      </c>
      <c r="O2" s="50">
        <f t="shared" ca="1" si="1"/>
        <v>41</v>
      </c>
      <c r="P2" s="50">
        <f t="shared" ca="1" si="1"/>
        <v>42</v>
      </c>
      <c r="Q2" s="50">
        <f t="shared" ca="1" si="1"/>
        <v>43</v>
      </c>
      <c r="R2" s="50">
        <f t="shared" ca="1" si="1"/>
        <v>44</v>
      </c>
      <c r="S2" s="50">
        <f t="shared" ca="1" si="1"/>
        <v>45</v>
      </c>
      <c r="T2" s="50">
        <f t="shared" ca="1" si="1"/>
        <v>46</v>
      </c>
      <c r="U2" s="50">
        <f t="shared" ca="1" si="1"/>
        <v>47</v>
      </c>
      <c r="V2" s="50">
        <f t="shared" ca="1" si="1"/>
        <v>48</v>
      </c>
      <c r="W2" s="50">
        <f t="shared" ca="1" si="1"/>
        <v>49</v>
      </c>
      <c r="X2" s="50">
        <f t="shared" ca="1" si="1"/>
        <v>50</v>
      </c>
      <c r="Y2" s="50">
        <f t="shared" ca="1" si="1"/>
        <v>51</v>
      </c>
      <c r="Z2" s="50">
        <f t="shared" ca="1" si="1"/>
        <v>52</v>
      </c>
      <c r="AA2" s="50">
        <f t="shared" ca="1" si="1"/>
        <v>53</v>
      </c>
      <c r="AB2" s="50">
        <f t="shared" ca="1" si="1"/>
        <v>2</v>
      </c>
      <c r="AC2" s="50">
        <f t="shared" ca="1" si="1"/>
        <v>3</v>
      </c>
      <c r="AD2" s="50">
        <f t="shared" ca="1" si="1"/>
        <v>4</v>
      </c>
      <c r="AE2" s="50">
        <f t="shared" ca="1" si="1"/>
        <v>5</v>
      </c>
      <c r="AF2" s="50">
        <f t="shared" ca="1" si="1"/>
        <v>6</v>
      </c>
      <c r="AG2" s="50">
        <f t="shared" ca="1" si="1"/>
        <v>7</v>
      </c>
      <c r="AH2" s="50">
        <f t="shared" ca="1" si="1"/>
        <v>8</v>
      </c>
    </row>
    <row r="3" spans="1:34" ht="16.5" thickTop="1" thickBot="1" x14ac:dyDescent="0.3">
      <c r="A3" t="s">
        <v>99</v>
      </c>
      <c r="B3" t="str">
        <f t="shared" ref="B3:B42" si="2">VLOOKUP($A3,DATA,2,FALSE)</f>
        <v>PO</v>
      </c>
      <c r="C3" t="str">
        <f t="shared" ref="C3:C42" si="3">VLOOKUP($A3,DATA,3,FALSE)</f>
        <v>1.5.3.0</v>
      </c>
      <c r="D3" t="str">
        <f t="shared" ref="D3:D42" si="4">VLOOKUP($A3,DATA,4,FALSE)</f>
        <v>kein RE</v>
      </c>
      <c r="E3">
        <f t="shared" ref="E3:E42" si="5">VLOOKUP($A3,DATA,7,FALSE)</f>
        <v>43966</v>
      </c>
      <c r="F3">
        <f t="shared" ref="F3:F42" si="6">VLOOKUP($A3,DATA,10,FALSE)</f>
        <v>33</v>
      </c>
      <c r="G3">
        <f t="shared" ref="G3:G42" si="7">VLOOKUP($A3,DATA,11,FALSE)</f>
        <v>0</v>
      </c>
      <c r="H3">
        <f t="shared" ref="H3:I22" si="8">G3+1</f>
        <v>1</v>
      </c>
      <c r="I3">
        <f t="shared" si="8"/>
        <v>2</v>
      </c>
      <c r="K3" s="7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6.5" thickTop="1" thickBot="1" x14ac:dyDescent="0.3">
      <c r="A4" t="s">
        <v>95</v>
      </c>
      <c r="B4" t="str">
        <f t="shared" si="2"/>
        <v>Opus</v>
      </c>
      <c r="C4" t="str">
        <f t="shared" si="3"/>
        <v>1.3.3.0</v>
      </c>
      <c r="D4" t="str">
        <f t="shared" si="4"/>
        <v>kein RE</v>
      </c>
      <c r="E4">
        <f t="shared" si="5"/>
        <v>43922</v>
      </c>
      <c r="F4">
        <f t="shared" si="6"/>
        <v>34</v>
      </c>
      <c r="G4">
        <f t="shared" si="7"/>
        <v>0</v>
      </c>
      <c r="H4">
        <f t="shared" si="8"/>
        <v>1</v>
      </c>
      <c r="I4">
        <f t="shared" si="8"/>
        <v>2</v>
      </c>
      <c r="K4" s="7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6"/>
      <c r="AC4" s="5"/>
      <c r="AD4" s="5"/>
      <c r="AE4" s="5"/>
      <c r="AF4" s="5"/>
      <c r="AG4" s="5"/>
      <c r="AH4" s="5"/>
    </row>
    <row r="5" spans="1:34" ht="16.5" thickTop="1" thickBot="1" x14ac:dyDescent="0.3">
      <c r="A5" t="s">
        <v>150</v>
      </c>
      <c r="B5" t="str">
        <f t="shared" si="2"/>
        <v>ORMA - Geko</v>
      </c>
      <c r="C5" t="str">
        <f t="shared" si="3"/>
        <v>5.9.1.0 b</v>
      </c>
      <c r="D5" t="str">
        <f t="shared" si="4"/>
        <v>kein RE</v>
      </c>
      <c r="E5">
        <f t="shared" si="5"/>
        <v>43965</v>
      </c>
      <c r="F5">
        <f t="shared" si="6"/>
        <v>34</v>
      </c>
      <c r="G5">
        <f t="shared" si="7"/>
        <v>160</v>
      </c>
      <c r="H5">
        <f t="shared" si="8"/>
        <v>161</v>
      </c>
      <c r="I5">
        <f t="shared" si="8"/>
        <v>162</v>
      </c>
      <c r="K5" s="7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6"/>
      <c r="X5" s="6"/>
      <c r="Y5" s="6"/>
      <c r="Z5" s="6"/>
      <c r="AA5" s="6"/>
      <c r="AB5" s="6"/>
      <c r="AC5" s="5"/>
      <c r="AD5" s="5"/>
      <c r="AE5" s="5"/>
      <c r="AF5" s="5"/>
      <c r="AG5" s="5"/>
      <c r="AH5" s="5"/>
    </row>
    <row r="6" spans="1:34" ht="16.5" thickTop="1" thickBot="1" x14ac:dyDescent="0.3">
      <c r="A6" s="53" t="s">
        <v>181</v>
      </c>
      <c r="B6" s="53" t="str">
        <f t="shared" si="2"/>
        <v>ORMA</v>
      </c>
      <c r="C6" s="53" t="str">
        <f t="shared" si="3"/>
        <v>5.3.5.1</v>
      </c>
      <c r="D6" s="53">
        <f t="shared" si="4"/>
        <v>0</v>
      </c>
      <c r="E6" s="53">
        <f t="shared" si="5"/>
        <v>44023</v>
      </c>
      <c r="F6">
        <f t="shared" si="6"/>
        <v>34</v>
      </c>
      <c r="G6">
        <f t="shared" si="7"/>
        <v>40</v>
      </c>
      <c r="H6">
        <f t="shared" si="8"/>
        <v>41</v>
      </c>
      <c r="I6">
        <f t="shared" si="8"/>
        <v>42</v>
      </c>
      <c r="K6" s="7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6"/>
      <c r="X6" s="6"/>
      <c r="Y6" s="6"/>
      <c r="Z6" s="6"/>
      <c r="AA6" s="6"/>
      <c r="AB6" s="6"/>
      <c r="AC6" s="5"/>
      <c r="AD6" s="5"/>
      <c r="AE6" s="5"/>
      <c r="AF6" s="5"/>
      <c r="AG6" s="5"/>
      <c r="AH6" s="5"/>
    </row>
    <row r="7" spans="1:34" ht="16.5" thickTop="1" thickBot="1" x14ac:dyDescent="0.3">
      <c r="A7" s="53" t="s">
        <v>117</v>
      </c>
      <c r="B7" s="53" t="str">
        <f t="shared" si="2"/>
        <v>VI</v>
      </c>
      <c r="C7" s="53" t="str">
        <f t="shared" si="3"/>
        <v>0.9.0.0</v>
      </c>
      <c r="D7" s="53" t="str">
        <f t="shared" si="4"/>
        <v>Link</v>
      </c>
      <c r="E7" s="53">
        <f t="shared" si="5"/>
        <v>43997</v>
      </c>
      <c r="F7">
        <f t="shared" si="6"/>
        <v>35</v>
      </c>
      <c r="G7">
        <f t="shared" si="7"/>
        <v>0</v>
      </c>
      <c r="H7">
        <f t="shared" si="8"/>
        <v>1</v>
      </c>
      <c r="I7">
        <f t="shared" si="8"/>
        <v>2</v>
      </c>
      <c r="K7" s="7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6"/>
      <c r="X7" s="6"/>
      <c r="Y7" s="6"/>
      <c r="Z7" s="6"/>
      <c r="AA7" s="6"/>
      <c r="AB7" s="6"/>
      <c r="AC7" s="5"/>
      <c r="AD7" s="5"/>
      <c r="AE7" s="5"/>
      <c r="AF7" s="5"/>
      <c r="AG7" s="5"/>
      <c r="AH7" s="5"/>
    </row>
    <row r="8" spans="1:34" ht="16.5" thickTop="1" thickBot="1" x14ac:dyDescent="0.3">
      <c r="A8" t="s">
        <v>156</v>
      </c>
      <c r="B8" t="str">
        <f t="shared" si="2"/>
        <v>IT</v>
      </c>
      <c r="C8" t="str">
        <f t="shared" si="3"/>
        <v>1.0.7.0</v>
      </c>
      <c r="D8" t="str">
        <f t="shared" si="4"/>
        <v>Link</v>
      </c>
      <c r="E8">
        <f t="shared" si="5"/>
        <v>44030</v>
      </c>
      <c r="F8">
        <f t="shared" si="6"/>
        <v>36</v>
      </c>
      <c r="G8">
        <f t="shared" si="7"/>
        <v>460</v>
      </c>
      <c r="H8">
        <f t="shared" si="8"/>
        <v>461</v>
      </c>
      <c r="I8">
        <f t="shared" si="8"/>
        <v>462</v>
      </c>
      <c r="K8" s="7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6"/>
      <c r="AC8" s="5"/>
      <c r="AD8" s="5"/>
      <c r="AE8" s="5"/>
      <c r="AF8" s="5"/>
      <c r="AG8" s="5"/>
      <c r="AH8" s="5"/>
    </row>
    <row r="9" spans="1:34" ht="16.5" thickTop="1" thickBot="1" x14ac:dyDescent="0.3">
      <c r="A9" t="s">
        <v>204</v>
      </c>
      <c r="B9" t="str">
        <f t="shared" si="2"/>
        <v>IT</v>
      </c>
      <c r="C9" t="str">
        <f t="shared" si="3"/>
        <v>1.0.4.1</v>
      </c>
      <c r="D9">
        <f t="shared" si="4"/>
        <v>0</v>
      </c>
      <c r="E9">
        <f t="shared" si="5"/>
        <v>44053</v>
      </c>
      <c r="F9">
        <f t="shared" si="6"/>
        <v>36</v>
      </c>
      <c r="G9">
        <f t="shared" si="7"/>
        <v>0</v>
      </c>
      <c r="H9">
        <f t="shared" si="8"/>
        <v>1</v>
      </c>
      <c r="I9">
        <f t="shared" si="8"/>
        <v>2</v>
      </c>
      <c r="K9" s="7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6"/>
      <c r="X9" s="6"/>
      <c r="Y9" s="6"/>
      <c r="Z9" s="6"/>
      <c r="AA9" s="6"/>
      <c r="AB9" s="6"/>
      <c r="AC9" s="5"/>
      <c r="AD9" s="5"/>
      <c r="AE9" s="5"/>
      <c r="AF9" s="5"/>
      <c r="AG9" s="5"/>
      <c r="AH9" s="5"/>
    </row>
    <row r="10" spans="1:34" ht="16.5" thickTop="1" thickBot="1" x14ac:dyDescent="0.3">
      <c r="A10" t="s">
        <v>205</v>
      </c>
      <c r="B10" t="str">
        <f t="shared" si="2"/>
        <v>PO für MP</v>
      </c>
      <c r="C10" t="str">
        <f t="shared" si="3"/>
        <v>0.9.0.0+</v>
      </c>
      <c r="D10">
        <f t="shared" si="4"/>
        <v>0</v>
      </c>
      <c r="E10">
        <f t="shared" si="5"/>
        <v>44060</v>
      </c>
      <c r="F10">
        <f t="shared" si="6"/>
        <v>36</v>
      </c>
      <c r="G10">
        <f t="shared" si="7"/>
        <v>0</v>
      </c>
      <c r="H10">
        <f t="shared" si="8"/>
        <v>1</v>
      </c>
      <c r="I10">
        <f t="shared" si="8"/>
        <v>2</v>
      </c>
      <c r="K10" s="7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5"/>
      <c r="AD10" s="5"/>
      <c r="AE10" s="5"/>
      <c r="AF10" s="5"/>
      <c r="AG10" s="5"/>
      <c r="AH10" s="5"/>
    </row>
    <row r="11" spans="1:34" ht="16.5" thickTop="1" thickBot="1" x14ac:dyDescent="0.3">
      <c r="A11" t="s">
        <v>224</v>
      </c>
      <c r="B11" t="str">
        <f t="shared" si="2"/>
        <v>NPA</v>
      </c>
      <c r="C11" t="str">
        <f t="shared" si="3"/>
        <v>1.3.1.0</v>
      </c>
      <c r="D11">
        <f t="shared" si="4"/>
        <v>0</v>
      </c>
      <c r="E11">
        <f t="shared" si="5"/>
        <v>44067</v>
      </c>
      <c r="F11">
        <f t="shared" si="6"/>
        <v>36</v>
      </c>
      <c r="G11">
        <f t="shared" si="7"/>
        <v>0</v>
      </c>
      <c r="H11">
        <f t="shared" si="8"/>
        <v>1</v>
      </c>
      <c r="I11">
        <f t="shared" si="8"/>
        <v>2</v>
      </c>
      <c r="K11" s="7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6"/>
      <c r="X11" s="6"/>
      <c r="Y11" s="6"/>
      <c r="Z11" s="6"/>
      <c r="AA11" s="6"/>
      <c r="AB11" s="6"/>
      <c r="AC11" s="5"/>
      <c r="AD11" s="5"/>
      <c r="AE11" s="5"/>
      <c r="AF11" s="5"/>
      <c r="AG11" s="5"/>
      <c r="AH11" s="5"/>
    </row>
    <row r="12" spans="1:34" ht="16.5" thickTop="1" thickBot="1" x14ac:dyDescent="0.3">
      <c r="A12" s="53" t="s">
        <v>131</v>
      </c>
      <c r="B12" s="53" t="str">
        <f t="shared" si="2"/>
        <v>PO für TPO</v>
      </c>
      <c r="C12" s="53" t="str">
        <f t="shared" si="3"/>
        <v>0.8.1 - MVP+ (PR1)</v>
      </c>
      <c r="D12" s="53">
        <f t="shared" si="4"/>
        <v>0</v>
      </c>
      <c r="E12" s="53">
        <f t="shared" si="5"/>
        <v>44074</v>
      </c>
      <c r="F12">
        <f t="shared" si="6"/>
        <v>37</v>
      </c>
      <c r="G12">
        <f t="shared" si="7"/>
        <v>0</v>
      </c>
      <c r="H12">
        <f t="shared" si="8"/>
        <v>1</v>
      </c>
      <c r="I12">
        <f t="shared" si="8"/>
        <v>2</v>
      </c>
      <c r="K12" s="7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6"/>
      <c r="X12" s="6"/>
      <c r="Y12" s="6"/>
      <c r="Z12" s="6"/>
      <c r="AA12" s="6"/>
      <c r="AB12" s="6"/>
      <c r="AC12" s="5"/>
      <c r="AD12" s="5"/>
      <c r="AE12" s="5"/>
      <c r="AF12" s="5"/>
      <c r="AG12" s="5"/>
      <c r="AH12" s="5"/>
    </row>
    <row r="13" spans="1:34" ht="16.5" thickTop="1" thickBot="1" x14ac:dyDescent="0.3">
      <c r="A13" s="53" t="s">
        <v>164</v>
      </c>
      <c r="B13" s="53" t="str">
        <f t="shared" si="2"/>
        <v>Duplex</v>
      </c>
      <c r="C13" s="53" t="str">
        <f t="shared" si="3"/>
        <v>1.4</v>
      </c>
      <c r="D13" s="53">
        <f t="shared" si="4"/>
        <v>0</v>
      </c>
      <c r="E13" s="53">
        <f t="shared" si="5"/>
        <v>44053</v>
      </c>
      <c r="F13">
        <f t="shared" si="6"/>
        <v>37</v>
      </c>
      <c r="G13">
        <f t="shared" si="7"/>
        <v>0</v>
      </c>
      <c r="H13">
        <f t="shared" si="8"/>
        <v>1</v>
      </c>
      <c r="I13">
        <f t="shared" si="8"/>
        <v>2</v>
      </c>
      <c r="K13" s="7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6"/>
      <c r="AC13" s="5"/>
      <c r="AD13" s="5"/>
      <c r="AE13" s="5"/>
      <c r="AF13" s="5"/>
      <c r="AG13" s="5"/>
      <c r="AH13" s="5"/>
    </row>
    <row r="14" spans="1:34" ht="16.5" thickTop="1" thickBot="1" x14ac:dyDescent="0.3">
      <c r="A14" s="53" t="s">
        <v>202</v>
      </c>
      <c r="B14" s="53" t="str">
        <f t="shared" si="2"/>
        <v>PO für MP</v>
      </c>
      <c r="C14" s="53" t="str">
        <f t="shared" si="3"/>
        <v>0.9.1.0</v>
      </c>
      <c r="D14" s="53">
        <f t="shared" si="4"/>
        <v>0</v>
      </c>
      <c r="E14" s="53">
        <f t="shared" si="5"/>
        <v>44044</v>
      </c>
      <c r="F14">
        <f t="shared" si="6"/>
        <v>37</v>
      </c>
      <c r="G14">
        <f t="shared" si="7"/>
        <v>0</v>
      </c>
      <c r="H14">
        <f t="shared" si="8"/>
        <v>1</v>
      </c>
      <c r="I14">
        <f t="shared" si="8"/>
        <v>2</v>
      </c>
      <c r="K14" s="7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6"/>
      <c r="X14" s="6"/>
      <c r="Y14" s="6"/>
      <c r="Z14" s="6"/>
      <c r="AA14" s="6"/>
      <c r="AB14" s="6"/>
      <c r="AC14" s="5"/>
      <c r="AD14" s="5"/>
      <c r="AE14" s="5"/>
      <c r="AF14" s="5"/>
      <c r="AG14" s="5"/>
      <c r="AH14" s="5"/>
    </row>
    <row r="15" spans="1:34" ht="16.5" thickTop="1" thickBot="1" x14ac:dyDescent="0.3">
      <c r="A15" s="53" t="s">
        <v>211</v>
      </c>
      <c r="B15" s="53" t="str">
        <f t="shared" si="2"/>
        <v>IT</v>
      </c>
      <c r="C15" s="53" t="str">
        <f t="shared" si="3"/>
        <v>1.0.4.2</v>
      </c>
      <c r="D15" s="53">
        <f t="shared" si="4"/>
        <v>0</v>
      </c>
      <c r="E15" s="53">
        <f t="shared" si="5"/>
        <v>44074</v>
      </c>
      <c r="F15">
        <f t="shared" si="6"/>
        <v>37</v>
      </c>
      <c r="G15">
        <f t="shared" si="7"/>
        <v>0</v>
      </c>
      <c r="H15">
        <f t="shared" si="8"/>
        <v>1</v>
      </c>
      <c r="I15">
        <f t="shared" si="8"/>
        <v>2</v>
      </c>
      <c r="K15" s="7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5"/>
      <c r="AD15" s="5"/>
      <c r="AE15" s="5"/>
      <c r="AF15" s="5"/>
      <c r="AG15" s="5"/>
      <c r="AH15" s="5"/>
    </row>
    <row r="16" spans="1:34" ht="16.5" thickTop="1" thickBot="1" x14ac:dyDescent="0.3">
      <c r="A16" s="53" t="s">
        <v>111</v>
      </c>
      <c r="B16" s="53" t="str">
        <f t="shared" si="2"/>
        <v>FL Recherche</v>
      </c>
      <c r="C16" s="53" t="str">
        <f t="shared" si="3"/>
        <v>2.4.2.0</v>
      </c>
      <c r="D16" s="53" t="str">
        <f t="shared" si="4"/>
        <v>kein RE</v>
      </c>
      <c r="E16" s="53">
        <f t="shared" si="5"/>
        <v>44088</v>
      </c>
      <c r="F16">
        <f t="shared" si="6"/>
        <v>38</v>
      </c>
      <c r="G16">
        <f t="shared" si="7"/>
        <v>0</v>
      </c>
      <c r="H16">
        <f t="shared" si="8"/>
        <v>1</v>
      </c>
      <c r="I16">
        <f t="shared" si="8"/>
        <v>2</v>
      </c>
      <c r="K16" s="7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6"/>
      <c r="X16" s="6"/>
      <c r="Y16" s="6"/>
      <c r="Z16" s="6"/>
      <c r="AA16" s="6"/>
      <c r="AB16" s="6"/>
      <c r="AC16" s="5"/>
      <c r="AD16" s="5"/>
      <c r="AE16" s="5"/>
      <c r="AF16" s="5"/>
      <c r="AG16" s="5"/>
      <c r="AH16" s="5"/>
    </row>
    <row r="17" spans="1:34" ht="16.5" thickTop="1" thickBot="1" x14ac:dyDescent="0.3">
      <c r="A17" s="53" t="s">
        <v>116</v>
      </c>
      <c r="B17" s="53" t="str">
        <f t="shared" si="2"/>
        <v>ORMA</v>
      </c>
      <c r="C17" s="53" t="str">
        <f t="shared" si="3"/>
        <v>5.4.0.0</v>
      </c>
      <c r="D17" s="53" t="str">
        <f t="shared" si="4"/>
        <v>Link</v>
      </c>
      <c r="E17" s="53">
        <f t="shared" si="5"/>
        <v>44068</v>
      </c>
      <c r="F17">
        <f t="shared" si="6"/>
        <v>38</v>
      </c>
      <c r="G17">
        <f t="shared" si="7"/>
        <v>576</v>
      </c>
      <c r="H17">
        <f t="shared" si="8"/>
        <v>577</v>
      </c>
      <c r="I17">
        <f t="shared" si="8"/>
        <v>578</v>
      </c>
      <c r="K17" s="7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6"/>
      <c r="X17" s="6"/>
      <c r="Y17" s="6"/>
      <c r="Z17" s="6"/>
      <c r="AA17" s="6"/>
      <c r="AB17" s="6"/>
      <c r="AC17" s="5"/>
      <c r="AD17" s="5"/>
      <c r="AE17" s="5"/>
      <c r="AF17" s="5"/>
      <c r="AG17" s="5"/>
      <c r="AH17" s="5"/>
    </row>
    <row r="18" spans="1:34" ht="16.5" thickTop="1" thickBot="1" x14ac:dyDescent="0.3">
      <c r="A18" s="53" t="s">
        <v>96</v>
      </c>
      <c r="B18" s="53" t="str">
        <f t="shared" si="2"/>
        <v>PO</v>
      </c>
      <c r="C18" s="53" t="str">
        <f t="shared" si="3"/>
        <v>1.5.4.0</v>
      </c>
      <c r="D18" s="53" t="str">
        <f t="shared" si="4"/>
        <v>Link</v>
      </c>
      <c r="E18" s="53">
        <f t="shared" si="5"/>
        <v>44123</v>
      </c>
      <c r="F18">
        <f t="shared" si="6"/>
        <v>48</v>
      </c>
      <c r="G18">
        <f t="shared" si="7"/>
        <v>152</v>
      </c>
      <c r="H18">
        <f t="shared" si="8"/>
        <v>153</v>
      </c>
      <c r="I18">
        <f t="shared" si="8"/>
        <v>154</v>
      </c>
      <c r="K18" s="7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6"/>
      <c r="X18" s="6"/>
      <c r="Y18" s="6"/>
      <c r="Z18" s="6"/>
      <c r="AA18" s="6"/>
      <c r="AB18" s="6"/>
      <c r="AC18" s="5"/>
      <c r="AD18" s="5"/>
      <c r="AE18" s="5"/>
      <c r="AF18" s="5"/>
      <c r="AG18" s="5"/>
      <c r="AH18" s="5"/>
    </row>
    <row r="19" spans="1:34" ht="16.5" thickTop="1" thickBot="1" x14ac:dyDescent="0.3">
      <c r="A19" s="53" t="s">
        <v>200</v>
      </c>
      <c r="B19" s="53" t="str">
        <f t="shared" si="2"/>
        <v>KISS</v>
      </c>
      <c r="C19" s="53" t="str">
        <f t="shared" si="3"/>
        <v>0.9.6.0</v>
      </c>
      <c r="D19" s="53">
        <f t="shared" si="4"/>
        <v>0</v>
      </c>
      <c r="E19" s="53">
        <f t="shared" si="5"/>
        <v>44068</v>
      </c>
      <c r="F19">
        <f t="shared" si="6"/>
        <v>38</v>
      </c>
      <c r="G19">
        <f t="shared" si="7"/>
        <v>0</v>
      </c>
      <c r="H19">
        <f t="shared" si="8"/>
        <v>1</v>
      </c>
      <c r="I19">
        <f t="shared" si="8"/>
        <v>2</v>
      </c>
      <c r="K19" s="7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6"/>
      <c r="X19" s="6"/>
      <c r="Y19" s="6"/>
      <c r="Z19" s="6"/>
      <c r="AA19" s="6"/>
      <c r="AB19" s="6"/>
      <c r="AC19" s="5"/>
      <c r="AD19" s="5"/>
      <c r="AE19" s="5"/>
      <c r="AF19" s="5"/>
      <c r="AG19" s="5"/>
      <c r="AH19" s="5"/>
    </row>
    <row r="20" spans="1:34" ht="16.5" thickTop="1" thickBot="1" x14ac:dyDescent="0.3">
      <c r="A20" s="53" t="s">
        <v>113</v>
      </c>
      <c r="B20" s="53" t="str">
        <f t="shared" si="2"/>
        <v>FOR</v>
      </c>
      <c r="C20" s="53" t="str">
        <f t="shared" si="3"/>
        <v>0.9.5</v>
      </c>
      <c r="D20" s="53" t="str">
        <f t="shared" si="4"/>
        <v>Link</v>
      </c>
      <c r="E20" s="53">
        <f t="shared" si="5"/>
        <v>44088</v>
      </c>
      <c r="F20">
        <f t="shared" si="6"/>
        <v>40</v>
      </c>
      <c r="G20">
        <f t="shared" si="7"/>
        <v>150</v>
      </c>
      <c r="H20">
        <f t="shared" si="8"/>
        <v>151</v>
      </c>
      <c r="I20">
        <f t="shared" si="8"/>
        <v>152</v>
      </c>
      <c r="K20" s="7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6"/>
      <c r="X20" s="6"/>
      <c r="Y20" s="6"/>
      <c r="Z20" s="6"/>
      <c r="AA20" s="6"/>
      <c r="AB20" s="6"/>
      <c r="AC20" s="5"/>
      <c r="AD20" s="5"/>
      <c r="AE20" s="5"/>
      <c r="AF20" s="5"/>
      <c r="AG20" s="5"/>
      <c r="AH20" s="5"/>
    </row>
    <row r="21" spans="1:34" ht="16.5" thickTop="1" thickBot="1" x14ac:dyDescent="0.3">
      <c r="A21" t="s">
        <v>120</v>
      </c>
      <c r="B21" t="str">
        <f t="shared" si="2"/>
        <v>T</v>
      </c>
      <c r="C21" t="str">
        <f t="shared" si="3"/>
        <v>0.8.2.0</v>
      </c>
      <c r="D21">
        <f t="shared" si="4"/>
        <v>0</v>
      </c>
      <c r="E21">
        <f t="shared" si="5"/>
        <v>44053</v>
      </c>
      <c r="F21">
        <f t="shared" si="6"/>
        <v>40</v>
      </c>
      <c r="G21">
        <f t="shared" si="7"/>
        <v>0</v>
      </c>
      <c r="H21">
        <f t="shared" si="8"/>
        <v>1</v>
      </c>
      <c r="I21">
        <f t="shared" si="8"/>
        <v>2</v>
      </c>
      <c r="K21" s="7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6"/>
      <c r="Z21" s="6"/>
      <c r="AA21" s="6"/>
      <c r="AB21" s="6"/>
      <c r="AC21" s="5"/>
      <c r="AD21" s="5"/>
      <c r="AE21" s="5"/>
      <c r="AF21" s="5"/>
      <c r="AG21" s="5"/>
      <c r="AH21" s="5"/>
    </row>
    <row r="22" spans="1:34" ht="16.5" thickTop="1" thickBot="1" x14ac:dyDescent="0.3">
      <c r="A22" t="s">
        <v>132</v>
      </c>
      <c r="B22" t="str">
        <f t="shared" si="2"/>
        <v>PO für TPO</v>
      </c>
      <c r="C22" t="str">
        <f t="shared" si="3"/>
        <v>0.8.2 - MVP+ (PR2)</v>
      </c>
      <c r="D22">
        <f t="shared" si="4"/>
        <v>0</v>
      </c>
      <c r="E22">
        <f t="shared" si="5"/>
        <v>44088</v>
      </c>
      <c r="F22">
        <f t="shared" si="6"/>
        <v>41</v>
      </c>
      <c r="G22">
        <f t="shared" si="7"/>
        <v>0</v>
      </c>
      <c r="H22">
        <f t="shared" si="8"/>
        <v>1</v>
      </c>
      <c r="I22">
        <f t="shared" si="8"/>
        <v>2</v>
      </c>
      <c r="K22" s="7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6"/>
      <c r="Z22" s="6"/>
      <c r="AA22" s="6"/>
      <c r="AB22" s="6"/>
      <c r="AC22" s="5"/>
      <c r="AD22" s="5"/>
      <c r="AE22" s="5"/>
      <c r="AF22" s="5"/>
      <c r="AG22" s="5"/>
      <c r="AH22" s="5"/>
    </row>
    <row r="23" spans="1:34" ht="16.5" thickTop="1" thickBot="1" x14ac:dyDescent="0.3">
      <c r="A23" t="s">
        <v>123</v>
      </c>
      <c r="B23" t="str">
        <f t="shared" si="2"/>
        <v>VATRO</v>
      </c>
      <c r="C23" t="str">
        <f t="shared" si="3"/>
        <v>1.5.0.0</v>
      </c>
      <c r="D23">
        <f t="shared" si="4"/>
        <v>0</v>
      </c>
      <c r="E23">
        <f t="shared" si="5"/>
        <v>44088</v>
      </c>
      <c r="F23">
        <f t="shared" si="6"/>
        <v>41</v>
      </c>
      <c r="G23">
        <f t="shared" si="7"/>
        <v>200</v>
      </c>
      <c r="H23">
        <f t="shared" ref="H23:I42" si="9">G23+1</f>
        <v>201</v>
      </c>
      <c r="I23">
        <f t="shared" si="9"/>
        <v>202</v>
      </c>
      <c r="K23" s="7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6"/>
      <c r="Z23" s="6"/>
      <c r="AA23" s="6"/>
      <c r="AB23" s="6"/>
      <c r="AC23" s="5"/>
      <c r="AD23" s="5"/>
      <c r="AE23" s="5"/>
      <c r="AF23" s="5"/>
      <c r="AG23" s="5"/>
      <c r="AH23" s="5"/>
    </row>
    <row r="24" spans="1:34" ht="16.5" thickTop="1" thickBot="1" x14ac:dyDescent="0.3">
      <c r="A24" t="s">
        <v>157</v>
      </c>
      <c r="B24" t="str">
        <f t="shared" si="2"/>
        <v>IT</v>
      </c>
      <c r="C24" t="str">
        <f t="shared" si="3"/>
        <v>1.0.8.0</v>
      </c>
      <c r="D24">
        <f t="shared" si="4"/>
        <v>0</v>
      </c>
      <c r="E24">
        <f t="shared" si="5"/>
        <v>44075</v>
      </c>
      <c r="F24">
        <f t="shared" si="6"/>
        <v>41</v>
      </c>
      <c r="G24">
        <f t="shared" si="7"/>
        <v>0</v>
      </c>
      <c r="H24">
        <f t="shared" si="9"/>
        <v>1</v>
      </c>
      <c r="I24">
        <f t="shared" si="9"/>
        <v>2</v>
      </c>
      <c r="K24" s="7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6"/>
      <c r="Z24" s="6"/>
      <c r="AA24" s="6"/>
      <c r="AB24" s="6"/>
      <c r="AC24" s="5"/>
      <c r="AD24" s="5"/>
      <c r="AE24" s="5"/>
      <c r="AF24" s="5"/>
      <c r="AG24" s="5"/>
      <c r="AH24" s="5"/>
    </row>
    <row r="25" spans="1:34" ht="16.5" thickTop="1" thickBot="1" x14ac:dyDescent="0.3">
      <c r="A25" t="s">
        <v>230</v>
      </c>
      <c r="B25" t="str">
        <f t="shared" si="2"/>
        <v>ORMA</v>
      </c>
      <c r="C25" t="str">
        <f t="shared" si="3"/>
        <v>5.5.0.1</v>
      </c>
      <c r="D25">
        <f t="shared" si="4"/>
        <v>0</v>
      </c>
      <c r="E25">
        <f t="shared" si="5"/>
        <v>43842</v>
      </c>
      <c r="F25">
        <f t="shared" si="6"/>
        <v>5</v>
      </c>
      <c r="G25">
        <f t="shared" si="7"/>
        <v>0</v>
      </c>
      <c r="H25">
        <f t="shared" si="9"/>
        <v>1</v>
      </c>
      <c r="I25">
        <f t="shared" si="9"/>
        <v>2</v>
      </c>
      <c r="K25" s="7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6"/>
      <c r="X25" s="6"/>
      <c r="Y25" s="6"/>
      <c r="Z25" s="6"/>
      <c r="AA25" s="6"/>
      <c r="AB25" s="6"/>
      <c r="AC25" s="5"/>
      <c r="AD25" s="5"/>
      <c r="AE25" s="5"/>
      <c r="AF25" s="5"/>
      <c r="AG25" s="5"/>
      <c r="AH25" s="5"/>
    </row>
    <row r="26" spans="1:34" ht="16.5" thickTop="1" thickBot="1" x14ac:dyDescent="0.3">
      <c r="A26" t="s">
        <v>122</v>
      </c>
      <c r="B26" t="str">
        <f t="shared" si="2"/>
        <v>VI</v>
      </c>
      <c r="C26" t="str">
        <f t="shared" si="3"/>
        <v>0.9.1.0</v>
      </c>
      <c r="D26">
        <f t="shared" si="4"/>
        <v>0</v>
      </c>
      <c r="E26">
        <f t="shared" si="5"/>
        <v>44075</v>
      </c>
      <c r="F26">
        <f t="shared" si="6"/>
        <v>43</v>
      </c>
      <c r="G26">
        <f t="shared" si="7"/>
        <v>0</v>
      </c>
      <c r="H26">
        <f t="shared" si="9"/>
        <v>1</v>
      </c>
      <c r="I26">
        <f t="shared" si="9"/>
        <v>2</v>
      </c>
      <c r="O26" s="5"/>
      <c r="P26" s="5"/>
      <c r="Q26" s="5"/>
      <c r="R26" s="5"/>
      <c r="S26" s="5"/>
      <c r="T26" s="5"/>
      <c r="U26" s="6"/>
      <c r="V26" s="6"/>
      <c r="W26" s="6"/>
      <c r="X26" s="6"/>
      <c r="Y26" s="6"/>
      <c r="Z26" s="6"/>
      <c r="AA26" s="6"/>
      <c r="AB26" s="6"/>
      <c r="AC26" s="5"/>
      <c r="AD26" s="5"/>
      <c r="AE26" s="5"/>
      <c r="AF26" s="5"/>
      <c r="AG26" s="5"/>
      <c r="AH26" s="5"/>
    </row>
    <row r="27" spans="1:34" ht="16.5" thickTop="1" thickBot="1" x14ac:dyDescent="0.3">
      <c r="A27" t="s">
        <v>137</v>
      </c>
      <c r="B27" t="str">
        <f t="shared" si="2"/>
        <v>PO für TPO</v>
      </c>
      <c r="C27" t="str">
        <f t="shared" si="3"/>
        <v>0.8.5 - MVP+</v>
      </c>
      <c r="D27">
        <f t="shared" si="4"/>
        <v>0</v>
      </c>
      <c r="E27">
        <f t="shared" si="5"/>
        <v>44097</v>
      </c>
      <c r="F27">
        <f t="shared" si="6"/>
        <v>42</v>
      </c>
      <c r="G27">
        <f t="shared" si="7"/>
        <v>0</v>
      </c>
      <c r="H27">
        <f t="shared" si="9"/>
        <v>1</v>
      </c>
      <c r="I27">
        <f t="shared" si="9"/>
        <v>2</v>
      </c>
      <c r="O27" s="5"/>
      <c r="P27" s="5"/>
      <c r="Q27" s="5"/>
      <c r="R27" s="5"/>
      <c r="S27" s="5"/>
      <c r="T27" s="5"/>
      <c r="U27" s="6"/>
      <c r="V27" s="6"/>
      <c r="W27" s="6"/>
      <c r="X27" s="6"/>
      <c r="Y27" s="6"/>
      <c r="Z27" s="6"/>
      <c r="AA27" s="6"/>
      <c r="AB27" s="6"/>
      <c r="AC27" s="5"/>
      <c r="AD27" s="5"/>
      <c r="AE27" s="5"/>
      <c r="AF27" s="5"/>
      <c r="AG27" s="5"/>
      <c r="AH27" s="5"/>
    </row>
    <row r="28" spans="1:34" ht="16.5" thickTop="1" thickBot="1" x14ac:dyDescent="0.3">
      <c r="A28" t="s">
        <v>145</v>
      </c>
      <c r="B28" t="str">
        <f t="shared" si="2"/>
        <v>ESYSP</v>
      </c>
      <c r="C28" t="str">
        <f t="shared" si="3"/>
        <v>2.4.8.1</v>
      </c>
      <c r="D28" t="str">
        <f t="shared" si="4"/>
        <v>kein RE</v>
      </c>
      <c r="E28">
        <f t="shared" si="5"/>
        <v>44075</v>
      </c>
      <c r="F28">
        <f t="shared" si="6"/>
        <v>42</v>
      </c>
      <c r="G28">
        <f t="shared" si="7"/>
        <v>0</v>
      </c>
      <c r="H28">
        <f t="shared" si="9"/>
        <v>1</v>
      </c>
      <c r="I28">
        <f t="shared" si="9"/>
        <v>2</v>
      </c>
      <c r="O28" s="5"/>
      <c r="P28" s="5"/>
      <c r="Q28" s="5"/>
      <c r="R28" s="5"/>
      <c r="S28" s="5"/>
      <c r="T28" s="5"/>
      <c r="U28" s="6"/>
      <c r="V28" s="6"/>
      <c r="W28" s="6"/>
      <c r="X28" s="6"/>
      <c r="Y28" s="6"/>
      <c r="Z28" s="6"/>
      <c r="AA28" s="6"/>
      <c r="AB28" s="6"/>
      <c r="AC28" s="5"/>
      <c r="AD28" s="5"/>
      <c r="AE28" s="5"/>
      <c r="AF28" s="5"/>
      <c r="AG28" s="5"/>
      <c r="AH28" s="5"/>
    </row>
    <row r="29" spans="1:34" ht="16.5" thickTop="1" thickBot="1" x14ac:dyDescent="0.3">
      <c r="A29" t="s">
        <v>102</v>
      </c>
      <c r="B29" t="str">
        <f t="shared" si="2"/>
        <v>ORMA</v>
      </c>
      <c r="C29" t="str">
        <f t="shared" si="3"/>
        <v>5.4.0.1</v>
      </c>
      <c r="D29">
        <f t="shared" si="4"/>
        <v>0</v>
      </c>
      <c r="E29">
        <f t="shared" si="5"/>
        <v>44110</v>
      </c>
      <c r="F29">
        <f t="shared" si="6"/>
        <v>44</v>
      </c>
      <c r="G29">
        <f t="shared" si="7"/>
        <v>144</v>
      </c>
      <c r="H29">
        <f t="shared" si="9"/>
        <v>145</v>
      </c>
      <c r="I29">
        <f t="shared" si="9"/>
        <v>146</v>
      </c>
      <c r="O29" s="5"/>
      <c r="P29" s="5"/>
      <c r="Q29" s="5"/>
      <c r="R29" s="5"/>
      <c r="S29" s="5"/>
      <c r="T29" s="5"/>
      <c r="U29" s="6"/>
      <c r="V29" s="6"/>
      <c r="W29" s="6"/>
      <c r="X29" s="6"/>
      <c r="Y29" s="6"/>
      <c r="Z29" s="6"/>
      <c r="AA29" s="6"/>
      <c r="AB29" s="6"/>
      <c r="AC29" s="5"/>
      <c r="AD29" s="5"/>
      <c r="AE29" s="5"/>
      <c r="AF29" s="5"/>
      <c r="AG29" s="5"/>
      <c r="AH29" s="5"/>
    </row>
    <row r="30" spans="1:34" ht="16.5" thickTop="1" thickBot="1" x14ac:dyDescent="0.3">
      <c r="A30" t="s">
        <v>141</v>
      </c>
      <c r="B30" t="str">
        <f t="shared" si="2"/>
        <v>PO für MP</v>
      </c>
      <c r="C30" t="str">
        <f t="shared" si="3"/>
        <v>0.9.2.0</v>
      </c>
      <c r="D30">
        <f t="shared" si="4"/>
        <v>0</v>
      </c>
      <c r="E30">
        <f t="shared" si="5"/>
        <v>44088</v>
      </c>
      <c r="F30">
        <f t="shared" si="6"/>
        <v>40</v>
      </c>
      <c r="G30">
        <f t="shared" si="7"/>
        <v>0</v>
      </c>
      <c r="H30">
        <f t="shared" si="9"/>
        <v>1</v>
      </c>
      <c r="I30">
        <f t="shared" si="9"/>
        <v>2</v>
      </c>
      <c r="O30" s="5"/>
      <c r="P30" s="5"/>
      <c r="Q30" s="5"/>
      <c r="R30" s="5"/>
      <c r="S30" s="5"/>
      <c r="T30" s="5"/>
      <c r="U30" s="6"/>
      <c r="V30" s="6"/>
      <c r="W30" s="6"/>
      <c r="X30" s="6"/>
      <c r="Y30" s="6"/>
      <c r="Z30" s="6"/>
      <c r="AA30" s="6"/>
      <c r="AB30" s="6"/>
      <c r="AC30" s="5"/>
      <c r="AD30" s="5"/>
      <c r="AE30" s="5"/>
      <c r="AF30" s="5"/>
      <c r="AG30" s="5"/>
      <c r="AH30" s="5"/>
    </row>
    <row r="31" spans="1:34" ht="16.5" thickTop="1" thickBot="1" x14ac:dyDescent="0.3">
      <c r="A31" t="s">
        <v>124</v>
      </c>
      <c r="B31" t="str">
        <f t="shared" si="2"/>
        <v>FORMS 2.0</v>
      </c>
      <c r="C31" t="str">
        <f t="shared" si="3"/>
        <v>1.8.3.0</v>
      </c>
      <c r="D31">
        <f t="shared" si="4"/>
        <v>0</v>
      </c>
      <c r="E31">
        <f t="shared" si="5"/>
        <v>44075</v>
      </c>
      <c r="F31">
        <f t="shared" si="6"/>
        <v>44</v>
      </c>
      <c r="G31">
        <f t="shared" si="7"/>
        <v>0</v>
      </c>
      <c r="H31">
        <f t="shared" si="9"/>
        <v>1</v>
      </c>
      <c r="I31">
        <f t="shared" si="9"/>
        <v>2</v>
      </c>
      <c r="O31" s="5"/>
      <c r="P31" s="5"/>
      <c r="Q31" s="5"/>
      <c r="R31" s="5"/>
      <c r="S31" s="5"/>
      <c r="T31" s="5"/>
      <c r="U31" s="6"/>
      <c r="V31" s="6"/>
      <c r="W31" s="6"/>
      <c r="X31" s="6"/>
      <c r="Y31" s="6"/>
      <c r="Z31" s="6"/>
      <c r="AA31" s="6"/>
      <c r="AB31" s="6"/>
      <c r="AC31" s="5"/>
      <c r="AD31" s="5"/>
      <c r="AE31" s="5"/>
      <c r="AF31" s="5"/>
      <c r="AG31" s="5"/>
      <c r="AH31" s="5"/>
    </row>
    <row r="32" spans="1:34" ht="16.5" thickTop="1" thickBot="1" x14ac:dyDescent="0.3">
      <c r="A32" t="s">
        <v>158</v>
      </c>
      <c r="B32" t="str">
        <f t="shared" si="2"/>
        <v>IT</v>
      </c>
      <c r="C32" t="str">
        <f t="shared" si="3"/>
        <v>1.1.0.0</v>
      </c>
      <c r="D32">
        <f t="shared" si="4"/>
        <v>0</v>
      </c>
      <c r="E32">
        <f t="shared" si="5"/>
        <v>44116</v>
      </c>
      <c r="F32">
        <f t="shared" si="6"/>
        <v>46</v>
      </c>
      <c r="G32">
        <f t="shared" si="7"/>
        <v>0</v>
      </c>
      <c r="H32">
        <f t="shared" si="9"/>
        <v>1</v>
      </c>
      <c r="I32">
        <f t="shared" si="9"/>
        <v>2</v>
      </c>
      <c r="O32" s="5"/>
      <c r="P32" s="5"/>
      <c r="Q32" s="5"/>
      <c r="R32" s="5"/>
      <c r="S32" s="5"/>
      <c r="T32" s="5"/>
      <c r="U32" s="6"/>
      <c r="V32" s="6"/>
      <c r="W32" s="6"/>
      <c r="X32" s="6"/>
      <c r="Y32" s="6"/>
      <c r="Z32" s="6"/>
      <c r="AA32" s="6"/>
      <c r="AB32" s="6"/>
      <c r="AC32" s="5"/>
      <c r="AD32" s="5"/>
      <c r="AE32" s="5"/>
      <c r="AF32" s="5"/>
      <c r="AG32" s="5"/>
      <c r="AH32" s="5"/>
    </row>
    <row r="33" spans="1:34" ht="16.5" thickTop="1" thickBot="1" x14ac:dyDescent="0.3">
      <c r="A33" t="s">
        <v>218</v>
      </c>
      <c r="B33" t="str">
        <f t="shared" si="2"/>
        <v>eneXs EES</v>
      </c>
      <c r="C33" t="str">
        <f t="shared" si="3"/>
        <v>Sprint 1</v>
      </c>
      <c r="D33">
        <f t="shared" si="4"/>
        <v>0</v>
      </c>
      <c r="E33">
        <f t="shared" si="5"/>
        <v>44081</v>
      </c>
      <c r="F33">
        <f t="shared" si="6"/>
        <v>46</v>
      </c>
      <c r="G33">
        <f t="shared" si="7"/>
        <v>0</v>
      </c>
      <c r="H33">
        <f t="shared" si="9"/>
        <v>1</v>
      </c>
      <c r="I33">
        <f t="shared" si="9"/>
        <v>2</v>
      </c>
      <c r="O33" s="5"/>
      <c r="P33" s="5"/>
      <c r="Q33" s="5"/>
      <c r="R33" s="5"/>
      <c r="S33" s="5"/>
      <c r="T33" s="5"/>
      <c r="U33" s="6"/>
      <c r="V33" s="6"/>
      <c r="W33" s="6"/>
      <c r="X33" s="6"/>
      <c r="Y33" s="6"/>
      <c r="Z33" s="6"/>
      <c r="AA33" s="6"/>
      <c r="AB33" s="6"/>
      <c r="AC33" s="5"/>
      <c r="AD33" s="5"/>
      <c r="AE33" s="5"/>
      <c r="AF33" s="5"/>
      <c r="AG33" s="5"/>
      <c r="AH33" s="5"/>
    </row>
    <row r="34" spans="1:34" ht="16.5" thickTop="1" thickBot="1" x14ac:dyDescent="0.3">
      <c r="A34" t="s">
        <v>126</v>
      </c>
      <c r="B34" t="str">
        <f t="shared" si="2"/>
        <v>ORMA - Geko</v>
      </c>
      <c r="C34" t="str">
        <f t="shared" si="3"/>
        <v>5.9.2.0</v>
      </c>
      <c r="D34">
        <f t="shared" si="4"/>
        <v>0</v>
      </c>
      <c r="E34">
        <f t="shared" si="5"/>
        <v>44099</v>
      </c>
      <c r="F34">
        <f t="shared" si="6"/>
        <v>47</v>
      </c>
      <c r="G34">
        <f t="shared" si="7"/>
        <v>560</v>
      </c>
      <c r="H34">
        <f t="shared" si="9"/>
        <v>561</v>
      </c>
      <c r="I34">
        <f t="shared" si="9"/>
        <v>562</v>
      </c>
      <c r="O34" s="5"/>
      <c r="P34" s="5"/>
      <c r="Q34" s="5"/>
      <c r="R34" s="5"/>
      <c r="S34" s="5"/>
      <c r="T34" s="5"/>
      <c r="U34" s="6"/>
      <c r="V34" s="6"/>
      <c r="W34" s="6"/>
      <c r="X34" s="6"/>
      <c r="Y34" s="6"/>
      <c r="Z34" s="6"/>
      <c r="AA34" s="6"/>
      <c r="AB34" s="6"/>
      <c r="AC34" s="5"/>
      <c r="AD34" s="5"/>
      <c r="AE34" s="5"/>
      <c r="AF34" s="5"/>
      <c r="AG34" s="5"/>
      <c r="AH34" s="5"/>
    </row>
    <row r="35" spans="1:34" ht="16.5" thickTop="1" thickBot="1" x14ac:dyDescent="0.3">
      <c r="A35" t="s">
        <v>225</v>
      </c>
      <c r="B35" t="str">
        <f t="shared" si="2"/>
        <v>NPA</v>
      </c>
      <c r="C35" t="str">
        <f t="shared" si="3"/>
        <v>1.4.0.0</v>
      </c>
      <c r="D35">
        <f t="shared" si="4"/>
        <v>0</v>
      </c>
      <c r="E35">
        <f t="shared" si="5"/>
        <v>44105</v>
      </c>
      <c r="F35">
        <f t="shared" si="6"/>
        <v>47</v>
      </c>
      <c r="G35">
        <f t="shared" si="7"/>
        <v>0</v>
      </c>
      <c r="H35">
        <f t="shared" si="9"/>
        <v>1</v>
      </c>
      <c r="I35">
        <f t="shared" si="9"/>
        <v>2</v>
      </c>
      <c r="O35" s="5"/>
      <c r="P35" s="5"/>
      <c r="Q35" s="5"/>
      <c r="R35" s="5"/>
      <c r="S35" s="5"/>
      <c r="T35" s="5"/>
      <c r="U35" s="6"/>
      <c r="V35" s="6"/>
      <c r="W35" s="6"/>
      <c r="X35" s="6"/>
      <c r="Y35" s="6"/>
      <c r="Z35" s="6"/>
      <c r="AA35" s="6"/>
      <c r="AB35" s="6"/>
      <c r="AC35" s="5"/>
      <c r="AD35" s="5"/>
      <c r="AE35" s="5"/>
      <c r="AF35" s="5"/>
      <c r="AG35" s="5"/>
      <c r="AH35" s="5"/>
    </row>
    <row r="36" spans="1:34" ht="16.5" thickTop="1" thickBot="1" x14ac:dyDescent="0.3">
      <c r="A36" t="s">
        <v>121</v>
      </c>
      <c r="B36" t="str">
        <f t="shared" si="2"/>
        <v>FOR</v>
      </c>
      <c r="C36" t="str">
        <f t="shared" si="3"/>
        <v>1.0.0</v>
      </c>
      <c r="D36">
        <f t="shared" si="4"/>
        <v>0</v>
      </c>
      <c r="E36">
        <f t="shared" si="5"/>
        <v>44151</v>
      </c>
      <c r="F36">
        <f t="shared" si="6"/>
        <v>49</v>
      </c>
      <c r="G36">
        <f t="shared" si="7"/>
        <v>0</v>
      </c>
      <c r="H36">
        <f t="shared" si="9"/>
        <v>1</v>
      </c>
      <c r="I36">
        <f t="shared" si="9"/>
        <v>2</v>
      </c>
      <c r="O36" s="5"/>
      <c r="P36" s="5"/>
      <c r="Q36" s="5"/>
      <c r="R36" s="5"/>
      <c r="S36" s="5"/>
      <c r="T36" s="5"/>
      <c r="U36" s="6"/>
      <c r="V36" s="6"/>
      <c r="W36" s="6"/>
      <c r="X36" s="6"/>
      <c r="Y36" s="6"/>
      <c r="Z36" s="6"/>
      <c r="AA36" s="6"/>
      <c r="AB36" s="6"/>
      <c r="AC36" s="5"/>
      <c r="AD36" s="5"/>
      <c r="AE36" s="5"/>
      <c r="AF36" s="5"/>
      <c r="AG36" s="5"/>
      <c r="AH36" s="5"/>
    </row>
    <row r="37" spans="1:34" s="9" customFormat="1" ht="16.5" thickTop="1" thickBot="1" x14ac:dyDescent="0.3">
      <c r="A37" t="s">
        <v>127</v>
      </c>
      <c r="B37" t="str">
        <f t="shared" si="2"/>
        <v>VI</v>
      </c>
      <c r="C37" t="str">
        <f t="shared" si="3"/>
        <v>0.9.2.0</v>
      </c>
      <c r="D37">
        <f t="shared" si="4"/>
        <v>0</v>
      </c>
      <c r="E37">
        <f t="shared" si="5"/>
        <v>44120</v>
      </c>
      <c r="F37">
        <f t="shared" si="6"/>
        <v>49</v>
      </c>
      <c r="G37">
        <f t="shared" si="7"/>
        <v>0</v>
      </c>
      <c r="H37">
        <f t="shared" si="9"/>
        <v>1</v>
      </c>
      <c r="I37">
        <f t="shared" si="9"/>
        <v>2</v>
      </c>
      <c r="K37"/>
      <c r="L37"/>
      <c r="M37"/>
      <c r="N37"/>
      <c r="O37" s="5"/>
      <c r="P37" s="5"/>
      <c r="Q37" s="5"/>
      <c r="R37" s="5"/>
      <c r="S37" s="5"/>
      <c r="T37" s="5"/>
      <c r="U37" s="6"/>
      <c r="V37" s="6"/>
      <c r="W37" s="6"/>
      <c r="X37" s="6"/>
      <c r="Y37" s="6"/>
      <c r="Z37" s="6"/>
      <c r="AA37" s="6"/>
      <c r="AB37" s="6"/>
      <c r="AC37" s="5"/>
      <c r="AD37" s="5"/>
      <c r="AE37" s="5"/>
      <c r="AF37" s="5"/>
      <c r="AG37" s="5"/>
      <c r="AH37" s="5"/>
    </row>
    <row r="38" spans="1:34" s="9" customFormat="1" ht="16.5" thickTop="1" thickBot="1" x14ac:dyDescent="0.3">
      <c r="A38" t="s">
        <v>125</v>
      </c>
      <c r="B38" t="str">
        <f t="shared" si="2"/>
        <v>PO</v>
      </c>
      <c r="C38" t="str">
        <f t="shared" si="3"/>
        <v>1.5.5.0</v>
      </c>
      <c r="D38" t="str">
        <f t="shared" si="4"/>
        <v>Link</v>
      </c>
      <c r="E38">
        <f t="shared" si="5"/>
        <v>44228</v>
      </c>
      <c r="F38">
        <f t="shared" si="6"/>
        <v>10</v>
      </c>
      <c r="G38">
        <f t="shared" si="7"/>
        <v>192</v>
      </c>
      <c r="H38">
        <f t="shared" si="9"/>
        <v>193</v>
      </c>
      <c r="I38">
        <f t="shared" si="9"/>
        <v>194</v>
      </c>
      <c r="K38"/>
      <c r="L38"/>
      <c r="M38"/>
      <c r="N38"/>
      <c r="O38" s="5"/>
      <c r="P38" s="5"/>
      <c r="Q38" s="5"/>
      <c r="R38" s="5"/>
      <c r="S38" s="5"/>
      <c r="T38" s="5"/>
      <c r="U38" s="6"/>
      <c r="V38" s="6"/>
      <c r="W38" s="6"/>
      <c r="X38" s="6"/>
      <c r="Y38" s="6"/>
      <c r="Z38" s="6"/>
      <c r="AA38" s="6"/>
      <c r="AB38" s="6"/>
      <c r="AC38" s="5"/>
      <c r="AD38" s="5"/>
      <c r="AE38" s="5"/>
      <c r="AF38" s="5"/>
      <c r="AG38" s="5"/>
      <c r="AH38" s="5"/>
    </row>
    <row r="39" spans="1:34" s="9" customFormat="1" ht="16.5" thickTop="1" thickBot="1" x14ac:dyDescent="0.3">
      <c r="A39" t="s">
        <v>128</v>
      </c>
      <c r="B39" t="str">
        <f t="shared" si="2"/>
        <v>FORMS 2.0</v>
      </c>
      <c r="C39" t="str">
        <f t="shared" si="3"/>
        <v>1.9.0.0</v>
      </c>
      <c r="D39">
        <f t="shared" si="4"/>
        <v>0</v>
      </c>
      <c r="E39">
        <f t="shared" si="5"/>
        <v>44136</v>
      </c>
      <c r="F39">
        <f t="shared" si="6"/>
        <v>53</v>
      </c>
      <c r="G39">
        <f t="shared" si="7"/>
        <v>0</v>
      </c>
      <c r="H39">
        <f t="shared" si="9"/>
        <v>1</v>
      </c>
      <c r="I39">
        <f t="shared" si="9"/>
        <v>2</v>
      </c>
      <c r="K39"/>
      <c r="L39"/>
      <c r="M39"/>
      <c r="N39"/>
      <c r="O39" s="5"/>
      <c r="P39" s="5"/>
      <c r="Q39" s="5"/>
      <c r="R39" s="5"/>
      <c r="S39" s="5"/>
      <c r="T39" s="5"/>
      <c r="U39" s="6"/>
      <c r="V39" s="6"/>
      <c r="W39" s="6"/>
      <c r="X39" s="6"/>
      <c r="Y39" s="6"/>
      <c r="Z39" s="6"/>
      <c r="AA39" s="6"/>
      <c r="AB39" s="6"/>
      <c r="AC39" s="5"/>
      <c r="AD39" s="5"/>
      <c r="AE39" s="5"/>
      <c r="AF39" s="5"/>
      <c r="AG39" s="5"/>
      <c r="AH39" s="5"/>
    </row>
    <row r="40" spans="1:34" s="9" customFormat="1" ht="16.5" thickTop="1" thickBot="1" x14ac:dyDescent="0.3">
      <c r="A40" t="s">
        <v>129</v>
      </c>
      <c r="B40" t="str">
        <f t="shared" si="2"/>
        <v>ORMA - Geko</v>
      </c>
      <c r="C40" t="str">
        <f t="shared" si="3"/>
        <v>5.9.3.0</v>
      </c>
      <c r="D40">
        <f t="shared" si="4"/>
        <v>0</v>
      </c>
      <c r="E40">
        <f t="shared" si="5"/>
        <v>44183</v>
      </c>
      <c r="F40">
        <f t="shared" si="6"/>
        <v>5</v>
      </c>
      <c r="G40">
        <f t="shared" si="7"/>
        <v>436</v>
      </c>
      <c r="H40">
        <f t="shared" si="9"/>
        <v>437</v>
      </c>
      <c r="I40">
        <f t="shared" si="9"/>
        <v>438</v>
      </c>
      <c r="K40"/>
      <c r="L40"/>
      <c r="M40"/>
      <c r="N40"/>
      <c r="O40" s="5"/>
      <c r="P40" s="5"/>
      <c r="Q40" s="5"/>
      <c r="R40" s="5"/>
      <c r="S40" s="5"/>
      <c r="T40" s="5"/>
      <c r="U40" s="6"/>
      <c r="V40" s="6"/>
      <c r="W40" s="6"/>
      <c r="X40" s="6"/>
      <c r="Y40" s="6"/>
      <c r="Z40" s="6"/>
      <c r="AA40" s="6"/>
      <c r="AB40" s="6"/>
      <c r="AC40" s="5"/>
      <c r="AD40" s="5"/>
      <c r="AE40" s="5"/>
      <c r="AF40" s="5"/>
      <c r="AG40" s="5"/>
      <c r="AH40" s="5"/>
    </row>
    <row r="41" spans="1:34" s="9" customFormat="1" ht="16.5" thickTop="1" thickBot="1" x14ac:dyDescent="0.3">
      <c r="A41" t="s">
        <v>130</v>
      </c>
      <c r="B41" t="str">
        <f t="shared" si="2"/>
        <v>T</v>
      </c>
      <c r="C41" t="str">
        <f t="shared" si="3"/>
        <v xml:space="preserve">0.8.3.0 </v>
      </c>
      <c r="D41">
        <f t="shared" si="4"/>
        <v>0</v>
      </c>
      <c r="E41">
        <f t="shared" si="5"/>
        <v>44166</v>
      </c>
      <c r="F41">
        <f t="shared" si="6"/>
        <v>10</v>
      </c>
      <c r="G41">
        <f t="shared" si="7"/>
        <v>0</v>
      </c>
      <c r="H41">
        <f t="shared" si="9"/>
        <v>1</v>
      </c>
      <c r="I41">
        <f t="shared" si="9"/>
        <v>2</v>
      </c>
      <c r="K41"/>
      <c r="L41"/>
      <c r="M41"/>
      <c r="N41"/>
      <c r="O41" s="5"/>
      <c r="P41" s="5"/>
      <c r="Q41" s="5"/>
      <c r="R41" s="5"/>
      <c r="S41" s="5"/>
      <c r="T41" s="5"/>
      <c r="U41" s="6"/>
      <c r="V41" s="6"/>
      <c r="W41" s="6"/>
      <c r="X41" s="6"/>
      <c r="Y41" s="6"/>
      <c r="Z41" s="6"/>
      <c r="AA41" s="6"/>
      <c r="AB41" s="6"/>
      <c r="AC41" s="5"/>
      <c r="AD41" s="5"/>
      <c r="AE41" s="5"/>
      <c r="AF41" s="5"/>
      <c r="AG41" s="5"/>
      <c r="AH41" s="5"/>
    </row>
    <row r="42" spans="1:34" s="9" customFormat="1" ht="16.5" thickTop="1" thickBot="1" x14ac:dyDescent="0.3">
      <c r="A42" t="s">
        <v>210</v>
      </c>
      <c r="B42" t="str">
        <f t="shared" si="2"/>
        <v>ORMA</v>
      </c>
      <c r="C42" t="str">
        <f t="shared" si="3"/>
        <v>5.5.0.0</v>
      </c>
      <c r="D42">
        <f t="shared" si="4"/>
        <v>0</v>
      </c>
      <c r="E42">
        <f t="shared" si="5"/>
        <v>44136</v>
      </c>
      <c r="F42">
        <f t="shared" si="6"/>
        <v>48</v>
      </c>
      <c r="G42">
        <f t="shared" si="7"/>
        <v>40</v>
      </c>
      <c r="H42">
        <f t="shared" si="9"/>
        <v>41</v>
      </c>
      <c r="I42">
        <f t="shared" si="9"/>
        <v>42</v>
      </c>
      <c r="K42"/>
      <c r="L42"/>
      <c r="M42"/>
      <c r="N42"/>
      <c r="O42" s="5"/>
      <c r="P42" s="5"/>
      <c r="Q42" s="5"/>
      <c r="R42" s="5"/>
      <c r="S42" s="5"/>
      <c r="T42" s="5"/>
      <c r="U42" s="6"/>
      <c r="V42" s="6"/>
      <c r="W42" s="6"/>
      <c r="X42" s="6"/>
      <c r="Y42" s="6"/>
      <c r="Z42" s="6"/>
      <c r="AA42" s="6"/>
      <c r="AB42" s="6"/>
      <c r="AC42" s="5"/>
      <c r="AD42" s="5"/>
      <c r="AE42" s="5"/>
      <c r="AF42" s="5"/>
      <c r="AG42" s="5"/>
      <c r="AH42" s="5"/>
    </row>
    <row r="43" spans="1:34" ht="15.75" thickTop="1" x14ac:dyDescent="0.25"/>
  </sheetData>
  <autoFilter ref="A1:I34" xr:uid="{00000000-0009-0000-0000-000004000000}">
    <sortState xmlns:xlrd2="http://schemas.microsoft.com/office/spreadsheetml/2017/richdata2" ref="A4:I42">
      <sortCondition ref="G1:G34"/>
    </sortState>
  </autoFilter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conditionalFormatting sqref="K2:AH2">
    <cfRule type="expression" dxfId="8" priority="7">
      <formula>WEEKNUM(NOW(),2)=K$2</formula>
    </cfRule>
  </conditionalFormatting>
  <conditionalFormatting sqref="K3:AH25 O26:AH34">
    <cfRule type="expression" dxfId="7" priority="50">
      <formula>AND(K$2&gt;=$H3,K$2&lt;=$I3,$E3="In Bugfixing")</formula>
    </cfRule>
    <cfRule type="expression" dxfId="6" priority="51">
      <formula>AND(K$2&gt;=$F3,K$2&lt;=$G3,$E3="In development")</formula>
    </cfRule>
    <cfRule type="expression" dxfId="5" priority="52">
      <formula>AND(K$2&gt;=$H3,K$2&lt;=$I3)</formula>
    </cfRule>
    <cfRule type="expression" dxfId="4" priority="53">
      <formula>AND(K$2&gt;=$F3,K$2&lt;=$G3)</formula>
    </cfRule>
  </conditionalFormatting>
  <conditionalFormatting sqref="O35:AH42">
    <cfRule type="expression" dxfId="3" priority="1">
      <formula>AND(O$2&gt;=$H35,O$2&lt;=$I35,$E35="In Bugfixing")</formula>
    </cfRule>
    <cfRule type="expression" dxfId="2" priority="2">
      <formula>AND(O$2&gt;=$F35,O$2&lt;=$G35,$E35="In development")</formula>
    </cfRule>
    <cfRule type="expression" dxfId="1" priority="3">
      <formula>AND(O$2&gt;=$H35,O$2&lt;=$I35)</formula>
    </cfRule>
    <cfRule type="expression" dxfId="0" priority="4">
      <formula>AND(O$2&gt;=$F35,O$2&lt;=$G35)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Releases</vt:lpstr>
      <vt:lpstr>Overview 2020</vt:lpstr>
      <vt:lpstr>Conf</vt:lpstr>
      <vt:lpstr>Ressource plan</vt:lpstr>
      <vt:lpstr>Overview Tmp</vt:lpstr>
      <vt:lpstr>CURRENTDATE</vt:lpstr>
      <vt:lpstr>DATA</vt:lpstr>
      <vt:lpstr>STARTDATE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Rudin</dc:creator>
  <cp:lastModifiedBy>Isabel Cenamor Guijarro</cp:lastModifiedBy>
  <dcterms:created xsi:type="dcterms:W3CDTF">2020-05-09T07:51:18Z</dcterms:created>
  <dcterms:modified xsi:type="dcterms:W3CDTF">2020-10-09T09:34:24Z</dcterms:modified>
</cp:coreProperties>
</file>