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3.xml" ContentType="application/vnd.openxmlformats-officedocument.spreadsheetml.externalLink+xml"/>
  <Override PartName="/xl/externalLinks/_rels/externalLink2.xml.rels" ContentType="application/vnd.openxmlformats-package.relationships+xml"/>
  <Override PartName="/xl/externalLinks/_rels/externalLink5.xml.rels" ContentType="application/vnd.openxmlformats-package.relationships+xml"/>
  <Override PartName="/xl/externalLinks/_rels/externalLink6.xml.rels" ContentType="application/vnd.openxmlformats-package.relationships+xml"/>
  <Override PartName="/xl/externalLinks/_rels/externalLink3.xml.rels" ContentType="application/vnd.openxmlformats-package.relationships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2.xml" ContentType="application/vnd.openxmlformats-officedocument.spreadsheetml.externalLink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RSA New" sheetId="1" state="visible" r:id="rId2"/>
    <sheet name="Grafs" sheetId="2" state="visible" r:id="rId3"/>
    <sheet name="Index&amp;CV" sheetId="3" state="visible" r:id="rId4"/>
  </sheets>
  <externalReferences>
    <externalReference r:id="rId5"/>
    <externalReference r:id="rId6"/>
    <externalReference r:id="rId7"/>
    <externalReference r:id="rId8"/>
  </externalReferences>
  <definedNames>
    <definedName function="false" hidden="false" name="a" vbProcedure="false">#REF!</definedName>
    <definedName function="false" hidden="false" name="AL" vbProcedure="false">#REF!</definedName>
    <definedName function="false" hidden="false" name="ALL" vbProcedure="false">#REF!</definedName>
    <definedName function="false" hidden="false" name="Areg" vbProcedure="false">'[3]Q2 Survey'!$B$2</definedName>
    <definedName function="false" hidden="false" name="AV" vbProcedure="false">#REF!</definedName>
    <definedName function="false" hidden="false" name="b" vbProcedure="false">#REF!</definedName>
    <definedName function="false" hidden="false" name="Breg" vbProcedure="false">'[3]Q2 Survey'!$B$3</definedName>
    <definedName function="false" hidden="false" name="cap_por_div_elasm_metier_IEO_2018_IEO" vbProcedure="false">#REF!</definedName>
    <definedName function="false" hidden="false" name="carlos1" vbProcedure="false">#REF!</definedName>
    <definedName function="false" hidden="false" name="carlos2" vbProcedure="false">#REF!</definedName>
    <definedName function="false" hidden="false" name="Category" vbProcedure="false">#REF!</definedName>
    <definedName function="false" hidden="false" name="cc" vbProcedure="false">#REF!</definedName>
    <definedName function="false" hidden="false" name="cdf" vbProcedure="false">#REF!</definedName>
    <definedName function="false" hidden="false" name="CH" vbProcedure="false">#REF!</definedName>
    <definedName function="false" hidden="false" name="cris" vbProcedure="false">#REF!</definedName>
    <definedName function="false" hidden="false" name="cristina" vbProcedure="false">#REF!</definedName>
    <definedName function="false" hidden="false" name="d" vbProcedure="false">#REF!</definedName>
    <definedName function="false" hidden="false" name="df" vbProcedure="false">#REF!</definedName>
    <definedName function="false" hidden="false" name="dssf" vbProcedure="false">#REF!</definedName>
    <definedName function="false" hidden="false" name="E" vbProcedure="false">#REF!</definedName>
    <definedName function="false" hidden="false" name="ELA" vbProcedure="false">#REF!</definedName>
    <definedName function="false" hidden="false" name="fdbgf" vbProcedure="false">#REF!</definedName>
    <definedName function="false" hidden="false" name="Figure_print" vbProcedure="false">#REF!</definedName>
    <definedName function="false" hidden="false" name="fs" vbProcedure="false">#REF!</definedName>
    <definedName function="false" hidden="false" name="guz" vbProcedure="false">#REF!</definedName>
    <definedName function="false" hidden="false" name="h" vbProcedure="false">#REF!</definedName>
    <definedName function="false" hidden="false" name="hoja1" vbProcedure="false">#REF!</definedName>
    <definedName function="false" hidden="false" name="IC_2009_2015" vbProcedure="false">#REF!</definedName>
    <definedName function="false" hidden="false" name="J" vbProcedure="false">#REF!</definedName>
    <definedName function="false" hidden="false" name="jl" vbProcedure="false">#REF!</definedName>
    <definedName function="false" hidden="false" name="K" vbProcedure="false">#REF!</definedName>
    <definedName function="false" hidden="false" name="kk" vbProcedure="false">#REF!</definedName>
    <definedName function="false" hidden="false" name="LD" vbProcedure="false">#REF!</definedName>
    <definedName function="false" hidden="false" name="M" vbProcedure="false">#REF!</definedName>
    <definedName function="false" hidden="false" name="P" vbProcedure="false">#REF!</definedName>
    <definedName function="false" hidden="false" name="Pin" vbProcedure="false">#REF!</definedName>
    <definedName function="false" hidden="false" name="Raj_brachy" vbProcedure="false">#REF!</definedName>
    <definedName function="false" hidden="false" name="Raj_mon" vbProcedure="false">#REF!</definedName>
    <definedName function="false" hidden="false" name="StockCodes" vbProcedure="false">[4]fishdata2017!#ref!</definedName>
    <definedName function="false" hidden="false" name="StockListCode" vbProcedure="false">[4]fishdata2017!#ref!</definedName>
    <definedName function="false" hidden="false" name="t" vbProcedure="false">#REF!</definedName>
    <definedName function="false" hidden="false" name="Tab2a" vbProcedure="false">#REF!</definedName>
    <definedName function="false" hidden="false" name="Table_print" vbProcedure="false">#REF!</definedName>
    <definedName function="false" hidden="false" name="ValidAssessYear" vbProcedure="false">#REF!</definedName>
    <definedName function="false" hidden="false" name="ValidAubundanceUnits" vbProcedure="false">#REF!</definedName>
    <definedName function="false" hidden="false" name="ValidDataTypes" vbProcedure="false">#REF!</definedName>
    <definedName function="false" hidden="false" name="ValidMethodNumber" vbProcedure="false">#REF!</definedName>
    <definedName function="false" hidden="false" name="ValidStockCodes" vbProcedure="false">#REF!</definedName>
    <definedName function="false" hidden="false" name="xx" vbProcedure="false">[5]cpues_bak_gav_bou!$L$6:$V$43</definedName>
    <definedName function="false" hidden="false" name="xxxxxx" vbProcedure="false">[5]cpues_bak_gav_bou!$A$1:$I$34</definedName>
    <definedName function="false" hidden="false" name="yy" vbProcedure="false">[6]cpues_bak_gav_bou!$L$6:$V$43</definedName>
    <definedName function="false" hidden="false" name="_R" vbProcedure="false">#REF!</definedName>
    <definedName function="false" hidden="false" name="__R" vbProcedure="false">#REF!</definedName>
    <definedName function="false" hidden="false" name="___R" vbProcedure="false">#REF!</definedName>
    <definedName function="false" hidden="false" name="____R" vbProcedure="false">#REF!</definedName>
    <definedName function="false" hidden="false" localSheetId="0" name="Areg" vbProcedure="false">'[2]Q4 Survey'!$B$2</definedName>
    <definedName function="false" hidden="false" localSheetId="0" name="Breg" vbProcedure="false">'[2]Q4 Survey'!$B$3</definedName>
    <definedName function="false" hidden="false" localSheetId="1" name="Areg" vbProcedure="false">'[2]Q4 Survey'!$B$2</definedName>
    <definedName function="false" hidden="false" localSheetId="1" name="Breg" vbProcedure="false">'[2]Q4 Survey'!$B$3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<sst xmlns="http://schemas.openxmlformats.org/spreadsheetml/2006/main" count="121" uniqueCount="83">
  <si>
    <t xml:space="preserve">Explotable Biomass &gt;= 35 cm</t>
  </si>
  <si>
    <t xml:space="preserve">ALL INDIVIDUALS AND SIZES</t>
  </si>
  <si>
    <t xml:space="preserve">SPRING SURVEY</t>
  </si>
  <si>
    <t xml:space="preserve">AUTUMN</t>
  </si>
  <si>
    <t xml:space="preserve">SPRING</t>
  </si>
  <si>
    <t xml:space="preserve">Year</t>
  </si>
  <si>
    <t xml:space="preserve">Nº/haul</t>
  </si>
  <si>
    <t xml:space="preserve">Kg/haul</t>
  </si>
  <si>
    <t xml:space="preserve">B (kg/h)</t>
  </si>
  <si>
    <t xml:space="preserve">N (n/h)</t>
  </si>
  <si>
    <t xml:space="preserve">2003*</t>
  </si>
  <si>
    <t xml:space="preserve">2021*</t>
  </si>
  <si>
    <t xml:space="preserve">* Not survey a breakdown vessel</t>
  </si>
  <si>
    <t xml:space="preserve">Exploitable</t>
  </si>
  <si>
    <t xml:space="preserve">ALL</t>
  </si>
  <si>
    <t xml:space="preserve">ARSA</t>
  </si>
  <si>
    <t xml:space="preserve">Q1</t>
  </si>
  <si>
    <t xml:space="preserve">Leucoraja naevus</t>
  </si>
  <si>
    <t xml:space="preserve">Q4</t>
  </si>
  <si>
    <t xml:space="preserve">Survey</t>
  </si>
  <si>
    <t xml:space="preserve">B (g/h)</t>
  </si>
  <si>
    <t xml:space="preserve">varianzaP</t>
  </si>
  <si>
    <t xml:space="preserve">varianzaN</t>
  </si>
  <si>
    <t xml:space="preserve">smdP</t>
  </si>
  <si>
    <t xml:space="preserve">smdN</t>
  </si>
  <si>
    <t xml:space="preserve">mar-93</t>
  </si>
  <si>
    <t xml:space="preserve">mar-94</t>
  </si>
  <si>
    <t xml:space="preserve">mar-95</t>
  </si>
  <si>
    <t xml:space="preserve">-</t>
  </si>
  <si>
    <t xml:space="preserve">mar-96</t>
  </si>
  <si>
    <t xml:space="preserve">mar-97</t>
  </si>
  <si>
    <t xml:space="preserve">Aut-97</t>
  </si>
  <si>
    <t xml:space="preserve">mar-98</t>
  </si>
  <si>
    <t xml:space="preserve">Aut-98</t>
  </si>
  <si>
    <t xml:space="preserve">mar-99</t>
  </si>
  <si>
    <t xml:space="preserve">Aut-99</t>
  </si>
  <si>
    <t xml:space="preserve">mar-00</t>
  </si>
  <si>
    <t xml:space="preserve">Aut-00</t>
  </si>
  <si>
    <t xml:space="preserve">mar-01</t>
  </si>
  <si>
    <t xml:space="preserve">Aut-01</t>
  </si>
  <si>
    <t xml:space="preserve">mar-02</t>
  </si>
  <si>
    <t xml:space="preserve">Aut-02</t>
  </si>
  <si>
    <t xml:space="preserve">mar-03</t>
  </si>
  <si>
    <t xml:space="preserve">no hubo campaña</t>
  </si>
  <si>
    <t xml:space="preserve">Aut-03</t>
  </si>
  <si>
    <t xml:space="preserve">mar-04</t>
  </si>
  <si>
    <t xml:space="preserve">Aut-04</t>
  </si>
  <si>
    <t xml:space="preserve">mar-05</t>
  </si>
  <si>
    <t xml:space="preserve">Aut-05</t>
  </si>
  <si>
    <t xml:space="preserve">mar-06</t>
  </si>
  <si>
    <t xml:space="preserve">Aut-06</t>
  </si>
  <si>
    <t xml:space="preserve">mar-07</t>
  </si>
  <si>
    <t xml:space="preserve">Aut-07</t>
  </si>
  <si>
    <t xml:space="preserve">mar-08</t>
  </si>
  <si>
    <t xml:space="preserve">Aut-08</t>
  </si>
  <si>
    <t xml:space="preserve">mar-09</t>
  </si>
  <si>
    <t xml:space="preserve">Aut-09</t>
  </si>
  <si>
    <t xml:space="preserve">mar-10</t>
  </si>
  <si>
    <t xml:space="preserve">Aut-10</t>
  </si>
  <si>
    <t xml:space="preserve">mar-11</t>
  </si>
  <si>
    <t xml:space="preserve">Aut-11</t>
  </si>
  <si>
    <t xml:space="preserve">mar-12</t>
  </si>
  <si>
    <t xml:space="preserve">Aut-12</t>
  </si>
  <si>
    <t xml:space="preserve">mar-13</t>
  </si>
  <si>
    <t xml:space="preserve">Aut-13</t>
  </si>
  <si>
    <t xml:space="preserve">mar-14</t>
  </si>
  <si>
    <t xml:space="preserve">Aut-14</t>
  </si>
  <si>
    <t xml:space="preserve">mar-15</t>
  </si>
  <si>
    <t xml:space="preserve">Aut-15</t>
  </si>
  <si>
    <t xml:space="preserve">mar-16</t>
  </si>
  <si>
    <t xml:space="preserve">Aut-16</t>
  </si>
  <si>
    <t xml:space="preserve">mar-17</t>
  </si>
  <si>
    <t xml:space="preserve">Aut-17</t>
  </si>
  <si>
    <t xml:space="preserve">mar-18</t>
  </si>
  <si>
    <t xml:space="preserve">Aut-18</t>
  </si>
  <si>
    <t xml:space="preserve">mar-19</t>
  </si>
  <si>
    <t xml:space="preserve">Aut-19</t>
  </si>
  <si>
    <t xml:space="preserve">mar-20</t>
  </si>
  <si>
    <t xml:space="preserve">Aut-20</t>
  </si>
  <si>
    <t xml:space="preserve">mar-21</t>
  </si>
  <si>
    <t xml:space="preserve">Aut-21</t>
  </si>
  <si>
    <t xml:space="preserve">mar-22</t>
  </si>
  <si>
    <t xml:space="preserve">Aut-22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</si>
</sst>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"/>
    <numFmt numFmtId="166" formatCode="0.00"/>
    <numFmt numFmtId="167" formatCode="0.000"/>
    <numFmt numFmtId="168" formatCode="@"/>
    <numFmt numFmtId="169" formatCode="0.0"/>
  </numFmts>
  <fonts count="1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2"/>
      <color rgb="FF000000"/>
      <name val="Calibri"/>
      <family val="2"/>
    </font>
    <font>
      <sz val="10"/>
      <color rgb="FF000000"/>
      <name val="Calibri"/>
      <family val="2"/>
    </font>
    <font>
      <b val="true"/>
      <sz val="10"/>
      <color rgb="FF000000"/>
      <name val="Calibri"/>
      <family val="2"/>
    </font>
    <font>
      <i val="true"/>
      <sz val="11"/>
      <name val="Calibri"/>
      <family val="2"/>
      <charset val="1"/>
    </font>
    <font>
      <sz val="11"/>
      <name val="MS Sans Serif"/>
      <family val="2"/>
      <charset val="1"/>
    </font>
    <font>
      <b val="true"/>
      <sz val="11"/>
      <name val="Calibri"/>
      <family val="2"/>
      <charset val="1"/>
    </font>
    <font>
      <sz val="11"/>
      <name val="Calibri"/>
      <family val="2"/>
      <charset val="1"/>
    </font>
    <font>
      <sz val="7"/>
      <name val="Calibri"/>
      <family val="2"/>
      <charset val="1"/>
    </font>
    <font>
      <b val="true"/>
      <sz val="10"/>
      <color rgb="FFFF0000"/>
      <name val="MS Sans Serif"/>
      <family val="2"/>
      <charset val="1"/>
    </font>
    <font>
      <sz val="10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FFFCC"/>
        <bgColor rgb="FFFFF2CC"/>
      </patternFill>
    </fill>
    <fill>
      <patternFill patternType="solid">
        <fgColor rgb="FFFBE5D6"/>
        <bgColor rgb="FFFFF2CC"/>
      </patternFill>
    </fill>
    <fill>
      <patternFill patternType="solid">
        <fgColor rgb="FFF2F2F2"/>
        <bgColor rgb="FFE7E6E6"/>
      </patternFill>
    </fill>
    <fill>
      <patternFill patternType="solid">
        <fgColor rgb="FFFFF2CC"/>
        <bgColor rgb="FFFFFFCC"/>
      </patternFill>
    </fill>
    <fill>
      <patternFill patternType="solid">
        <fgColor rgb="FFDEEBF7"/>
        <bgColor rgb="FFE7E6E6"/>
      </patternFill>
    </fill>
    <fill>
      <patternFill patternType="solid">
        <fgColor rgb="FFFFFFFF"/>
        <bgColor rgb="FFF2F2F2"/>
      </patternFill>
    </fill>
  </fills>
  <borders count="13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8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3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4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5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5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6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6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7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7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6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4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4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5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5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6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6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7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7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1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12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2" fillId="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10" fillId="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2" fillId="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8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8" borderId="0" xfId="2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9" fontId="12" fillId="8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4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15" fillId="8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5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15" fillId="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12" fillId="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15" fillId="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_Hoja1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B8B8B"/>
      <rgbColor rgb="FF9999FF"/>
      <rgbColor rgb="FF993366"/>
      <rgbColor rgb="FFFFFFCC"/>
      <rgbColor rgb="FFDEEBF7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2F2F2"/>
      <rgbColor rgb="FFE7E6E6"/>
      <rgbColor rgb="FFFFF2CC"/>
      <rgbColor rgb="FF99CCFF"/>
      <rgbColor rgb="FFFF99CC"/>
      <rgbColor rgb="FFCC99FF"/>
      <rgbColor rgb="FFFBE5D6"/>
      <rgbColor rgb="FF3366FF"/>
      <rgbColor rgb="FF33CCCC"/>
      <rgbColor rgb="FF99CC00"/>
      <rgbColor rgb="FFFFCC00"/>
      <rgbColor rgb="FFFF9900"/>
      <rgbColor rgb="FFED7D31"/>
      <rgbColor rgb="FF66669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externalLink" Target="externalLinks/externalLink3.xml"/><Relationship Id="rId6" Type="http://schemas.openxmlformats.org/officeDocument/2006/relationships/externalLink" Target="externalLinks/externalLink5.xml"/><Relationship Id="rId7" Type="http://schemas.openxmlformats.org/officeDocument/2006/relationships/externalLink" Target="externalLinks/externalLink6.xml"/><Relationship Id="rId8" Type="http://schemas.openxmlformats.org/officeDocument/2006/relationships/externalLink" Target="externalLinks/externalLink2.xml"/><Relationship Id="rId9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2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200" spc="-1" strike="noStrike">
                <a:solidFill>
                  <a:srgbClr val="000000"/>
                </a:solidFill>
                <a:latin typeface="Calibri"/>
              </a:rPr>
              <a:t>SPRING SURVEY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930753955544168"/>
          <c:y val="0.171719918422842"/>
          <c:w val="0.855998975081673"/>
          <c:h val="0.712168592794018"/>
        </c:manualLayout>
      </c:layout>
      <c:lineChart>
        <c:grouping val="standard"/>
        <c:varyColors val="0"/>
        <c:ser>
          <c:idx val="0"/>
          <c:order val="0"/>
          <c:tx>
            <c:strRef>
              <c:f>Grafs!$C$3</c:f>
              <c:strCache>
                <c:ptCount val="1"/>
                <c:pt idx="0">
                  <c:v>Exploitable</c:v>
                </c:pt>
              </c:strCache>
            </c:strRef>
          </c:tx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val>
            <c:numRef>
              <c:f>Grafs!$C$4:$C$28</c:f>
              <c:numCache>
                <c:formatCode>General</c:formatCode>
                <c:ptCount val="25"/>
                <c:pt idx="0">
                  <c:v>0.0280773723013197</c:v>
                </c:pt>
                <c:pt idx="1">
                  <c:v>0.0209197928209534</c:v>
                </c:pt>
                <c:pt idx="2">
                  <c:v>0.0418941337442654</c:v>
                </c:pt>
                <c:pt idx="3">
                  <c:v>0.195655337799361</c:v>
                </c:pt>
                <c:pt idx="4">
                  <c:v>0.723567894629226</c:v>
                </c:pt>
                <c:pt idx="6">
                  <c:v>0.201990293403494</c:v>
                </c:pt>
                <c:pt idx="7">
                  <c:v>0.86742115002124</c:v>
                </c:pt>
                <c:pt idx="8">
                  <c:v>0.654967557619994</c:v>
                </c:pt>
                <c:pt idx="9">
                  <c:v>0.407860741453283</c:v>
                </c:pt>
                <c:pt idx="10">
                  <c:v>0.228905272895553</c:v>
                </c:pt>
                <c:pt idx="11">
                  <c:v>0.356572154758567</c:v>
                </c:pt>
                <c:pt idx="12">
                  <c:v>0.569237181716579</c:v>
                </c:pt>
                <c:pt idx="13">
                  <c:v>0.545071036878647</c:v>
                </c:pt>
                <c:pt idx="14">
                  <c:v>0.620080356827375</c:v>
                </c:pt>
                <c:pt idx="15">
                  <c:v>1.10347650297376</c:v>
                </c:pt>
                <c:pt idx="16">
                  <c:v>1.07545783778765</c:v>
                </c:pt>
                <c:pt idx="17">
                  <c:v>0.867943479200589</c:v>
                </c:pt>
                <c:pt idx="18">
                  <c:v>0.614276697024484</c:v>
                </c:pt>
                <c:pt idx="19">
                  <c:v>1.57168825458873</c:v>
                </c:pt>
                <c:pt idx="20">
                  <c:v>2.04693405469866</c:v>
                </c:pt>
                <c:pt idx="21">
                  <c:v>1.712354345919</c:v>
                </c:pt>
                <c:pt idx="22">
                  <c:v>0.294999707647987</c:v>
                </c:pt>
                <c:pt idx="24">
                  <c:v>0.953231486175288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Grafs!$D$3</c:f>
              <c:strCache>
                <c:ptCount val="1"/>
                <c:pt idx="0">
                  <c:v>ALL</c:v>
                </c:pt>
              </c:strCache>
            </c:strRef>
          </c:tx>
          <c:spPr>
            <a:solidFill>
              <a:srgbClr val="a5a5a5"/>
            </a:solidFill>
            <a:ln w="1908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val>
            <c:numRef>
              <c:f>Grafs!$D$4:$D$28</c:f>
              <c:numCache>
                <c:formatCode>General</c:formatCode>
                <c:ptCount val="25"/>
                <c:pt idx="0">
                  <c:v>0.0306827242524917</c:v>
                </c:pt>
                <c:pt idx="1">
                  <c:v>0.0346166722464011</c:v>
                </c:pt>
                <c:pt idx="2">
                  <c:v>0.0682888387913305</c:v>
                </c:pt>
                <c:pt idx="3">
                  <c:v>0.178465300849022</c:v>
                </c:pt>
                <c:pt idx="4">
                  <c:v>0.703397207720297</c:v>
                </c:pt>
                <c:pt idx="6">
                  <c:v>0.221915559246955</c:v>
                </c:pt>
                <c:pt idx="7">
                  <c:v>0.952260370713287</c:v>
                </c:pt>
                <c:pt idx="8">
                  <c:v>0.817683947028424</c:v>
                </c:pt>
                <c:pt idx="9">
                  <c:v>0.475312657712658</c:v>
                </c:pt>
                <c:pt idx="10">
                  <c:v>0.241142784633233</c:v>
                </c:pt>
                <c:pt idx="11">
                  <c:v>0.40538333860676</c:v>
                </c:pt>
                <c:pt idx="12">
                  <c:v>0.506144019094601</c:v>
                </c:pt>
                <c:pt idx="13">
                  <c:v>0.525029528540455</c:v>
                </c:pt>
                <c:pt idx="14">
                  <c:v>0.641890919158361</c:v>
                </c:pt>
                <c:pt idx="15">
                  <c:v>1.2141579803433</c:v>
                </c:pt>
                <c:pt idx="16">
                  <c:v>0.870702969269103</c:v>
                </c:pt>
                <c:pt idx="17">
                  <c:v>1.03901227809658</c:v>
                </c:pt>
                <c:pt idx="18">
                  <c:v>0.584203337360314</c:v>
                </c:pt>
                <c:pt idx="19">
                  <c:v>1.92593529704576</c:v>
                </c:pt>
                <c:pt idx="20">
                  <c:v>2.4817232457465</c:v>
                </c:pt>
                <c:pt idx="21">
                  <c:v>1.79977872628967</c:v>
                </c:pt>
                <c:pt idx="22">
                  <c:v>0.304723520364218</c:v>
                </c:pt>
                <c:pt idx="24">
                  <c:v>0.968352816998893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18955172"/>
        <c:axId val="88705895"/>
      </c:lineChart>
      <c:catAx>
        <c:axId val="189551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8705895"/>
        <c:auto val="1"/>
        <c:lblAlgn val="ctr"/>
        <c:lblOffset val="100"/>
        <c:noMultiLvlLbl val="0"/>
      </c:catAx>
      <c:valAx>
        <c:axId val="88705895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1" lang="es-ES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s-ES" sz="1000" spc="-1" strike="noStrike">
                    <a:solidFill>
                      <a:srgbClr val="000000"/>
                    </a:solidFill>
                    <a:latin typeface="Calibri"/>
                  </a:rPr>
                  <a:t>Kg/haul</a:t>
                </a:r>
              </a:p>
            </c:rich>
          </c:tx>
          <c:layout>
            <c:manualLayout>
              <c:xMode val="edge"/>
              <c:yMode val="edge"/>
              <c:x val="0.0139004548075075"/>
              <c:y val="0.0252889191026513"/>
            </c:manualLayout>
          </c:layout>
          <c:overlay val="0"/>
          <c:spPr>
            <a:noFill/>
            <a:ln>
              <a:noFill/>
            </a:ln>
          </c:spPr>
        </c:title>
        <c:numFmt formatCode="0.00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8955172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296374890638671"/>
          <c:y val="0.152393919510061"/>
          <c:w val="0.208333333333333"/>
          <c:h val="0.135026975794692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2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200" spc="-1" strike="noStrike">
                <a:solidFill>
                  <a:srgbClr val="000000"/>
                </a:solidFill>
                <a:latin typeface="Calibri"/>
              </a:rPr>
              <a:t>AUTUMN SURVEY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930753955544168"/>
          <c:y val="0.171707581717076"/>
          <c:w val="0.855998975081673"/>
          <c:h val="0.712193137121931"/>
        </c:manualLayout>
      </c:layout>
      <c:lineChart>
        <c:grouping val="standard"/>
        <c:varyColors val="0"/>
        <c:ser>
          <c:idx val="0"/>
          <c:order val="0"/>
          <c:tx>
            <c:strRef>
              <c:f>Grafs!$F$3</c:f>
              <c:strCache>
                <c:ptCount val="1"/>
                <c:pt idx="0">
                  <c:v>Exploitable</c:v>
                </c:pt>
              </c:strCache>
            </c:strRef>
          </c:tx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val>
            <c:numRef>
              <c:f>Grafs!$F$4:$F$28</c:f>
              <c:numCache>
                <c:formatCode>General</c:formatCode>
                <c:ptCount val="25"/>
                <c:pt idx="0">
                  <c:v>0</c:v>
                </c:pt>
                <c:pt idx="1">
                  <c:v>0.208778481754282</c:v>
                </c:pt>
                <c:pt idx="2">
                  <c:v>0</c:v>
                </c:pt>
                <c:pt idx="3">
                  <c:v>0.0538480183627417</c:v>
                </c:pt>
                <c:pt idx="4">
                  <c:v>0.0447992222264633</c:v>
                </c:pt>
                <c:pt idx="5">
                  <c:v>0.672674025893669</c:v>
                </c:pt>
                <c:pt idx="6">
                  <c:v>0.617958465392382</c:v>
                </c:pt>
                <c:pt idx="7">
                  <c:v>0.212888958928976</c:v>
                </c:pt>
                <c:pt idx="8">
                  <c:v>1.00302949215542</c:v>
                </c:pt>
                <c:pt idx="9">
                  <c:v>0.213502987724156</c:v>
                </c:pt>
                <c:pt idx="10">
                  <c:v>0.377111952236483</c:v>
                </c:pt>
                <c:pt idx="11">
                  <c:v>1.09138945795751</c:v>
                </c:pt>
                <c:pt idx="12">
                  <c:v>0.377974153495253</c:v>
                </c:pt>
                <c:pt idx="13">
                  <c:v>0.462076562032981</c:v>
                </c:pt>
                <c:pt idx="14">
                  <c:v>1.34363113004382</c:v>
                </c:pt>
                <c:pt idx="15">
                  <c:v>2.09489045848249</c:v>
                </c:pt>
                <c:pt idx="16">
                  <c:v>0.285676492079317</c:v>
                </c:pt>
                <c:pt idx="17">
                  <c:v>1.67872672964985</c:v>
                </c:pt>
                <c:pt idx="18">
                  <c:v>20.788737595354</c:v>
                </c:pt>
                <c:pt idx="19">
                  <c:v>2.01880617659696</c:v>
                </c:pt>
                <c:pt idx="20">
                  <c:v>1.69865798573532</c:v>
                </c:pt>
                <c:pt idx="21">
                  <c:v>1.19104082640637</c:v>
                </c:pt>
                <c:pt idx="22">
                  <c:v>0.374624255903084</c:v>
                </c:pt>
                <c:pt idx="24">
                  <c:v>0.807602440730024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Grafs!$G$3</c:f>
              <c:strCache>
                <c:ptCount val="1"/>
                <c:pt idx="0">
                  <c:v>ALL</c:v>
                </c:pt>
              </c:strCache>
            </c:strRef>
          </c:tx>
          <c:spPr>
            <a:solidFill>
              <a:srgbClr val="a5a5a5"/>
            </a:solidFill>
            <a:ln w="1908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val>
            <c:numRef>
              <c:f>Grafs!$G$4:$G$28</c:f>
              <c:numCache>
                <c:formatCode>General</c:formatCode>
                <c:ptCount val="25"/>
                <c:pt idx="0">
                  <c:v>0.00552088277171334</c:v>
                </c:pt>
                <c:pt idx="1">
                  <c:v>0.156759066998893</c:v>
                </c:pt>
                <c:pt idx="2">
                  <c:v>0.0202305227414032</c:v>
                </c:pt>
                <c:pt idx="3">
                  <c:v>0.0768759689922481</c:v>
                </c:pt>
                <c:pt idx="4">
                  <c:v>0.0767718715393134</c:v>
                </c:pt>
                <c:pt idx="5">
                  <c:v>0.870027676264304</c:v>
                </c:pt>
                <c:pt idx="6">
                  <c:v>0.847071717291568</c:v>
                </c:pt>
                <c:pt idx="7">
                  <c:v>0.234462255444814</c:v>
                </c:pt>
                <c:pt idx="8">
                  <c:v>1.19029859463165</c:v>
                </c:pt>
                <c:pt idx="9">
                  <c:v>0.246486249538575</c:v>
                </c:pt>
                <c:pt idx="10">
                  <c:v>0.431083820272295</c:v>
                </c:pt>
                <c:pt idx="11">
                  <c:v>1.22914773272593</c:v>
                </c:pt>
                <c:pt idx="12">
                  <c:v>0.331291614756368</c:v>
                </c:pt>
                <c:pt idx="13">
                  <c:v>0.492622753215777</c:v>
                </c:pt>
                <c:pt idx="14">
                  <c:v>1.49464803663714</c:v>
                </c:pt>
                <c:pt idx="15">
                  <c:v>3.02294795127353</c:v>
                </c:pt>
                <c:pt idx="16">
                  <c:v>0.277160650734924</c:v>
                </c:pt>
                <c:pt idx="17">
                  <c:v>1.76991642547221</c:v>
                </c:pt>
                <c:pt idx="18">
                  <c:v>1.51312671265957</c:v>
                </c:pt>
                <c:pt idx="19">
                  <c:v>2.44545668478808</c:v>
                </c:pt>
                <c:pt idx="20">
                  <c:v>1.82449930087139</c:v>
                </c:pt>
                <c:pt idx="21">
                  <c:v>1.29392234606479</c:v>
                </c:pt>
                <c:pt idx="22">
                  <c:v>0.423393813160579</c:v>
                </c:pt>
                <c:pt idx="24">
                  <c:v>0.994715199475374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42298573"/>
        <c:axId val="55178750"/>
      </c:lineChart>
      <c:catAx>
        <c:axId val="4229857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5178750"/>
        <c:auto val="1"/>
        <c:lblAlgn val="ctr"/>
        <c:lblOffset val="100"/>
        <c:noMultiLvlLbl val="0"/>
      </c:catAx>
      <c:valAx>
        <c:axId val="55178750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1" lang="es-ES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s-ES" sz="1000" spc="-1" strike="noStrike">
                    <a:solidFill>
                      <a:srgbClr val="000000"/>
                    </a:solidFill>
                    <a:latin typeface="Calibri"/>
                  </a:rPr>
                  <a:t>Kg/haul</a:t>
                </a:r>
              </a:p>
            </c:rich>
          </c:tx>
          <c:layout>
            <c:manualLayout>
              <c:xMode val="edge"/>
              <c:yMode val="edge"/>
              <c:x val="0.0139004548075075"/>
              <c:y val="0.0252271802522718"/>
            </c:manualLayout>
          </c:layout>
          <c:overlay val="0"/>
          <c:spPr>
            <a:noFill/>
            <a:ln>
              <a:noFill/>
            </a:ln>
          </c:spPr>
        </c:title>
        <c:numFmt formatCode="0.00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2298573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296374890638671"/>
          <c:y val="0.152393919510061"/>
          <c:w val="0.208333333333334"/>
          <c:h val="0.135026975794692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237960</xdr:colOff>
      <xdr:row>0</xdr:row>
      <xdr:rowOff>162000</xdr:rowOff>
    </xdr:from>
    <xdr:to>
      <xdr:col>14</xdr:col>
      <xdr:colOff>237600</xdr:colOff>
      <xdr:row>15</xdr:row>
      <xdr:rowOff>47520</xdr:rowOff>
    </xdr:to>
    <xdr:graphicFrame>
      <xdr:nvGraphicFramePr>
        <xdr:cNvPr id="0" name="1 Gráfico"/>
        <xdr:cNvGraphicFramePr/>
      </xdr:nvGraphicFramePr>
      <xdr:xfrm>
        <a:off x="8193600" y="162000"/>
        <a:ext cx="5619600" cy="2647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304920</xdr:colOff>
      <xdr:row>16</xdr:row>
      <xdr:rowOff>19080</xdr:rowOff>
    </xdr:from>
    <xdr:to>
      <xdr:col>14</xdr:col>
      <xdr:colOff>304560</xdr:colOff>
      <xdr:row>30</xdr:row>
      <xdr:rowOff>95040</xdr:rowOff>
    </xdr:to>
    <xdr:graphicFrame>
      <xdr:nvGraphicFramePr>
        <xdr:cNvPr id="1" name="2 Gráfico"/>
        <xdr:cNvGraphicFramePr/>
      </xdr:nvGraphicFramePr>
      <xdr:xfrm>
        <a:off x="8260560" y="2965320"/>
        <a:ext cx="5619600" cy="2653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2.xml.rels><?xml version="1.0" encoding="UTF-8"?>
<Relationships xmlns="http://schemas.openxmlformats.org/package/2006/relationships"><Relationship Id="rId1" Type="http://schemas.openxmlformats.org/officeDocument/2006/relationships/externalLinkPath" Target="Users/CAF6C~1.CAB/AppData/Local/Temp/pid-14660/Indices%20Naevus_ARSA_New%20REV.xlsx" TargetMode="External"/>
</Relationships>
</file>

<file path=xl/externalLinks/_rels/externalLink3.xml.rels><?xml version="1.0" encoding="UTF-8"?>
<Relationships xmlns="http://schemas.openxmlformats.org/package/2006/relationships"><Relationship Id="rId1" Type="http://schemas.openxmlformats.org/officeDocument/2006/relationships/externalLinkPath" Target="Users/CAF6C~1.CAB/AppData/Local/Temp/pid-14660/Indices%20ARSA%20Lnaevus.xlsx" TargetMode="External"/>
</Relationships>
</file>

<file path=xl/externalLinks/_rels/externalLink5.xml.rels><?xml version="1.0" encoding="UTF-8"?>
<Relationships xmlns="http://schemas.openxmlformats.org/package/2006/relationships"><Relationship Id="rId1" Type="http://schemas.openxmlformats.org/officeDocument/2006/relationships/externalLinkPath" Target="https://suk.correo.azti.es/exchange/gdiez/Inbox/RE:%20informacion%20de%20CPUES.EML/LPUES_HAKE.xls/C58EA28C-18C0-4a97-9AF2-036E93DDAFB3/2_PUBLIC_PL/Wd_2001_N_Hake_Indices/guion_indices.xls" TargetMode="External"/>
</Relationships>
</file>

<file path=xl/externalLinks/_rels/externalLink6.xml.rels><?xml version="1.0" encoding="UTF-8"?>
<Relationships xmlns="http://schemas.openxmlformats.org/package/2006/relationships"><Relationship Id="rId1" Type="http://schemas.openxmlformats.org/officeDocument/2006/relationships/externalLinkPath" Target="http://groupnet.ices.dk/use/2_PUBLIC_PL/Wd_2001_N_Hake_Indices/guion_indices.xls" TargetMode="External"/>
</Relationships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Q1 Survey"/>
      <sheetName val="Q4 Survey"/>
      <sheetName val="Summary"/>
      <sheetName val="Grafs"/>
    </sheetNames>
    <sheetDataSet>
      <sheetData sheetId="0"/>
      <sheetData sheetId="1"/>
      <sheetData sheetId="2"/>
      <sheetData sheetId="3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Q1 Survey"/>
      <sheetName val="Q2 Survey"/>
      <sheetName val="Summary"/>
    </sheetNames>
    <sheetDataSet>
      <sheetData sheetId="0"/>
      <sheetData sheetId="1"/>
      <sheetData sheetId="2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guion"/>
      <sheetName val="alks"/>
      <sheetName val="cpues_bak_gav_bou"/>
      <sheetName val="dias_marea"/>
      <sheetName val="f_units"/>
      <sheetName val="cpues_pal_red"/>
      <sheetName val="cpues_fin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guion"/>
      <sheetName val="alks"/>
      <sheetName val="cpues_bak_gav_bou"/>
      <sheetName val="dias_marea"/>
      <sheetName val="f_units"/>
      <sheetName val="cpues_pal_red"/>
      <sheetName val="cpues_fin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3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9" activeCellId="0" sqref="H9"/>
    </sheetView>
  </sheetViews>
  <sheetFormatPr defaultColWidth="10.5390625" defaultRowHeight="14.5" zeroHeight="false" outlineLevelRow="0" outlineLevelCol="0"/>
  <cols>
    <col collapsed="false" customWidth="true" hidden="false" outlineLevel="0" max="1" min="1" style="1" width="10.9"/>
    <col collapsed="false" customWidth="true" hidden="false" outlineLevel="0" max="2" min="2" style="0" width="11.54"/>
    <col collapsed="false" customWidth="true" hidden="false" outlineLevel="0" max="3" min="3" style="0" width="15.54"/>
    <col collapsed="false" customWidth="true" hidden="false" outlineLevel="0" max="5" min="4" style="0" width="11.54"/>
    <col collapsed="false" customWidth="true" hidden="false" outlineLevel="0" max="6" min="6" style="0" width="14.17"/>
    <col collapsed="false" customWidth="true" hidden="false" outlineLevel="0" max="7" min="7" style="0" width="11.54"/>
  </cols>
  <sheetData>
    <row r="1" customFormat="false" ht="14.5" hidden="false" customHeight="false" outlineLevel="0" collapsed="false">
      <c r="A1" s="2"/>
      <c r="B1" s="3" t="s">
        <v>0</v>
      </c>
      <c r="C1" s="4"/>
      <c r="D1" s="4"/>
      <c r="E1" s="3" t="s">
        <v>0</v>
      </c>
      <c r="F1" s="5"/>
      <c r="I1" s="6"/>
      <c r="J1" s="7" t="s">
        <v>1</v>
      </c>
      <c r="K1" s="7"/>
      <c r="L1" s="7"/>
      <c r="M1" s="7"/>
      <c r="N1" s="8"/>
    </row>
    <row r="2" customFormat="false" ht="14.5" hidden="false" customHeight="false" outlineLevel="0" collapsed="false">
      <c r="A2" s="9"/>
      <c r="B2" s="10" t="s">
        <v>2</v>
      </c>
      <c r="C2" s="10"/>
      <c r="D2" s="10"/>
      <c r="E2" s="11" t="s">
        <v>3</v>
      </c>
      <c r="F2" s="11"/>
      <c r="I2" s="12"/>
      <c r="J2" s="13" t="s">
        <v>4</v>
      </c>
      <c r="K2" s="13"/>
      <c r="L2" s="14"/>
      <c r="M2" s="15" t="s">
        <v>3</v>
      </c>
      <c r="N2" s="15"/>
    </row>
    <row r="3" customFormat="false" ht="14.5" hidden="false" customHeight="false" outlineLevel="0" collapsed="false">
      <c r="A3" s="16" t="s">
        <v>5</v>
      </c>
      <c r="B3" s="17" t="s">
        <v>6</v>
      </c>
      <c r="C3" s="17" t="s">
        <v>7</v>
      </c>
      <c r="D3" s="18" t="s">
        <v>5</v>
      </c>
      <c r="E3" s="17" t="s">
        <v>6</v>
      </c>
      <c r="F3" s="19" t="s">
        <v>7</v>
      </c>
      <c r="I3" s="20" t="s">
        <v>5</v>
      </c>
      <c r="J3" s="21" t="s">
        <v>8</v>
      </c>
      <c r="K3" s="22" t="s">
        <v>9</v>
      </c>
      <c r="L3" s="23" t="s">
        <v>5</v>
      </c>
      <c r="M3" s="21" t="s">
        <v>8</v>
      </c>
      <c r="N3" s="24" t="s">
        <v>9</v>
      </c>
    </row>
    <row r="4" customFormat="false" ht="14.5" hidden="false" customHeight="false" outlineLevel="0" collapsed="false">
      <c r="A4" s="25" t="n">
        <v>1998</v>
      </c>
      <c r="B4" s="26" t="n">
        <v>0.0415116622379687</v>
      </c>
      <c r="C4" s="27" t="n">
        <v>0.0280773723013197</v>
      </c>
      <c r="D4" s="28" t="n">
        <v>1998</v>
      </c>
      <c r="E4" s="29" t="n">
        <v>0</v>
      </c>
      <c r="F4" s="30" t="n">
        <v>0</v>
      </c>
      <c r="I4" s="31" t="n">
        <v>1998</v>
      </c>
      <c r="J4" s="32" t="n">
        <v>0.0306827242524917</v>
      </c>
      <c r="K4" s="33" t="n">
        <v>0.046843853820598</v>
      </c>
      <c r="L4" s="34" t="n">
        <v>1998</v>
      </c>
      <c r="M4" s="35" t="n">
        <v>0.00552088277171334</v>
      </c>
      <c r="N4" s="36" t="n">
        <v>0.0334598955861414</v>
      </c>
    </row>
    <row r="5" customFormat="false" ht="14.5" hidden="false" customHeight="false" outlineLevel="0" collapsed="false">
      <c r="A5" s="25" t="n">
        <v>1999</v>
      </c>
      <c r="B5" s="26" t="n">
        <v>0.0520487264673312</v>
      </c>
      <c r="C5" s="27" t="n">
        <v>0.0209197928209534</v>
      </c>
      <c r="D5" s="28" t="n">
        <v>1999</v>
      </c>
      <c r="E5" s="29" t="n">
        <v>0.256125356125356</v>
      </c>
      <c r="F5" s="30" t="n">
        <v>0.208778481754282</v>
      </c>
      <c r="H5" s="37"/>
      <c r="I5" s="31" t="n">
        <v>1999</v>
      </c>
      <c r="J5" s="32" t="n">
        <v>0.0346166722464011</v>
      </c>
      <c r="K5" s="33" t="n">
        <v>0.125878808168731</v>
      </c>
      <c r="L5" s="34" t="n">
        <v>1999</v>
      </c>
      <c r="M5" s="35" t="n">
        <v>0.156759066998893</v>
      </c>
      <c r="N5" s="36" t="n">
        <v>0.24266334440753</v>
      </c>
    </row>
    <row r="6" customFormat="false" ht="14.5" hidden="false" customHeight="false" outlineLevel="0" collapsed="false">
      <c r="A6" s="25" t="n">
        <v>2000</v>
      </c>
      <c r="B6" s="26" t="n">
        <v>0.0780730897009968</v>
      </c>
      <c r="C6" s="27" t="n">
        <v>0.0418941337442654</v>
      </c>
      <c r="D6" s="28" t="n">
        <v>2000</v>
      </c>
      <c r="E6" s="29" t="n">
        <v>0</v>
      </c>
      <c r="F6" s="30" t="n">
        <v>0</v>
      </c>
      <c r="H6" s="37"/>
      <c r="I6" s="31" t="n">
        <v>2000</v>
      </c>
      <c r="J6" s="32" t="n">
        <v>0.0682888387913305</v>
      </c>
      <c r="K6" s="33" t="n">
        <v>0.439902705268154</v>
      </c>
      <c r="L6" s="34" t="n">
        <v>2000</v>
      </c>
      <c r="M6" s="35" t="n">
        <v>0.0202305227414032</v>
      </c>
      <c r="N6" s="36" t="n">
        <v>0.202305227414032</v>
      </c>
    </row>
    <row r="7" customFormat="false" ht="14.5" hidden="false" customHeight="false" outlineLevel="0" collapsed="false">
      <c r="A7" s="25" t="n">
        <v>2001</v>
      </c>
      <c r="B7" s="26" t="n">
        <v>0.208006400196929</v>
      </c>
      <c r="C7" s="27" t="n">
        <v>0.195655337799361</v>
      </c>
      <c r="D7" s="28" t="n">
        <v>2001</v>
      </c>
      <c r="E7" s="29" t="n">
        <v>0.156146179401994</v>
      </c>
      <c r="F7" s="30" t="n">
        <v>0.0538480183627417</v>
      </c>
      <c r="H7" s="37"/>
      <c r="I7" s="31" t="n">
        <v>2001</v>
      </c>
      <c r="J7" s="32" t="n">
        <v>0.178465300849022</v>
      </c>
      <c r="K7" s="33" t="n">
        <v>0.289082687338501</v>
      </c>
      <c r="L7" s="34" t="n">
        <v>2001</v>
      </c>
      <c r="M7" s="35" t="n">
        <v>0.0768759689922481</v>
      </c>
      <c r="N7" s="36" t="n">
        <v>0.23421926910299</v>
      </c>
    </row>
    <row r="8" customFormat="false" ht="14.5" hidden="false" customHeight="false" outlineLevel="0" collapsed="false">
      <c r="A8" s="25" t="n">
        <v>2002</v>
      </c>
      <c r="B8" s="26" t="n">
        <v>1.20693826371245</v>
      </c>
      <c r="C8" s="27" t="n">
        <v>0.723567894629226</v>
      </c>
      <c r="D8" s="28" t="n">
        <v>2002</v>
      </c>
      <c r="E8" s="29" t="n">
        <v>0.0520016000492322</v>
      </c>
      <c r="F8" s="30" t="n">
        <v>0.0447992222264633</v>
      </c>
      <c r="H8" s="37"/>
      <c r="I8" s="31" t="n">
        <v>2002</v>
      </c>
      <c r="J8" s="32" t="n">
        <v>0.703397207720297</v>
      </c>
      <c r="K8" s="33" t="n">
        <v>1.67942176870748</v>
      </c>
      <c r="L8" s="34" t="n">
        <v>2002</v>
      </c>
      <c r="M8" s="35" t="n">
        <v>0.0767718715393134</v>
      </c>
      <c r="N8" s="36" t="n">
        <v>0.312292358803987</v>
      </c>
    </row>
    <row r="9" customFormat="false" ht="14.5" hidden="false" customHeight="false" outlineLevel="0" collapsed="false">
      <c r="A9" s="25" t="n">
        <v>2003</v>
      </c>
      <c r="B9" s="38"/>
      <c r="C9" s="39"/>
      <c r="D9" s="28" t="n">
        <v>2003</v>
      </c>
      <c r="E9" s="29" t="n">
        <v>0.856389427366996</v>
      </c>
      <c r="F9" s="30" t="n">
        <v>0.672674025893669</v>
      </c>
      <c r="H9" s="37"/>
      <c r="I9" s="31" t="s">
        <v>10</v>
      </c>
      <c r="J9" s="40"/>
      <c r="K9" s="41"/>
      <c r="L9" s="34" t="n">
        <v>2003</v>
      </c>
      <c r="M9" s="35" t="n">
        <v>0.870027676264304</v>
      </c>
      <c r="N9" s="36" t="n">
        <v>2.50130121816168</v>
      </c>
    </row>
    <row r="10" customFormat="false" ht="14.5" hidden="false" customHeight="false" outlineLevel="0" collapsed="false">
      <c r="A10" s="25" t="n">
        <v>2004</v>
      </c>
      <c r="B10" s="26" t="n">
        <v>0.33801040032001</v>
      </c>
      <c r="C10" s="27" t="n">
        <v>0.201990293403494</v>
      </c>
      <c r="D10" s="28" t="n">
        <v>2004</v>
      </c>
      <c r="E10" s="29" t="n">
        <v>1.05710944952152</v>
      </c>
      <c r="F10" s="30" t="n">
        <v>0.617958465392382</v>
      </c>
      <c r="H10" s="37"/>
      <c r="I10" s="31" t="n">
        <v>2004</v>
      </c>
      <c r="J10" s="32" t="n">
        <v>0.221915559246955</v>
      </c>
      <c r="K10" s="33" t="n">
        <v>0.659191583610188</v>
      </c>
      <c r="L10" s="34" t="n">
        <v>2004</v>
      </c>
      <c r="M10" s="35" t="n">
        <v>0.847071717291568</v>
      </c>
      <c r="N10" s="36" t="n">
        <v>2.6733731477087</v>
      </c>
    </row>
    <row r="11" customFormat="false" ht="14.5" hidden="false" customHeight="false" outlineLevel="0" collapsed="false">
      <c r="A11" s="25" t="n">
        <v>2005</v>
      </c>
      <c r="B11" s="26" t="n">
        <v>1.32124519954849</v>
      </c>
      <c r="C11" s="27" t="n">
        <v>0.86742115002124</v>
      </c>
      <c r="D11" s="28" t="n">
        <v>2005</v>
      </c>
      <c r="E11" s="29" t="n">
        <v>0.320736434108527</v>
      </c>
      <c r="F11" s="30" t="n">
        <v>0.212888958928976</v>
      </c>
      <c r="H11" s="37"/>
      <c r="I11" s="31" t="n">
        <v>2005</v>
      </c>
      <c r="J11" s="32" t="n">
        <v>0.952260370713287</v>
      </c>
      <c r="K11" s="33" t="n">
        <v>1.9092952306074</v>
      </c>
      <c r="L11" s="34" t="n">
        <v>2005</v>
      </c>
      <c r="M11" s="35" t="n">
        <v>0.234462255444814</v>
      </c>
      <c r="N11" s="36" t="n">
        <v>0.404438907345884</v>
      </c>
    </row>
    <row r="12" customFormat="false" ht="14.5" hidden="false" customHeight="false" outlineLevel="0" collapsed="false">
      <c r="A12" s="25" t="n">
        <v>2006</v>
      </c>
      <c r="B12" s="26" t="n">
        <v>1.27450166112957</v>
      </c>
      <c r="C12" s="27" t="n">
        <v>0.654967557619994</v>
      </c>
      <c r="D12" s="28" t="n">
        <v>2006</v>
      </c>
      <c r="E12" s="29" t="n">
        <v>1.62689184200812</v>
      </c>
      <c r="F12" s="30" t="n">
        <v>1.00302949215542</v>
      </c>
      <c r="H12" s="37"/>
      <c r="I12" s="31" t="n">
        <v>2006</v>
      </c>
      <c r="J12" s="32" t="n">
        <v>0.817683947028424</v>
      </c>
      <c r="K12" s="33" t="n">
        <v>2.88164740217793</v>
      </c>
      <c r="L12" s="34" t="n">
        <v>2006</v>
      </c>
      <c r="M12" s="35" t="n">
        <v>1.19029859463165</v>
      </c>
      <c r="N12" s="36" t="n">
        <v>2.74866845963191</v>
      </c>
    </row>
    <row r="13" customFormat="false" ht="14.5" hidden="false" customHeight="false" outlineLevel="0" collapsed="false">
      <c r="A13" s="25" t="n">
        <v>2007</v>
      </c>
      <c r="B13" s="26" t="n">
        <v>0.568620471444392</v>
      </c>
      <c r="C13" s="27" t="n">
        <v>0.407860741453283</v>
      </c>
      <c r="D13" s="28" t="n">
        <v>2007</v>
      </c>
      <c r="E13" s="29" t="n">
        <v>0.430255629383537</v>
      </c>
      <c r="F13" s="30" t="n">
        <v>0.213502987724156</v>
      </c>
      <c r="H13" s="37"/>
      <c r="I13" s="31" t="n">
        <v>2007</v>
      </c>
      <c r="J13" s="32" t="n">
        <v>0.475312657712658</v>
      </c>
      <c r="K13" s="33" t="n">
        <v>0.984696784696785</v>
      </c>
      <c r="L13" s="34" t="n">
        <v>2007</v>
      </c>
      <c r="M13" s="35" t="n">
        <v>0.246486249538575</v>
      </c>
      <c r="N13" s="36" t="n">
        <v>0.76234311554079</v>
      </c>
    </row>
    <row r="14" customFormat="false" ht="14.5" hidden="false" customHeight="false" outlineLevel="0" collapsed="false">
      <c r="A14" s="25" t="n">
        <v>2008</v>
      </c>
      <c r="B14" s="26" t="n">
        <v>0.283064388546116</v>
      </c>
      <c r="C14" s="27" t="n">
        <v>0.228905272895553</v>
      </c>
      <c r="D14" s="28" t="n">
        <v>2008</v>
      </c>
      <c r="E14" s="29" t="n">
        <v>0.766274184092241</v>
      </c>
      <c r="F14" s="30" t="n">
        <v>0.377111952236483</v>
      </c>
      <c r="H14" s="37"/>
      <c r="I14" s="31" t="n">
        <v>2008</v>
      </c>
      <c r="J14" s="32" t="n">
        <v>0.241142784633233</v>
      </c>
      <c r="K14" s="33" t="n">
        <v>0.398420608553499</v>
      </c>
      <c r="L14" s="34" t="n">
        <v>2008</v>
      </c>
      <c r="M14" s="35" t="n">
        <v>0.431083820272295</v>
      </c>
      <c r="N14" s="36" t="n">
        <v>0.964483855557727</v>
      </c>
    </row>
    <row r="15" customFormat="false" ht="14.5" hidden="false" customHeight="false" outlineLevel="0" collapsed="false">
      <c r="A15" s="25" t="n">
        <v>2009</v>
      </c>
      <c r="B15" s="26" t="n">
        <v>0.546814849970996</v>
      </c>
      <c r="C15" s="27" t="n">
        <v>0.356572154758567</v>
      </c>
      <c r="D15" s="28" t="n">
        <v>2009</v>
      </c>
      <c r="E15" s="29" t="n">
        <v>1.60993584096782</v>
      </c>
      <c r="F15" s="30" t="n">
        <v>1.09138945795751</v>
      </c>
      <c r="H15" s="37"/>
      <c r="I15" s="31" t="n">
        <v>2009</v>
      </c>
      <c r="J15" s="32" t="n">
        <v>0.40538333860676</v>
      </c>
      <c r="K15" s="33" t="n">
        <v>0.911459157306333</v>
      </c>
      <c r="L15" s="34" t="n">
        <v>2009</v>
      </c>
      <c r="M15" s="35" t="n">
        <v>1.22914773272593</v>
      </c>
      <c r="N15" s="36" t="n">
        <v>2.2921072225578</v>
      </c>
    </row>
    <row r="16" customFormat="false" ht="14.5" hidden="false" customHeight="false" outlineLevel="0" collapsed="false">
      <c r="A16" s="25" t="n">
        <v>2010</v>
      </c>
      <c r="B16" s="26" t="n">
        <v>0.862922153978918</v>
      </c>
      <c r="C16" s="27" t="n">
        <v>0.569237181716579</v>
      </c>
      <c r="D16" s="28" t="n">
        <v>2010</v>
      </c>
      <c r="E16" s="29" t="n">
        <v>0.462126245847176</v>
      </c>
      <c r="F16" s="30" t="n">
        <v>0.377974153495253</v>
      </c>
      <c r="H16" s="37"/>
      <c r="I16" s="31" t="n">
        <v>2010</v>
      </c>
      <c r="J16" s="32" t="n">
        <v>0.506144019094601</v>
      </c>
      <c r="K16" s="33" t="n">
        <v>1.02619676834793</v>
      </c>
      <c r="L16" s="34" t="n">
        <v>2010</v>
      </c>
      <c r="M16" s="35" t="n">
        <v>0.331291614756368</v>
      </c>
      <c r="N16" s="36" t="n">
        <v>0.658355827796235</v>
      </c>
    </row>
    <row r="17" customFormat="false" ht="14.5" hidden="false" customHeight="false" outlineLevel="0" collapsed="false">
      <c r="A17" s="25" t="n">
        <v>2011</v>
      </c>
      <c r="B17" s="26" t="n">
        <v>0.691186536662235</v>
      </c>
      <c r="C17" s="27" t="n">
        <v>0.545071036878647</v>
      </c>
      <c r="D17" s="28" t="n">
        <v>2011</v>
      </c>
      <c r="E17" s="29" t="n">
        <v>0.545519564414913</v>
      </c>
      <c r="F17" s="30" t="n">
        <v>0.462076562032981</v>
      </c>
      <c r="H17" s="37"/>
      <c r="I17" s="31" t="n">
        <v>2011</v>
      </c>
      <c r="J17" s="32" t="n">
        <v>0.525029528540455</v>
      </c>
      <c r="K17" s="33" t="n">
        <v>0.842915377859243</v>
      </c>
      <c r="L17" s="34" t="n">
        <v>2011</v>
      </c>
      <c r="M17" s="35" t="n">
        <v>0.492622753215777</v>
      </c>
      <c r="N17" s="36" t="n">
        <v>0.59616981855354</v>
      </c>
    </row>
    <row r="18" customFormat="false" ht="14.5" hidden="false" customHeight="false" outlineLevel="0" collapsed="false">
      <c r="A18" s="25" t="n">
        <v>2012</v>
      </c>
      <c r="B18" s="26" t="n">
        <v>0.988925802879292</v>
      </c>
      <c r="C18" s="27" t="n">
        <v>0.620080356827375</v>
      </c>
      <c r="D18" s="28" t="n">
        <v>2012</v>
      </c>
      <c r="E18" s="29" t="n">
        <v>2.12636120339609</v>
      </c>
      <c r="F18" s="30" t="n">
        <v>1.34363113004382</v>
      </c>
      <c r="H18" s="37"/>
      <c r="I18" s="31" t="n">
        <v>2012</v>
      </c>
      <c r="J18" s="32" t="n">
        <v>0.641890919158361</v>
      </c>
      <c r="K18" s="33" t="n">
        <v>1.27519379844961</v>
      </c>
      <c r="L18" s="34" t="n">
        <v>2012</v>
      </c>
      <c r="M18" s="35" t="n">
        <v>1.49464803663714</v>
      </c>
      <c r="N18" s="36" t="n">
        <v>2.88937338501292</v>
      </c>
    </row>
    <row r="19" customFormat="false" ht="14.5" hidden="false" customHeight="false" outlineLevel="0" collapsed="false">
      <c r="A19" s="25" t="n">
        <v>2013</v>
      </c>
      <c r="B19" s="26" t="n">
        <v>1.55204872646733</v>
      </c>
      <c r="C19" s="27" t="n">
        <v>1.10347650297376</v>
      </c>
      <c r="D19" s="28" t="n">
        <v>2013</v>
      </c>
      <c r="E19" s="29" t="n">
        <v>2.64593023255814</v>
      </c>
      <c r="F19" s="30" t="n">
        <v>2.09489045848249</v>
      </c>
      <c r="H19" s="37"/>
      <c r="I19" s="31" t="n">
        <v>2013</v>
      </c>
      <c r="J19" s="32" t="n">
        <v>1.2141579803433</v>
      </c>
      <c r="K19" s="33" t="n">
        <v>2.61958402547065</v>
      </c>
      <c r="L19" s="34" t="n">
        <v>2013</v>
      </c>
      <c r="M19" s="35" t="n">
        <v>3.02294795127353</v>
      </c>
      <c r="N19" s="36" t="n">
        <v>3.98935954226652</v>
      </c>
    </row>
    <row r="20" customFormat="false" ht="14.5" hidden="false" customHeight="false" outlineLevel="0" collapsed="false">
      <c r="A20" s="25" t="n">
        <v>2014</v>
      </c>
      <c r="B20" s="26" t="n">
        <v>1.50505303643737</v>
      </c>
      <c r="C20" s="27" t="n">
        <v>1.07545783778765</v>
      </c>
      <c r="D20" s="28" t="n">
        <v>2014</v>
      </c>
      <c r="E20" s="29" t="n">
        <v>0.468873798197926</v>
      </c>
      <c r="F20" s="30" t="n">
        <v>0.285676492079317</v>
      </c>
      <c r="H20" s="37"/>
      <c r="I20" s="31" t="n">
        <v>2014</v>
      </c>
      <c r="J20" s="32" t="n">
        <v>0.870702969269103</v>
      </c>
      <c r="K20" s="33" t="n">
        <v>1.32124924494111</v>
      </c>
      <c r="L20" s="34" t="n">
        <v>2014</v>
      </c>
      <c r="M20" s="35" t="n">
        <v>0.277160650734924</v>
      </c>
      <c r="N20" s="36" t="n">
        <v>0.593142649501661</v>
      </c>
    </row>
    <row r="21" customFormat="false" ht="14.5" hidden="false" customHeight="false" outlineLevel="0" collapsed="false">
      <c r="A21" s="25" t="n">
        <v>2015</v>
      </c>
      <c r="B21" s="26" t="n">
        <v>1.32993556830766</v>
      </c>
      <c r="C21" s="27" t="n">
        <v>0.867943479200589</v>
      </c>
      <c r="D21" s="28" t="n">
        <v>2015</v>
      </c>
      <c r="E21" s="29" t="n">
        <v>2.64366797117878</v>
      </c>
      <c r="F21" s="30" t="n">
        <v>1.67872672964985</v>
      </c>
      <c r="H21" s="37"/>
      <c r="I21" s="31" t="n">
        <v>2015</v>
      </c>
      <c r="J21" s="32" t="n">
        <v>1.03901227809658</v>
      </c>
      <c r="K21" s="33" t="n">
        <v>2.59252128147477</v>
      </c>
      <c r="L21" s="34" t="n">
        <v>2015</v>
      </c>
      <c r="M21" s="35" t="n">
        <v>1.76991642547221</v>
      </c>
      <c r="N21" s="36" t="n">
        <v>2.92966750177006</v>
      </c>
    </row>
    <row r="22" customFormat="false" ht="14.5" hidden="false" customHeight="false" outlineLevel="0" collapsed="false">
      <c r="A22" s="25" t="n">
        <v>2016</v>
      </c>
      <c r="B22" s="26" t="n">
        <v>1.12469082394774</v>
      </c>
      <c r="C22" s="27" t="n">
        <v>0.614276697024484</v>
      </c>
      <c r="D22" s="28" t="n">
        <v>2016</v>
      </c>
      <c r="E22" s="29" t="n">
        <v>30.1919470562276</v>
      </c>
      <c r="F22" s="30" t="n">
        <v>20.788737595354</v>
      </c>
      <c r="H22" s="37"/>
      <c r="I22" s="31" t="n">
        <v>2016</v>
      </c>
      <c r="J22" s="32" t="n">
        <v>0.584203337360314</v>
      </c>
      <c r="K22" s="33" t="n">
        <v>1.90553584012886</v>
      </c>
      <c r="L22" s="34" t="n">
        <v>2016</v>
      </c>
      <c r="M22" s="35" t="n">
        <v>1.51312671265957</v>
      </c>
      <c r="N22" s="36" t="n">
        <v>2.47598720838962</v>
      </c>
    </row>
    <row r="23" customFormat="false" ht="14.5" hidden="false" customHeight="false" outlineLevel="0" collapsed="false">
      <c r="A23" s="25" t="n">
        <v>2017</v>
      </c>
      <c r="B23" s="26" t="n">
        <v>3.29533569359151</v>
      </c>
      <c r="C23" s="27" t="n">
        <v>1.57168825458873</v>
      </c>
      <c r="D23" s="28" t="n">
        <v>2017</v>
      </c>
      <c r="E23" s="29" t="n">
        <v>3.06355079029498</v>
      </c>
      <c r="F23" s="30" t="n">
        <v>2.01880617659696</v>
      </c>
      <c r="H23" s="37"/>
      <c r="I23" s="31" t="n">
        <v>2017</v>
      </c>
      <c r="J23" s="32" t="n">
        <v>1.92593529704576</v>
      </c>
      <c r="K23" s="33" t="n">
        <v>6.52280557513116</v>
      </c>
      <c r="L23" s="34" t="n">
        <v>2017</v>
      </c>
      <c r="M23" s="35" t="n">
        <v>2.44545668478808</v>
      </c>
      <c r="N23" s="36" t="n">
        <v>5.44837914023961</v>
      </c>
    </row>
    <row r="24" customFormat="false" ht="14.5" hidden="false" customHeight="false" outlineLevel="0" collapsed="false">
      <c r="A24" s="25" t="n">
        <v>2018</v>
      </c>
      <c r="B24" s="26" t="n">
        <v>3.41533463361146</v>
      </c>
      <c r="C24" s="27" t="n">
        <v>2.04693405469866</v>
      </c>
      <c r="D24" s="28" t="n">
        <v>2018</v>
      </c>
      <c r="E24" s="29" t="n">
        <v>2.43383726523261</v>
      </c>
      <c r="F24" s="30" t="n">
        <v>1.69865798573532</v>
      </c>
      <c r="H24" s="37"/>
      <c r="I24" s="31" t="n">
        <v>2018</v>
      </c>
      <c r="J24" s="32" t="n">
        <v>2.4817232457465</v>
      </c>
      <c r="K24" s="33" t="n">
        <v>6.38886372025907</v>
      </c>
      <c r="L24" s="34" t="n">
        <v>2018</v>
      </c>
      <c r="M24" s="35" t="n">
        <v>1.82449930087139</v>
      </c>
      <c r="N24" s="36" t="n">
        <v>3.5610003691399</v>
      </c>
    </row>
    <row r="25" customFormat="false" ht="14.5" hidden="false" customHeight="false" outlineLevel="0" collapsed="false">
      <c r="A25" s="25" t="n">
        <v>2019</v>
      </c>
      <c r="B25" s="26" t="n">
        <v>2.33655713871172</v>
      </c>
      <c r="C25" s="27" t="n">
        <v>1.712354345919</v>
      </c>
      <c r="D25" s="28" t="n">
        <v>2019</v>
      </c>
      <c r="E25" s="29" t="n">
        <v>1.72378183831672</v>
      </c>
      <c r="F25" s="30" t="n">
        <v>1.19104082640637</v>
      </c>
      <c r="H25" s="37"/>
      <c r="I25" s="31" t="n">
        <v>2019</v>
      </c>
      <c r="J25" s="32" t="n">
        <v>1.79977872628967</v>
      </c>
      <c r="K25" s="33" t="n">
        <v>2.52872925068547</v>
      </c>
      <c r="L25" s="34" t="n">
        <v>2019</v>
      </c>
      <c r="M25" s="35" t="n">
        <v>1.29392234606479</v>
      </c>
      <c r="N25" s="36" t="n">
        <v>2.27686741553021</v>
      </c>
    </row>
    <row r="26" customFormat="false" ht="14.5" hidden="false" customHeight="false" outlineLevel="0" collapsed="false">
      <c r="A26" s="25" t="n">
        <v>2020</v>
      </c>
      <c r="B26" s="26" t="n">
        <v>0.305813953488372</v>
      </c>
      <c r="C26" s="27" t="n">
        <v>0.294999707647987</v>
      </c>
      <c r="D26" s="28" t="n">
        <v>2020</v>
      </c>
      <c r="E26" s="29" t="n">
        <v>0.317129015917573</v>
      </c>
      <c r="F26" s="30" t="n">
        <v>0.374624255903084</v>
      </c>
      <c r="H26" s="37"/>
      <c r="I26" s="31" t="n">
        <v>2020</v>
      </c>
      <c r="J26" s="32" t="n">
        <v>0.304723520364218</v>
      </c>
      <c r="K26" s="33" t="n">
        <v>0.412833763996555</v>
      </c>
      <c r="L26" s="34" t="n">
        <v>2020</v>
      </c>
      <c r="M26" s="35" t="n">
        <v>0.423393813160579</v>
      </c>
      <c r="N26" s="36" t="n">
        <v>0.35166823141404</v>
      </c>
    </row>
    <row r="27" customFormat="false" ht="14.5" hidden="false" customHeight="false" outlineLevel="0" collapsed="false">
      <c r="A27" s="25" t="n">
        <v>2021</v>
      </c>
      <c r="B27" s="38"/>
      <c r="C27" s="39"/>
      <c r="D27" s="28" t="n">
        <v>2021</v>
      </c>
      <c r="E27" s="42"/>
      <c r="F27" s="30"/>
      <c r="H27" s="37"/>
      <c r="I27" s="31" t="s">
        <v>11</v>
      </c>
      <c r="J27" s="32"/>
      <c r="K27" s="33"/>
      <c r="L27" s="43"/>
      <c r="M27" s="35"/>
      <c r="N27" s="36"/>
    </row>
    <row r="28" customFormat="false" ht="14.5" hidden="false" customHeight="false" outlineLevel="0" collapsed="false">
      <c r="A28" s="44" t="n">
        <v>2022</v>
      </c>
      <c r="B28" s="45" t="n">
        <v>1.48878737541528</v>
      </c>
      <c r="C28" s="46" t="n">
        <v>0.953231486175288</v>
      </c>
      <c r="D28" s="47" t="n">
        <v>2022</v>
      </c>
      <c r="E28" s="48" t="n">
        <v>1.1913508877535</v>
      </c>
      <c r="F28" s="49" t="n">
        <v>0.807602440730024</v>
      </c>
      <c r="I28" s="50" t="n">
        <v>2022</v>
      </c>
      <c r="J28" s="51" t="n">
        <v>0.968352816998893</v>
      </c>
      <c r="K28" s="52" t="n">
        <v>1.95722591362126</v>
      </c>
      <c r="L28" s="53" t="n">
        <v>2022</v>
      </c>
      <c r="M28" s="54" t="n">
        <v>0.994715199475374</v>
      </c>
      <c r="N28" s="55" t="n">
        <v>1.87694952011812</v>
      </c>
    </row>
    <row r="30" customFormat="false" ht="14.5" hidden="false" customHeight="false" outlineLevel="0" collapsed="false">
      <c r="I30" s="0" t="s">
        <v>12</v>
      </c>
    </row>
  </sheetData>
  <mergeCells count="4">
    <mergeCell ref="J1:M1"/>
    <mergeCell ref="E2:F2"/>
    <mergeCell ref="J2:K2"/>
    <mergeCell ref="M2:N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G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0" activeCellId="0" sqref="H10"/>
    </sheetView>
  </sheetViews>
  <sheetFormatPr defaultColWidth="10.5390625" defaultRowHeight="14.5" zeroHeight="false" outlineLevelRow="0" outlineLevelCol="0"/>
  <cols>
    <col collapsed="false" customWidth="true" hidden="false" outlineLevel="0" max="3" min="3" style="0" width="12.82"/>
    <col collapsed="false" customWidth="true" hidden="false" outlineLevel="0" max="4" min="4" style="0" width="13.45"/>
  </cols>
  <sheetData>
    <row r="1" customFormat="false" ht="14.5" hidden="false" customHeight="false" outlineLevel="0" collapsed="false">
      <c r="C1" s="0" t="s">
        <v>4</v>
      </c>
      <c r="F1" s="0" t="s">
        <v>3</v>
      </c>
    </row>
    <row r="2" customFormat="false" ht="14.5" hidden="false" customHeight="false" outlineLevel="0" collapsed="false">
      <c r="B2" s="56"/>
      <c r="C2" s="57" t="s">
        <v>7</v>
      </c>
      <c r="D2" s="57"/>
      <c r="F2" s="57" t="s">
        <v>7</v>
      </c>
      <c r="G2" s="57"/>
    </row>
    <row r="3" customFormat="false" ht="14.5" hidden="false" customHeight="false" outlineLevel="0" collapsed="false">
      <c r="B3" s="58" t="s">
        <v>5</v>
      </c>
      <c r="C3" s="59" t="s">
        <v>13</v>
      </c>
      <c r="D3" s="60" t="s">
        <v>14</v>
      </c>
      <c r="F3" s="59" t="s">
        <v>13</v>
      </c>
      <c r="G3" s="60" t="s">
        <v>14</v>
      </c>
    </row>
    <row r="4" customFormat="false" ht="14.5" hidden="false" customHeight="false" outlineLevel="0" collapsed="false">
      <c r="B4" s="28" t="n">
        <v>1998</v>
      </c>
      <c r="C4" s="27" t="n">
        <v>0.0280773723013197</v>
      </c>
      <c r="D4" s="32" t="n">
        <v>0.0306827242524917</v>
      </c>
      <c r="F4" s="30" t="n">
        <v>0</v>
      </c>
      <c r="G4" s="35" t="n">
        <v>0.00552088277171334</v>
      </c>
    </row>
    <row r="5" customFormat="false" ht="14.5" hidden="false" customHeight="false" outlineLevel="0" collapsed="false">
      <c r="B5" s="28" t="n">
        <v>1999</v>
      </c>
      <c r="C5" s="27" t="n">
        <v>0.0209197928209534</v>
      </c>
      <c r="D5" s="32" t="n">
        <v>0.0346166722464011</v>
      </c>
      <c r="F5" s="30" t="n">
        <v>0.208778481754282</v>
      </c>
      <c r="G5" s="35" t="n">
        <v>0.156759066998893</v>
      </c>
    </row>
    <row r="6" customFormat="false" ht="14.5" hidden="false" customHeight="false" outlineLevel="0" collapsed="false">
      <c r="B6" s="28" t="n">
        <v>2000</v>
      </c>
      <c r="C6" s="27" t="n">
        <v>0.0418941337442654</v>
      </c>
      <c r="D6" s="32" t="n">
        <v>0.0682888387913305</v>
      </c>
      <c r="F6" s="30" t="n">
        <v>0</v>
      </c>
      <c r="G6" s="35" t="n">
        <v>0.0202305227414032</v>
      </c>
    </row>
    <row r="7" customFormat="false" ht="14.5" hidden="false" customHeight="false" outlineLevel="0" collapsed="false">
      <c r="B7" s="28" t="n">
        <v>2001</v>
      </c>
      <c r="C7" s="27" t="n">
        <v>0.195655337799361</v>
      </c>
      <c r="D7" s="32" t="n">
        <v>0.178465300849022</v>
      </c>
      <c r="F7" s="30" t="n">
        <v>0.0538480183627417</v>
      </c>
      <c r="G7" s="35" t="n">
        <v>0.0768759689922481</v>
      </c>
    </row>
    <row r="8" customFormat="false" ht="14.5" hidden="false" customHeight="false" outlineLevel="0" collapsed="false">
      <c r="B8" s="28" t="n">
        <v>2002</v>
      </c>
      <c r="C8" s="27" t="n">
        <v>0.723567894629226</v>
      </c>
      <c r="D8" s="32" t="n">
        <v>0.703397207720297</v>
      </c>
      <c r="F8" s="30" t="n">
        <v>0.0447992222264633</v>
      </c>
      <c r="G8" s="35" t="n">
        <v>0.0767718715393134</v>
      </c>
    </row>
    <row r="9" customFormat="false" ht="14.5" hidden="false" customHeight="false" outlineLevel="0" collapsed="false">
      <c r="B9" s="28" t="n">
        <v>2003</v>
      </c>
      <c r="C9" s="39"/>
      <c r="D9" s="40"/>
      <c r="F9" s="30" t="n">
        <v>0.672674025893669</v>
      </c>
      <c r="G9" s="35" t="n">
        <v>0.870027676264304</v>
      </c>
    </row>
    <row r="10" customFormat="false" ht="14.5" hidden="false" customHeight="false" outlineLevel="0" collapsed="false">
      <c r="B10" s="28" t="n">
        <v>2004</v>
      </c>
      <c r="C10" s="27" t="n">
        <v>0.201990293403494</v>
      </c>
      <c r="D10" s="32" t="n">
        <v>0.221915559246955</v>
      </c>
      <c r="F10" s="30" t="n">
        <v>0.617958465392382</v>
      </c>
      <c r="G10" s="35" t="n">
        <v>0.847071717291568</v>
      </c>
    </row>
    <row r="11" customFormat="false" ht="14.5" hidden="false" customHeight="false" outlineLevel="0" collapsed="false">
      <c r="B11" s="28" t="n">
        <v>2005</v>
      </c>
      <c r="C11" s="27" t="n">
        <v>0.86742115002124</v>
      </c>
      <c r="D11" s="32" t="n">
        <v>0.952260370713287</v>
      </c>
      <c r="F11" s="30" t="n">
        <v>0.212888958928976</v>
      </c>
      <c r="G11" s="35" t="n">
        <v>0.234462255444814</v>
      </c>
    </row>
    <row r="12" customFormat="false" ht="14.5" hidden="false" customHeight="false" outlineLevel="0" collapsed="false">
      <c r="B12" s="28" t="n">
        <v>2006</v>
      </c>
      <c r="C12" s="27" t="n">
        <v>0.654967557619994</v>
      </c>
      <c r="D12" s="32" t="n">
        <v>0.817683947028424</v>
      </c>
      <c r="F12" s="30" t="n">
        <v>1.00302949215542</v>
      </c>
      <c r="G12" s="35" t="n">
        <v>1.19029859463165</v>
      </c>
    </row>
    <row r="13" customFormat="false" ht="14.5" hidden="false" customHeight="false" outlineLevel="0" collapsed="false">
      <c r="B13" s="28" t="n">
        <v>2007</v>
      </c>
      <c r="C13" s="27" t="n">
        <v>0.407860741453283</v>
      </c>
      <c r="D13" s="32" t="n">
        <v>0.475312657712658</v>
      </c>
      <c r="F13" s="30" t="n">
        <v>0.213502987724156</v>
      </c>
      <c r="G13" s="35" t="n">
        <v>0.246486249538575</v>
      </c>
    </row>
    <row r="14" customFormat="false" ht="14.5" hidden="false" customHeight="false" outlineLevel="0" collapsed="false">
      <c r="B14" s="28" t="n">
        <v>2008</v>
      </c>
      <c r="C14" s="27" t="n">
        <v>0.228905272895553</v>
      </c>
      <c r="D14" s="32" t="n">
        <v>0.241142784633233</v>
      </c>
      <c r="F14" s="30" t="n">
        <v>0.377111952236483</v>
      </c>
      <c r="G14" s="35" t="n">
        <v>0.431083820272295</v>
      </c>
    </row>
    <row r="15" customFormat="false" ht="14.5" hidden="false" customHeight="false" outlineLevel="0" collapsed="false">
      <c r="B15" s="28" t="n">
        <v>2009</v>
      </c>
      <c r="C15" s="27" t="n">
        <v>0.356572154758567</v>
      </c>
      <c r="D15" s="32" t="n">
        <v>0.40538333860676</v>
      </c>
      <c r="F15" s="30" t="n">
        <v>1.09138945795751</v>
      </c>
      <c r="G15" s="35" t="n">
        <v>1.22914773272593</v>
      </c>
    </row>
    <row r="16" customFormat="false" ht="14.5" hidden="false" customHeight="false" outlineLevel="0" collapsed="false">
      <c r="B16" s="28" t="n">
        <v>2010</v>
      </c>
      <c r="C16" s="27" t="n">
        <v>0.569237181716579</v>
      </c>
      <c r="D16" s="32" t="n">
        <v>0.506144019094601</v>
      </c>
      <c r="F16" s="30" t="n">
        <v>0.377974153495253</v>
      </c>
      <c r="G16" s="35" t="n">
        <v>0.331291614756368</v>
      </c>
    </row>
    <row r="17" customFormat="false" ht="14.5" hidden="false" customHeight="false" outlineLevel="0" collapsed="false">
      <c r="B17" s="28" t="n">
        <v>2011</v>
      </c>
      <c r="C17" s="27" t="n">
        <v>0.545071036878647</v>
      </c>
      <c r="D17" s="32" t="n">
        <v>0.525029528540455</v>
      </c>
      <c r="F17" s="30" t="n">
        <v>0.462076562032981</v>
      </c>
      <c r="G17" s="35" t="n">
        <v>0.492622753215777</v>
      </c>
    </row>
    <row r="18" customFormat="false" ht="14.5" hidden="false" customHeight="false" outlineLevel="0" collapsed="false">
      <c r="B18" s="28" t="n">
        <v>2012</v>
      </c>
      <c r="C18" s="27" t="n">
        <v>0.620080356827375</v>
      </c>
      <c r="D18" s="32" t="n">
        <v>0.641890919158361</v>
      </c>
      <c r="F18" s="30" t="n">
        <v>1.34363113004382</v>
      </c>
      <c r="G18" s="35" t="n">
        <v>1.49464803663714</v>
      </c>
    </row>
    <row r="19" customFormat="false" ht="14.5" hidden="false" customHeight="false" outlineLevel="0" collapsed="false">
      <c r="B19" s="28" t="n">
        <v>2013</v>
      </c>
      <c r="C19" s="27" t="n">
        <v>1.10347650297376</v>
      </c>
      <c r="D19" s="32" t="n">
        <v>1.2141579803433</v>
      </c>
      <c r="F19" s="30" t="n">
        <v>2.09489045848249</v>
      </c>
      <c r="G19" s="35" t="n">
        <v>3.02294795127353</v>
      </c>
    </row>
    <row r="20" customFormat="false" ht="14.5" hidden="false" customHeight="false" outlineLevel="0" collapsed="false">
      <c r="B20" s="28" t="n">
        <v>2014</v>
      </c>
      <c r="C20" s="27" t="n">
        <v>1.07545783778765</v>
      </c>
      <c r="D20" s="32" t="n">
        <v>0.870702969269103</v>
      </c>
      <c r="F20" s="30" t="n">
        <v>0.285676492079317</v>
      </c>
      <c r="G20" s="35" t="n">
        <v>0.277160650734924</v>
      </c>
    </row>
    <row r="21" customFormat="false" ht="14.5" hidden="false" customHeight="false" outlineLevel="0" collapsed="false">
      <c r="B21" s="28" t="n">
        <v>2015</v>
      </c>
      <c r="C21" s="27" t="n">
        <v>0.867943479200589</v>
      </c>
      <c r="D21" s="32" t="n">
        <v>1.03901227809658</v>
      </c>
      <c r="F21" s="30" t="n">
        <v>1.67872672964985</v>
      </c>
      <c r="G21" s="35" t="n">
        <v>1.76991642547221</v>
      </c>
    </row>
    <row r="22" customFormat="false" ht="14.5" hidden="false" customHeight="false" outlineLevel="0" collapsed="false">
      <c r="B22" s="28" t="n">
        <v>2016</v>
      </c>
      <c r="C22" s="27" t="n">
        <v>0.614276697024484</v>
      </c>
      <c r="D22" s="32" t="n">
        <v>0.584203337360314</v>
      </c>
      <c r="F22" s="30" t="n">
        <v>20.788737595354</v>
      </c>
      <c r="G22" s="35" t="n">
        <v>1.51312671265957</v>
      </c>
    </row>
    <row r="23" customFormat="false" ht="14.5" hidden="false" customHeight="false" outlineLevel="0" collapsed="false">
      <c r="B23" s="28" t="n">
        <v>2017</v>
      </c>
      <c r="C23" s="27" t="n">
        <v>1.57168825458873</v>
      </c>
      <c r="D23" s="32" t="n">
        <v>1.92593529704576</v>
      </c>
      <c r="F23" s="30" t="n">
        <v>2.01880617659696</v>
      </c>
      <c r="G23" s="35" t="n">
        <v>2.44545668478808</v>
      </c>
    </row>
    <row r="24" customFormat="false" ht="14.5" hidden="false" customHeight="false" outlineLevel="0" collapsed="false">
      <c r="B24" s="28" t="n">
        <v>2018</v>
      </c>
      <c r="C24" s="27" t="n">
        <v>2.04693405469866</v>
      </c>
      <c r="D24" s="32" t="n">
        <v>2.4817232457465</v>
      </c>
      <c r="F24" s="30" t="n">
        <v>1.69865798573532</v>
      </c>
      <c r="G24" s="35" t="n">
        <v>1.82449930087139</v>
      </c>
    </row>
    <row r="25" customFormat="false" ht="14.5" hidden="false" customHeight="false" outlineLevel="0" collapsed="false">
      <c r="B25" s="28" t="n">
        <v>2019</v>
      </c>
      <c r="C25" s="27" t="n">
        <v>1.712354345919</v>
      </c>
      <c r="D25" s="32" t="n">
        <v>1.79977872628967</v>
      </c>
      <c r="F25" s="30" t="n">
        <v>1.19104082640637</v>
      </c>
      <c r="G25" s="35" t="n">
        <v>1.29392234606479</v>
      </c>
    </row>
    <row r="26" customFormat="false" ht="14.5" hidden="false" customHeight="false" outlineLevel="0" collapsed="false">
      <c r="B26" s="28" t="n">
        <v>2020</v>
      </c>
      <c r="C26" s="27" t="n">
        <v>0.294999707647987</v>
      </c>
      <c r="D26" s="32" t="n">
        <v>0.304723520364218</v>
      </c>
      <c r="F26" s="30" t="n">
        <v>0.374624255903084</v>
      </c>
      <c r="G26" s="35" t="n">
        <v>0.423393813160579</v>
      </c>
    </row>
    <row r="27" customFormat="false" ht="14.5" hidden="false" customHeight="false" outlineLevel="0" collapsed="false">
      <c r="B27" s="28" t="n">
        <v>2021</v>
      </c>
      <c r="C27" s="39"/>
      <c r="D27" s="32"/>
      <c r="F27" s="30"/>
      <c r="G27" s="35"/>
    </row>
    <row r="28" customFormat="false" ht="14.5" hidden="false" customHeight="false" outlineLevel="0" collapsed="false">
      <c r="B28" s="47" t="n">
        <v>2022</v>
      </c>
      <c r="C28" s="46" t="n">
        <v>0.953231486175288</v>
      </c>
      <c r="D28" s="51" t="n">
        <v>0.968352816998893</v>
      </c>
      <c r="F28" s="49" t="n">
        <v>0.807602440730024</v>
      </c>
      <c r="G28" s="54" t="n">
        <v>0.994715199475374</v>
      </c>
    </row>
  </sheetData>
  <mergeCells count="2">
    <mergeCell ref="C2:D2"/>
    <mergeCell ref="F2:G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8" activeCellId="0" sqref="K8"/>
    </sheetView>
  </sheetViews>
  <sheetFormatPr defaultColWidth="10.5390625" defaultRowHeight="14.5" zeroHeight="false" outlineLevelRow="0" outlineLevelCol="0"/>
  <cols>
    <col collapsed="false" customWidth="true" hidden="false" outlineLevel="0" max="9" min="9" style="0" width="2.91"/>
    <col collapsed="false" customWidth="true" hidden="false" outlineLevel="0" max="10" min="10" style="0" width="5.64"/>
    <col collapsed="false" customWidth="true" hidden="false" outlineLevel="0" max="13" min="11" style="0" width="11"/>
    <col collapsed="false" customWidth="true" hidden="false" outlineLevel="0" max="14" min="14" style="0" width="11.27"/>
    <col collapsed="false" customWidth="true" hidden="false" outlineLevel="0" max="17" min="15" style="0" width="11"/>
  </cols>
  <sheetData>
    <row r="1" customFormat="false" ht="14.5" hidden="false" customHeight="false" outlineLevel="0" collapsed="false">
      <c r="A1" s="61" t="s">
        <v>15</v>
      </c>
      <c r="B1" s="62" t="s">
        <v>16</v>
      </c>
      <c r="C1" s="63" t="s">
        <v>17</v>
      </c>
      <c r="D1" s="64"/>
      <c r="E1" s="64"/>
      <c r="F1" s="64"/>
      <c r="G1" s="64"/>
      <c r="H1" s="64"/>
      <c r="I1" s="64"/>
      <c r="J1" s="65" t="s">
        <v>15</v>
      </c>
      <c r="K1" s="66" t="s">
        <v>18</v>
      </c>
      <c r="L1" s="66"/>
      <c r="M1" s="67"/>
      <c r="N1" s="67"/>
      <c r="O1" s="67"/>
      <c r="P1" s="67"/>
      <c r="Q1" s="67"/>
    </row>
    <row r="2" customFormat="false" ht="14.5" hidden="false" customHeight="false" outlineLevel="0" collapsed="false">
      <c r="A2" s="61" t="s">
        <v>19</v>
      </c>
      <c r="B2" s="68" t="s">
        <v>20</v>
      </c>
      <c r="C2" s="68" t="s">
        <v>8</v>
      </c>
      <c r="D2" s="69" t="s">
        <v>9</v>
      </c>
      <c r="E2" s="61" t="s">
        <v>21</v>
      </c>
      <c r="F2" s="61" t="s">
        <v>22</v>
      </c>
      <c r="G2" s="61" t="s">
        <v>23</v>
      </c>
      <c r="H2" s="61" t="s">
        <v>24</v>
      </c>
      <c r="I2" s="64"/>
      <c r="J2" s="70" t="s">
        <v>19</v>
      </c>
      <c r="K2" s="68" t="s">
        <v>20</v>
      </c>
      <c r="L2" s="68" t="s">
        <v>8</v>
      </c>
      <c r="M2" s="69" t="s">
        <v>9</v>
      </c>
      <c r="N2" s="61" t="s">
        <v>21</v>
      </c>
      <c r="O2" s="61" t="s">
        <v>22</v>
      </c>
      <c r="P2" s="61" t="s">
        <v>23</v>
      </c>
      <c r="Q2" s="61" t="s">
        <v>24</v>
      </c>
    </row>
    <row r="3" customFormat="false" ht="14.5" hidden="false" customHeight="false" outlineLevel="0" collapsed="false">
      <c r="A3" s="71" t="s">
        <v>25</v>
      </c>
      <c r="B3" s="72" t="n">
        <v>39.1957364341085</v>
      </c>
      <c r="C3" s="72" t="n">
        <f aca="false">(B3/1000)</f>
        <v>0.0391957364341085</v>
      </c>
      <c r="D3" s="72" t="n">
        <v>0.0581164636397195</v>
      </c>
      <c r="E3" s="72" t="n">
        <v>776.406236394864</v>
      </c>
      <c r="F3" s="72" t="n">
        <v>0.00168885774994853</v>
      </c>
      <c r="G3" s="72" t="n">
        <v>4.77864808717125</v>
      </c>
      <c r="H3" s="72" t="n">
        <v>0.00704785689150907</v>
      </c>
      <c r="I3" s="73"/>
      <c r="J3" s="74"/>
      <c r="K3" s="62"/>
      <c r="L3" s="72"/>
      <c r="M3" s="74"/>
      <c r="N3" s="74"/>
      <c r="O3" s="74"/>
      <c r="P3" s="74"/>
      <c r="Q3" s="74"/>
    </row>
    <row r="4" customFormat="false" ht="14.5" hidden="false" customHeight="false" outlineLevel="0" collapsed="false">
      <c r="A4" s="71" t="s">
        <v>26</v>
      </c>
      <c r="B4" s="75" t="n">
        <v>48.4496124031008</v>
      </c>
      <c r="C4" s="72" t="n">
        <f aca="false">(B4/1000)</f>
        <v>0.0484496124031008</v>
      </c>
      <c r="D4" s="72" t="n">
        <v>0.0432585825027685</v>
      </c>
      <c r="E4" s="75" t="n">
        <v>2347.3649420107</v>
      </c>
      <c r="F4" s="72" t="n">
        <v>0.00187130496014883</v>
      </c>
      <c r="G4" s="72" t="n">
        <v>8.84564853852012</v>
      </c>
      <c r="H4" s="72" t="n">
        <v>0.00789790048082154</v>
      </c>
      <c r="I4" s="73"/>
      <c r="J4" s="74"/>
      <c r="K4" s="62"/>
      <c r="L4" s="72"/>
      <c r="M4" s="74"/>
      <c r="N4" s="74"/>
      <c r="O4" s="74"/>
      <c r="P4" s="74"/>
      <c r="Q4" s="74"/>
    </row>
    <row r="5" customFormat="false" ht="14.5" hidden="false" customHeight="false" outlineLevel="0" collapsed="false">
      <c r="A5" s="71" t="s">
        <v>27</v>
      </c>
      <c r="B5" s="75" t="s">
        <v>28</v>
      </c>
      <c r="C5" s="72"/>
      <c r="D5" s="72" t="s">
        <v>28</v>
      </c>
      <c r="E5" s="75" t="s">
        <v>28</v>
      </c>
      <c r="F5" s="72" t="s">
        <v>28</v>
      </c>
      <c r="G5" s="72" t="s">
        <v>28</v>
      </c>
      <c r="H5" s="72" t="s">
        <v>28</v>
      </c>
      <c r="I5" s="73"/>
      <c r="J5" s="74"/>
      <c r="K5" s="62"/>
      <c r="L5" s="72"/>
      <c r="M5" s="74"/>
      <c r="N5" s="74"/>
      <c r="O5" s="74"/>
      <c r="P5" s="74"/>
      <c r="Q5" s="74"/>
    </row>
    <row r="6" customFormat="false" ht="14.5" hidden="false" customHeight="false" outlineLevel="0" collapsed="false">
      <c r="A6" s="71" t="s">
        <v>29</v>
      </c>
      <c r="B6" s="75" t="n">
        <v>24.0660299003322</v>
      </c>
      <c r="C6" s="72" t="n">
        <f aca="false">(B6/1000)</f>
        <v>0.0240660299003322</v>
      </c>
      <c r="D6" s="72" t="n">
        <v>0.117109634551495</v>
      </c>
      <c r="E6" s="75" t="n">
        <v>342.779966334927</v>
      </c>
      <c r="F6" s="72" t="n">
        <v>0.0039184761442242</v>
      </c>
      <c r="G6" s="72" t="n">
        <v>3.32526965355723</v>
      </c>
      <c r="H6" s="72" t="n">
        <v>0.0112428846950103</v>
      </c>
      <c r="I6" s="73"/>
      <c r="J6" s="74"/>
      <c r="K6" s="62"/>
      <c r="L6" s="72"/>
      <c r="M6" s="74"/>
      <c r="N6" s="74"/>
      <c r="O6" s="74"/>
      <c r="P6" s="74"/>
      <c r="Q6" s="74"/>
    </row>
    <row r="7" customFormat="false" ht="14.5" hidden="false" customHeight="false" outlineLevel="0" collapsed="false">
      <c r="A7" s="71" t="s">
        <v>30</v>
      </c>
      <c r="B7" s="75" t="n">
        <v>203.075063711179</v>
      </c>
      <c r="C7" s="72" t="n">
        <f aca="false">(B7/1000)</f>
        <v>0.203075063711179</v>
      </c>
      <c r="D7" s="72" t="n">
        <v>0.295330429564356</v>
      </c>
      <c r="E7" s="75" t="n">
        <v>15531.3682711259</v>
      </c>
      <c r="F7" s="72" t="n">
        <v>0.0380337624121024</v>
      </c>
      <c r="G7" s="72" t="n">
        <v>22.7532915356042</v>
      </c>
      <c r="H7" s="72" t="n">
        <v>0.0356060680278434</v>
      </c>
      <c r="I7" s="73"/>
      <c r="J7" s="76" t="s">
        <v>31</v>
      </c>
      <c r="K7" s="72" t="s">
        <v>28</v>
      </c>
      <c r="L7" s="72"/>
      <c r="M7" s="72" t="s">
        <v>28</v>
      </c>
      <c r="N7" s="72" t="s">
        <v>28</v>
      </c>
      <c r="O7" s="72" t="s">
        <v>28</v>
      </c>
      <c r="P7" s="72" t="s">
        <v>28</v>
      </c>
      <c r="Q7" s="72" t="s">
        <v>28</v>
      </c>
    </row>
    <row r="8" customFormat="false" ht="14.5" hidden="false" customHeight="false" outlineLevel="0" collapsed="false">
      <c r="A8" s="71" t="s">
        <v>32</v>
      </c>
      <c r="B8" s="72" t="n">
        <v>30.6827242524917</v>
      </c>
      <c r="C8" s="72" t="n">
        <f aca="false">(B8/1000)</f>
        <v>0.0306827242524917</v>
      </c>
      <c r="D8" s="72" t="n">
        <v>0.046843853820598</v>
      </c>
      <c r="E8" s="72" t="n">
        <v>941.429567554442</v>
      </c>
      <c r="F8" s="72" t="n">
        <v>0.00219434664076556</v>
      </c>
      <c r="G8" s="72" t="n">
        <v>5.51077995637302</v>
      </c>
      <c r="H8" s="72" t="n">
        <v>0.0084134045135466</v>
      </c>
      <c r="I8" s="73"/>
      <c r="J8" s="76" t="s">
        <v>33</v>
      </c>
      <c r="K8" s="72" t="n">
        <v>5.52088277171334</v>
      </c>
      <c r="L8" s="72" t="n">
        <f aca="false">(K8/1000)</f>
        <v>0.00552088277171334</v>
      </c>
      <c r="M8" s="72" t="n">
        <v>0.0334598955861414</v>
      </c>
      <c r="N8" s="72" t="n">
        <v>30.4801465790011</v>
      </c>
      <c r="O8" s="72" t="n">
        <v>0.00111956461263549</v>
      </c>
      <c r="P8" s="72" t="n">
        <v>0.94682358408649</v>
      </c>
      <c r="Q8" s="72" t="n">
        <v>0.00573832475203933</v>
      </c>
    </row>
    <row r="9" customFormat="false" ht="14.5" hidden="false" customHeight="false" outlineLevel="0" collapsed="false">
      <c r="A9" s="71" t="s">
        <v>34</v>
      </c>
      <c r="B9" s="75" t="n">
        <v>34.6166722464011</v>
      </c>
      <c r="C9" s="72" t="n">
        <f aca="false">(B9/1000)</f>
        <v>0.0346166722464011</v>
      </c>
      <c r="D9" s="72" t="n">
        <v>0.125878808168731</v>
      </c>
      <c r="E9" s="75" t="n">
        <v>880.78554665351</v>
      </c>
      <c r="F9" s="72" t="n">
        <v>0.00916066485626981</v>
      </c>
      <c r="G9" s="72" t="n">
        <v>4.81441242699435</v>
      </c>
      <c r="H9" s="72" t="n">
        <v>0.0155264331962165</v>
      </c>
      <c r="I9" s="73"/>
      <c r="J9" s="76" t="s">
        <v>35</v>
      </c>
      <c r="K9" s="75" t="n">
        <v>156.759066998893</v>
      </c>
      <c r="L9" s="72" t="n">
        <f aca="false">(K9/1000)</f>
        <v>0.156759066998893</v>
      </c>
      <c r="M9" s="72" t="n">
        <v>0.24266334440753</v>
      </c>
      <c r="N9" s="75" t="n">
        <v>10578.9478505364</v>
      </c>
      <c r="O9" s="72" t="n">
        <v>0.0268767026220379</v>
      </c>
      <c r="P9" s="72" t="n">
        <v>16.6851240477199</v>
      </c>
      <c r="Q9" s="72" t="n">
        <v>0.0265947673038958</v>
      </c>
    </row>
    <row r="10" customFormat="false" ht="14.5" hidden="false" customHeight="false" outlineLevel="0" collapsed="false">
      <c r="A10" s="71" t="s">
        <v>36</v>
      </c>
      <c r="B10" s="72" t="n">
        <v>68.2888387913305</v>
      </c>
      <c r="C10" s="72" t="n">
        <f aca="false">(B10/1000)</f>
        <v>0.0682888387913305</v>
      </c>
      <c r="D10" s="72" t="n">
        <v>0.439902705268154</v>
      </c>
      <c r="E10" s="72" t="n">
        <v>4493.75889018766</v>
      </c>
      <c r="F10" s="72" t="n">
        <v>0.151075553973903</v>
      </c>
      <c r="G10" s="72" t="n">
        <v>10.469186948872</v>
      </c>
      <c r="H10" s="72" t="n">
        <v>0.0607023031615735</v>
      </c>
      <c r="I10" s="73"/>
      <c r="J10" s="76" t="s">
        <v>37</v>
      </c>
      <c r="K10" s="75" t="n">
        <v>20.2305227414032</v>
      </c>
      <c r="L10" s="72" t="n">
        <f aca="false">(K10/1000)</f>
        <v>0.0202305227414032</v>
      </c>
      <c r="M10" s="72" t="n">
        <v>0.202305227414032</v>
      </c>
      <c r="N10" s="75" t="n">
        <v>409.274050390433</v>
      </c>
      <c r="O10" s="72" t="n">
        <v>0.0409274050390433</v>
      </c>
      <c r="P10" s="72" t="n">
        <v>3.69357121852927</v>
      </c>
      <c r="Q10" s="72" t="n">
        <v>0.0369357121852927</v>
      </c>
    </row>
    <row r="11" customFormat="false" ht="14.5" hidden="false" customHeight="false" outlineLevel="0" collapsed="false">
      <c r="A11" s="71" t="s">
        <v>38</v>
      </c>
      <c r="B11" s="75" t="n">
        <v>178.465300849022</v>
      </c>
      <c r="C11" s="72" t="n">
        <f aca="false">(B11/1000)</f>
        <v>0.178465300849022</v>
      </c>
      <c r="D11" s="72" t="n">
        <v>0.289082687338501</v>
      </c>
      <c r="E11" s="75" t="n">
        <v>31319.0972473459</v>
      </c>
      <c r="F11" s="72" t="n">
        <v>0.0685584392651759</v>
      </c>
      <c r="G11" s="72" t="n">
        <v>27.981733884512</v>
      </c>
      <c r="H11" s="72" t="n">
        <v>0.0414000118554258</v>
      </c>
      <c r="I11" s="73"/>
      <c r="J11" s="76" t="s">
        <v>39</v>
      </c>
      <c r="K11" s="75" t="n">
        <v>76.8759689922481</v>
      </c>
      <c r="L11" s="72" t="n">
        <f aca="false">(K11/1000)</f>
        <v>0.0768759689922481</v>
      </c>
      <c r="M11" s="72" t="n">
        <v>0.23421926910299</v>
      </c>
      <c r="N11" s="75" t="n">
        <v>5001.01622989199</v>
      </c>
      <c r="O11" s="72" t="n">
        <v>0.0426678513482191</v>
      </c>
      <c r="P11" s="72" t="n">
        <v>11.3239209367536</v>
      </c>
      <c r="Q11" s="72" t="n">
        <v>0.033076388413295</v>
      </c>
    </row>
    <row r="12" customFormat="false" ht="14.5" hidden="false" customHeight="false" outlineLevel="0" collapsed="false">
      <c r="A12" s="71" t="s">
        <v>40</v>
      </c>
      <c r="B12" s="75" t="n">
        <v>703.397207720297</v>
      </c>
      <c r="C12" s="72" t="n">
        <f aca="false">(B12/1000)</f>
        <v>0.703397207720297</v>
      </c>
      <c r="D12" s="72" t="n">
        <v>1.67942176870748</v>
      </c>
      <c r="E12" s="75" t="n">
        <v>177266.272282328</v>
      </c>
      <c r="F12" s="72" t="n">
        <v>0.917973496144009</v>
      </c>
      <c r="G12" s="72" t="n">
        <v>62.7634487194803</v>
      </c>
      <c r="H12" s="72" t="n">
        <v>0.142826506732547</v>
      </c>
      <c r="I12" s="73"/>
      <c r="J12" s="76" t="s">
        <v>41</v>
      </c>
      <c r="K12" s="75" t="n">
        <v>76.7718715393134</v>
      </c>
      <c r="L12" s="72" t="n">
        <f aca="false">(K12/1000)</f>
        <v>0.0767718715393134</v>
      </c>
      <c r="M12" s="72" t="n">
        <v>0.312292358803987</v>
      </c>
      <c r="N12" s="75" t="n">
        <v>5893.92025964884</v>
      </c>
      <c r="O12" s="72" t="n">
        <v>0.097526517367358</v>
      </c>
      <c r="P12" s="72" t="n">
        <v>12.2933380537516</v>
      </c>
      <c r="Q12" s="72" t="n">
        <v>0.0500067988627182</v>
      </c>
    </row>
    <row r="13" customFormat="false" ht="14.5" hidden="false" customHeight="false" outlineLevel="0" collapsed="false">
      <c r="A13" s="71" t="s">
        <v>42</v>
      </c>
      <c r="B13" s="77" t="s">
        <v>43</v>
      </c>
      <c r="C13" s="72"/>
      <c r="D13" s="72"/>
      <c r="E13" s="75"/>
      <c r="F13" s="72"/>
      <c r="G13" s="72"/>
      <c r="H13" s="72"/>
      <c r="I13" s="73"/>
      <c r="J13" s="76" t="s">
        <v>44</v>
      </c>
      <c r="K13" s="75" t="n">
        <v>870.027676264304</v>
      </c>
      <c r="L13" s="72" t="n">
        <f aca="false">(K13/1000)</f>
        <v>0.870027676264304</v>
      </c>
      <c r="M13" s="72" t="n">
        <v>2.50130121816168</v>
      </c>
      <c r="N13" s="75" t="n">
        <v>110046.181176771</v>
      </c>
      <c r="O13" s="72" t="n">
        <v>1.0017533771566</v>
      </c>
      <c r="P13" s="72" t="n">
        <v>51.8078488207476</v>
      </c>
      <c r="Q13" s="72" t="n">
        <v>0.156310617678204</v>
      </c>
    </row>
    <row r="14" customFormat="false" ht="14.5" hidden="false" customHeight="false" outlineLevel="0" collapsed="false">
      <c r="A14" s="71" t="s">
        <v>45</v>
      </c>
      <c r="B14" s="75" t="n">
        <v>221.915559246955</v>
      </c>
      <c r="C14" s="72" t="n">
        <f aca="false">(B14/1000)</f>
        <v>0.221915559246955</v>
      </c>
      <c r="D14" s="72" t="n">
        <v>0.659191583610188</v>
      </c>
      <c r="E14" s="75" t="n">
        <v>19849.1343069858</v>
      </c>
      <c r="F14" s="72" t="n">
        <v>0.219108447417186</v>
      </c>
      <c r="G14" s="72" t="n">
        <v>22.2761836425059</v>
      </c>
      <c r="H14" s="72" t="n">
        <v>0.0740115611606028</v>
      </c>
      <c r="I14" s="73"/>
      <c r="J14" s="76" t="s">
        <v>46</v>
      </c>
      <c r="K14" s="75" t="n">
        <v>847.071717291568</v>
      </c>
      <c r="L14" s="72" t="n">
        <f aca="false">(K14/1000)</f>
        <v>0.847071717291568</v>
      </c>
      <c r="M14" s="72" t="n">
        <v>2.6733731477087</v>
      </c>
      <c r="N14" s="75" t="n">
        <v>153105.999771793</v>
      </c>
      <c r="O14" s="72" t="n">
        <v>2.76289570250104</v>
      </c>
      <c r="P14" s="72" t="n">
        <v>61.8680046089643</v>
      </c>
      <c r="Q14" s="72" t="n">
        <v>0.262816271494986</v>
      </c>
    </row>
    <row r="15" customFormat="false" ht="14.5" hidden="false" customHeight="false" outlineLevel="0" collapsed="false">
      <c r="A15" s="71" t="s">
        <v>47</v>
      </c>
      <c r="B15" s="75" t="n">
        <v>952.260370713287</v>
      </c>
      <c r="C15" s="72" t="n">
        <f aca="false">(B15/1000)</f>
        <v>0.952260370713287</v>
      </c>
      <c r="D15" s="72" t="n">
        <v>1.9092952306074</v>
      </c>
      <c r="E15" s="75" t="n">
        <v>277450.043084097</v>
      </c>
      <c r="F15" s="72" t="n">
        <v>0.948784871254284</v>
      </c>
      <c r="G15" s="72" t="n">
        <v>83.2841586203669</v>
      </c>
      <c r="H15" s="72" t="n">
        <v>0.15401175858147</v>
      </c>
      <c r="I15" s="73"/>
      <c r="J15" s="76" t="s">
        <v>48</v>
      </c>
      <c r="K15" s="75" t="n">
        <v>234.462255444814</v>
      </c>
      <c r="L15" s="72" t="n">
        <f aca="false">(K15/1000)</f>
        <v>0.234462255444814</v>
      </c>
      <c r="M15" s="72" t="n">
        <v>0.404438907345884</v>
      </c>
      <c r="N15" s="75" t="n">
        <v>12402.4436820544</v>
      </c>
      <c r="O15" s="72" t="n">
        <v>0.0375019643345991</v>
      </c>
      <c r="P15" s="72" t="n">
        <v>17.184186863048</v>
      </c>
      <c r="Q15" s="72" t="n">
        <v>0.0298814978327484</v>
      </c>
    </row>
    <row r="16" customFormat="false" ht="14.5" hidden="false" customHeight="false" outlineLevel="0" collapsed="false">
      <c r="A16" s="71" t="s">
        <v>49</v>
      </c>
      <c r="B16" s="72" t="n">
        <v>817.683947028424</v>
      </c>
      <c r="C16" s="72" t="n">
        <f aca="false">(B16/1000)</f>
        <v>0.817683947028424</v>
      </c>
      <c r="D16" s="72" t="n">
        <v>2.88164740217793</v>
      </c>
      <c r="E16" s="72" t="n">
        <v>127529.497194328</v>
      </c>
      <c r="F16" s="72" t="n">
        <v>3.02607804604104</v>
      </c>
      <c r="G16" s="72" t="n">
        <v>54.4591797618473</v>
      </c>
      <c r="H16" s="72" t="n">
        <v>0.265280809798723</v>
      </c>
      <c r="I16" s="73"/>
      <c r="J16" s="76" t="s">
        <v>50</v>
      </c>
      <c r="K16" s="72" t="n">
        <v>1190.29859463165</v>
      </c>
      <c r="L16" s="72" t="n">
        <f aca="false">(K16/1000)</f>
        <v>1.19029859463165</v>
      </c>
      <c r="M16" s="72" t="n">
        <v>2.74866845963191</v>
      </c>
      <c r="N16" s="72" t="n">
        <v>315513.525397844</v>
      </c>
      <c r="O16" s="72" t="n">
        <v>1.45971672108248</v>
      </c>
      <c r="P16" s="72" t="n">
        <v>87.7237244932737</v>
      </c>
      <c r="Q16" s="72" t="n">
        <v>0.188687166642754</v>
      </c>
    </row>
    <row r="17" customFormat="false" ht="14.5" hidden="false" customHeight="false" outlineLevel="0" collapsed="false">
      <c r="A17" s="71" t="s">
        <v>51</v>
      </c>
      <c r="B17" s="75" t="n">
        <v>475.312657712658</v>
      </c>
      <c r="C17" s="72" t="n">
        <f aca="false">(B17/1000)</f>
        <v>0.475312657712658</v>
      </c>
      <c r="D17" s="72" t="n">
        <v>0.984696784696785</v>
      </c>
      <c r="E17" s="75" t="n">
        <v>73133.8114920405</v>
      </c>
      <c r="F17" s="72" t="n">
        <v>0.293770132950705</v>
      </c>
      <c r="G17" s="72" t="n">
        <v>42.2344823551309</v>
      </c>
      <c r="H17" s="72" t="n">
        <v>0.0846470625238682</v>
      </c>
      <c r="I17" s="73"/>
      <c r="J17" s="76" t="s">
        <v>52</v>
      </c>
      <c r="K17" s="75" t="n">
        <v>246.486249538575</v>
      </c>
      <c r="L17" s="72" t="n">
        <f aca="false">(K17/1000)</f>
        <v>0.246486249538575</v>
      </c>
      <c r="M17" s="72" t="n">
        <v>0.76234311554079</v>
      </c>
      <c r="N17" s="75" t="n">
        <v>19163.308782567</v>
      </c>
      <c r="O17" s="72" t="n">
        <v>0.271235723315777</v>
      </c>
      <c r="P17" s="72" t="n">
        <v>22.7580153878519</v>
      </c>
      <c r="Q17" s="72" t="n">
        <v>0.0856194792366243</v>
      </c>
    </row>
    <row r="18" customFormat="false" ht="14.5" hidden="false" customHeight="false" outlineLevel="0" collapsed="false">
      <c r="A18" s="71" t="s">
        <v>53</v>
      </c>
      <c r="B18" s="75" t="n">
        <v>241.142784633233</v>
      </c>
      <c r="C18" s="72" t="n">
        <f aca="false">(B18/1000)</f>
        <v>0.241142784633233</v>
      </c>
      <c r="D18" s="72" t="n">
        <v>0.398420608553499</v>
      </c>
      <c r="E18" s="75" t="n">
        <v>26835.533849068</v>
      </c>
      <c r="F18" s="72" t="n">
        <v>0.053282071483657</v>
      </c>
      <c r="G18" s="72" t="n">
        <v>25.5836904263424</v>
      </c>
      <c r="H18" s="72" t="n">
        <v>0.0360494482497802</v>
      </c>
      <c r="I18" s="73"/>
      <c r="J18" s="76" t="s">
        <v>54</v>
      </c>
      <c r="K18" s="75" t="n">
        <v>431.083820272295</v>
      </c>
      <c r="L18" s="72" t="n">
        <f aca="false">(K18/1000)</f>
        <v>0.431083820272295</v>
      </c>
      <c r="M18" s="72" t="n">
        <v>0.964483855557727</v>
      </c>
      <c r="N18" s="75" t="n">
        <v>65306.0307075615</v>
      </c>
      <c r="O18" s="72" t="n">
        <v>0.49012833092677</v>
      </c>
      <c r="P18" s="72" t="n">
        <v>39.9102745825883</v>
      </c>
      <c r="Q18" s="72" t="n">
        <v>0.109335948044544</v>
      </c>
    </row>
    <row r="19" customFormat="false" ht="14.5" hidden="false" customHeight="false" outlineLevel="0" collapsed="false">
      <c r="A19" s="71" t="s">
        <v>55</v>
      </c>
      <c r="B19" s="75" t="n">
        <v>405.383338606761</v>
      </c>
      <c r="C19" s="72" t="n">
        <f aca="false">(B19/1000)</f>
        <v>0.40538333860676</v>
      </c>
      <c r="D19" s="72" t="n">
        <v>0.911459157306333</v>
      </c>
      <c r="E19" s="75" t="n">
        <v>34905.7019128264</v>
      </c>
      <c r="F19" s="72" t="n">
        <v>0.253623148022243</v>
      </c>
      <c r="G19" s="72" t="n">
        <v>29.5405238244121</v>
      </c>
      <c r="H19" s="72" t="n">
        <v>0.0796277508193976</v>
      </c>
      <c r="I19" s="73"/>
      <c r="J19" s="76" t="s">
        <v>56</v>
      </c>
      <c r="K19" s="75" t="n">
        <v>1229.14773272593</v>
      </c>
      <c r="L19" s="72" t="n">
        <f aca="false">(K19/1000)</f>
        <v>1.22914773272593</v>
      </c>
      <c r="M19" s="72" t="n">
        <v>2.2921072225578</v>
      </c>
      <c r="N19" s="75" t="n">
        <v>444350.272651567</v>
      </c>
      <c r="O19" s="72" t="n">
        <v>1.34994782514703</v>
      </c>
      <c r="P19" s="72" t="n">
        <v>101.654942186628</v>
      </c>
      <c r="Q19" s="72" t="n">
        <v>0.17718390296112</v>
      </c>
    </row>
    <row r="20" customFormat="false" ht="14.5" hidden="false" customHeight="false" outlineLevel="0" collapsed="false">
      <c r="A20" s="71" t="s">
        <v>57</v>
      </c>
      <c r="B20" s="75" t="n">
        <v>506.144019094601</v>
      </c>
      <c r="C20" s="72" t="n">
        <f aca="false">(B20/1000)</f>
        <v>0.506144019094601</v>
      </c>
      <c r="D20" s="72" t="n">
        <v>1.02619676834793</v>
      </c>
      <c r="E20" s="75" t="n">
        <v>88736.7993949218</v>
      </c>
      <c r="F20" s="72" t="n">
        <v>0.406068969954559</v>
      </c>
      <c r="G20" s="72" t="n">
        <v>49.6478709946699</v>
      </c>
      <c r="H20" s="72" t="n">
        <v>0.106205901953935</v>
      </c>
      <c r="I20" s="73"/>
      <c r="J20" s="76" t="s">
        <v>58</v>
      </c>
      <c r="K20" s="75" t="n">
        <v>331.291614756368</v>
      </c>
      <c r="L20" s="72" t="n">
        <f aca="false">(K20/1000)</f>
        <v>0.331291614756368</v>
      </c>
      <c r="M20" s="72" t="n">
        <v>0.658355827796235</v>
      </c>
      <c r="N20" s="75" t="n">
        <v>15221.7673322316</v>
      </c>
      <c r="O20" s="72" t="n">
        <v>0.0763869295846902</v>
      </c>
      <c r="P20" s="72" t="n">
        <v>18.59971122224</v>
      </c>
      <c r="Q20" s="72" t="n">
        <v>0.0416661323075496</v>
      </c>
    </row>
    <row r="21" customFormat="false" ht="14.5" hidden="false" customHeight="false" outlineLevel="0" collapsed="false">
      <c r="A21" s="71" t="s">
        <v>59</v>
      </c>
      <c r="B21" s="72" t="n">
        <v>525.029528540455</v>
      </c>
      <c r="C21" s="72" t="n">
        <f aca="false">(B21/1000)</f>
        <v>0.525029528540455</v>
      </c>
      <c r="D21" s="72" t="n">
        <v>0.842915377859243</v>
      </c>
      <c r="E21" s="72" t="n">
        <v>47010.963544215</v>
      </c>
      <c r="F21" s="72" t="n">
        <v>0.133076540471121</v>
      </c>
      <c r="G21" s="72" t="n">
        <v>33.4560705375667</v>
      </c>
      <c r="H21" s="72" t="n">
        <v>0.0562893334374836</v>
      </c>
      <c r="I21" s="73"/>
      <c r="J21" s="76" t="s">
        <v>60</v>
      </c>
      <c r="K21" s="72" t="n">
        <v>492.622753215777</v>
      </c>
      <c r="L21" s="72" t="n">
        <f aca="false">(K21/1000)</f>
        <v>0.492622753215777</v>
      </c>
      <c r="M21" s="72" t="n">
        <v>0.59616981855354</v>
      </c>
      <c r="N21" s="72" t="n">
        <v>43197.4810947218</v>
      </c>
      <c r="O21" s="72" t="n">
        <v>0.0679438435990695</v>
      </c>
      <c r="P21" s="72" t="n">
        <v>32.8623953382593</v>
      </c>
      <c r="Q21" s="72" t="n">
        <v>0.0412140278300573</v>
      </c>
    </row>
    <row r="22" customFormat="false" ht="14.5" hidden="false" customHeight="false" outlineLevel="0" collapsed="false">
      <c r="A22" s="71" t="s">
        <v>61</v>
      </c>
      <c r="B22" s="75" t="n">
        <v>641.890919158361</v>
      </c>
      <c r="C22" s="72" t="n">
        <f aca="false">(B22/1000)</f>
        <v>0.641890919158361</v>
      </c>
      <c r="D22" s="72" t="n">
        <v>1.27519379844961</v>
      </c>
      <c r="E22" s="75" t="n">
        <v>284451.806602883</v>
      </c>
      <c r="F22" s="72" t="n">
        <v>1.15677285877394</v>
      </c>
      <c r="G22" s="72" t="n">
        <v>92.8426179900097</v>
      </c>
      <c r="H22" s="72" t="n">
        <v>0.187226395022576</v>
      </c>
      <c r="I22" s="73"/>
      <c r="J22" s="76" t="s">
        <v>62</v>
      </c>
      <c r="K22" s="75" t="n">
        <v>1494.64803663714</v>
      </c>
      <c r="L22" s="72" t="n">
        <f aca="false">(K22/1000)</f>
        <v>1.49464803663714</v>
      </c>
      <c r="M22" s="72" t="n">
        <v>2.88937338501292</v>
      </c>
      <c r="N22" s="75" t="n">
        <v>828045.364823308</v>
      </c>
      <c r="O22" s="72" t="n">
        <v>3.189985639641</v>
      </c>
      <c r="P22" s="72" t="n">
        <v>149.598143219373</v>
      </c>
      <c r="Q22" s="72" t="n">
        <v>0.293625319239342</v>
      </c>
    </row>
    <row r="23" customFormat="false" ht="14.5" hidden="false" customHeight="false" outlineLevel="0" collapsed="false">
      <c r="A23" s="71" t="s">
        <v>63</v>
      </c>
      <c r="B23" s="75" t="n">
        <v>1214.1579803433</v>
      </c>
      <c r="C23" s="72" t="n">
        <f aca="false">(B23/1000)</f>
        <v>1.2141579803433</v>
      </c>
      <c r="D23" s="72" t="n">
        <v>2.61958402547065</v>
      </c>
      <c r="E23" s="75" t="n">
        <v>621740.036008383</v>
      </c>
      <c r="F23" s="72" t="n">
        <v>2.31107334716758</v>
      </c>
      <c r="G23" s="72" t="n">
        <v>124.673577393967</v>
      </c>
      <c r="H23" s="72" t="n">
        <v>0.240368121179139</v>
      </c>
      <c r="I23" s="73"/>
      <c r="J23" s="76" t="s">
        <v>64</v>
      </c>
      <c r="K23" s="75" t="n">
        <v>3022.94795127353</v>
      </c>
      <c r="L23" s="72" t="n">
        <f aca="false">(K23/1000)</f>
        <v>3.02294795127353</v>
      </c>
      <c r="M23" s="72" t="n">
        <v>3.98935954226652</v>
      </c>
      <c r="N23" s="75" t="n">
        <v>1113519.23992175</v>
      </c>
      <c r="O23" s="72" t="n">
        <v>2.96092967408755</v>
      </c>
      <c r="P23" s="72" t="n">
        <v>160.921708533218</v>
      </c>
      <c r="Q23" s="72" t="n">
        <v>0.262409659940222</v>
      </c>
    </row>
    <row r="24" customFormat="false" ht="14.5" hidden="false" customHeight="false" outlineLevel="0" collapsed="false">
      <c r="A24" s="71" t="s">
        <v>65</v>
      </c>
      <c r="B24" s="75" t="n">
        <v>870.702969269103</v>
      </c>
      <c r="C24" s="72" t="n">
        <f aca="false">(B24/1000)</f>
        <v>0.870702969269103</v>
      </c>
      <c r="D24" s="72" t="n">
        <v>1.32124924494111</v>
      </c>
      <c r="E24" s="75" t="n">
        <v>237288.919730736</v>
      </c>
      <c r="F24" s="72" t="n">
        <v>0.342750093017018</v>
      </c>
      <c r="G24" s="72" t="n">
        <v>77.0209256843126</v>
      </c>
      <c r="H24" s="72" t="n">
        <v>0.0925675554685628</v>
      </c>
      <c r="I24" s="78"/>
      <c r="J24" s="76" t="s">
        <v>66</v>
      </c>
      <c r="K24" s="75" t="n">
        <v>277.160650734924</v>
      </c>
      <c r="L24" s="72" t="n">
        <f aca="false">(K24/1000)</f>
        <v>0.277160650734924</v>
      </c>
      <c r="M24" s="72" t="n">
        <v>0.593142649501661</v>
      </c>
      <c r="N24" s="75" t="n">
        <v>23583.7998009711</v>
      </c>
      <c r="O24" s="72" t="n">
        <v>0.117631348562194</v>
      </c>
      <c r="P24" s="72" t="n">
        <v>22.8928905999566</v>
      </c>
      <c r="Q24" s="72" t="n">
        <v>0.0511275851967288</v>
      </c>
    </row>
    <row r="25" customFormat="false" ht="14.5" hidden="false" customHeight="false" outlineLevel="0" collapsed="false">
      <c r="A25" s="71" t="s">
        <v>67</v>
      </c>
      <c r="B25" s="75" t="n">
        <v>1039.01227809658</v>
      </c>
      <c r="C25" s="72" t="n">
        <f aca="false">(B25/1000)</f>
        <v>1.03901227809658</v>
      </c>
      <c r="D25" s="72" t="n">
        <v>2.59252128147477</v>
      </c>
      <c r="E25" s="75" t="n">
        <v>358940.667631338</v>
      </c>
      <c r="F25" s="72" t="n">
        <v>2.816498262211</v>
      </c>
      <c r="G25" s="72" t="n">
        <v>91.3644207926439</v>
      </c>
      <c r="H25" s="72" t="n">
        <v>0.25592959888669</v>
      </c>
      <c r="I25" s="78"/>
      <c r="J25" s="76" t="s">
        <v>68</v>
      </c>
      <c r="K25" s="75" t="n">
        <v>1769.91642547221</v>
      </c>
      <c r="L25" s="72" t="n">
        <f aca="false">(K25/1000)</f>
        <v>1.76991642547221</v>
      </c>
      <c r="M25" s="72" t="n">
        <v>2.92966750177006</v>
      </c>
      <c r="N25" s="75" t="n">
        <v>710588.135857872</v>
      </c>
      <c r="O25" s="72" t="n">
        <v>2.97872107336219</v>
      </c>
      <c r="P25" s="72" t="n">
        <v>124.288246310032</v>
      </c>
      <c r="Q25" s="72" t="n">
        <v>0.254469656231654</v>
      </c>
    </row>
    <row r="26" customFormat="false" ht="14.5" hidden="false" customHeight="false" outlineLevel="0" collapsed="false">
      <c r="A26" s="71" t="s">
        <v>69</v>
      </c>
      <c r="B26" s="75" t="n">
        <v>584.203337360314</v>
      </c>
      <c r="C26" s="72" t="n">
        <f aca="false">(B26/1000)</f>
        <v>0.584203337360314</v>
      </c>
      <c r="D26" s="72" t="n">
        <v>1.90553584012886</v>
      </c>
      <c r="E26" s="75" t="n">
        <v>78196.6571694383</v>
      </c>
      <c r="F26" s="72" t="n">
        <v>1.84619449910039</v>
      </c>
      <c r="G26" s="72" t="n">
        <v>42.1568114763305</v>
      </c>
      <c r="H26" s="72" t="n">
        <v>0.204838877873916</v>
      </c>
      <c r="I26" s="78"/>
      <c r="J26" s="76" t="s">
        <v>70</v>
      </c>
      <c r="K26" s="75" t="n">
        <v>1513.12671265957</v>
      </c>
      <c r="L26" s="72" t="n">
        <f aca="false">(K26/1000)</f>
        <v>1.51312671265957</v>
      </c>
      <c r="M26" s="72" t="n">
        <v>2.47598720838962</v>
      </c>
      <c r="N26" s="75" t="n">
        <v>420907.496535857</v>
      </c>
      <c r="O26" s="72" t="n">
        <v>1.52352860854889</v>
      </c>
      <c r="P26" s="72" t="n">
        <v>96.7134940068812</v>
      </c>
      <c r="Q26" s="72" t="n">
        <v>0.184000519839174</v>
      </c>
    </row>
    <row r="27" customFormat="false" ht="14.5" hidden="false" customHeight="false" outlineLevel="0" collapsed="false">
      <c r="A27" s="71" t="s">
        <v>71</v>
      </c>
      <c r="B27" s="79" t="n">
        <v>1925.93529704576</v>
      </c>
      <c r="C27" s="80" t="n">
        <f aca="false">(B27/1000)</f>
        <v>1.92593529704576</v>
      </c>
      <c r="D27" s="79" t="n">
        <v>6.52280557513116</v>
      </c>
      <c r="E27" s="79" t="n">
        <v>882542.268292004</v>
      </c>
      <c r="F27" s="79" t="n">
        <v>13.7273242136743</v>
      </c>
      <c r="G27" s="79" t="n">
        <v>140.043030553073</v>
      </c>
      <c r="H27" s="79" t="n">
        <v>0.552314809861878</v>
      </c>
      <c r="I27" s="81"/>
      <c r="J27" s="76" t="s">
        <v>72</v>
      </c>
      <c r="K27" s="75" t="n">
        <v>2445.45668478808</v>
      </c>
      <c r="L27" s="72" t="n">
        <f aca="false">(K27/1000)</f>
        <v>2.44545668478808</v>
      </c>
      <c r="M27" s="72" t="n">
        <v>5.44837914023961</v>
      </c>
      <c r="N27" s="75" t="n">
        <v>956379.673397056</v>
      </c>
      <c r="O27" s="72" t="n">
        <v>7.05646206084592</v>
      </c>
      <c r="P27" s="72" t="n">
        <v>147.431006467822</v>
      </c>
      <c r="Q27" s="72" t="n">
        <v>0.400467399105718</v>
      </c>
    </row>
    <row r="28" customFormat="false" ht="14.5" hidden="false" customHeight="false" outlineLevel="0" collapsed="false">
      <c r="A28" s="71" t="s">
        <v>73</v>
      </c>
      <c r="B28" s="80" t="n">
        <v>2481.7232457465</v>
      </c>
      <c r="C28" s="80" t="n">
        <f aca="false">(B28/1000)</f>
        <v>2.4817232457465</v>
      </c>
      <c r="D28" s="80" t="n">
        <v>6.38886372025907</v>
      </c>
      <c r="E28" s="80" t="n">
        <v>698334.884128765</v>
      </c>
      <c r="F28" s="80" t="n">
        <v>12.0838057583154</v>
      </c>
      <c r="G28" s="80" t="n">
        <v>130.508843184981</v>
      </c>
      <c r="H28" s="80" t="n">
        <v>0.542887621626253</v>
      </c>
      <c r="I28" s="78"/>
      <c r="J28" s="76" t="s">
        <v>74</v>
      </c>
      <c r="K28" s="75" t="n">
        <v>1824.49930087139</v>
      </c>
      <c r="L28" s="72" t="n">
        <f aca="false">(K28/1000)</f>
        <v>1.82449930087139</v>
      </c>
      <c r="M28" s="72" t="n">
        <v>3.5610003691399</v>
      </c>
      <c r="N28" s="75" t="n">
        <v>520255.986632504</v>
      </c>
      <c r="O28" s="72" t="n">
        <v>2.13150465012347</v>
      </c>
      <c r="P28" s="72" t="n">
        <v>107.523226083433</v>
      </c>
      <c r="Q28" s="72" t="n">
        <v>0.217639081974593</v>
      </c>
    </row>
    <row r="29" customFormat="false" ht="14.5" hidden="false" customHeight="false" outlineLevel="0" collapsed="false">
      <c r="A29" s="71" t="s">
        <v>75</v>
      </c>
      <c r="B29" s="82" t="n">
        <v>1799.77872628967</v>
      </c>
      <c r="C29" s="80" t="n">
        <f aca="false">(B29/1000)</f>
        <v>1.79977872628967</v>
      </c>
      <c r="D29" s="82" t="n">
        <v>2.52872925068547</v>
      </c>
      <c r="E29" s="82" t="n">
        <v>844062.916188139</v>
      </c>
      <c r="F29" s="82" t="n">
        <v>1.6165095219659</v>
      </c>
      <c r="G29" s="82" t="n">
        <v>135.459196181643</v>
      </c>
      <c r="H29" s="82" t="n">
        <v>0.187460692805411</v>
      </c>
      <c r="I29" s="83"/>
      <c r="J29" s="76" t="s">
        <v>76</v>
      </c>
      <c r="K29" s="84" t="n">
        <v>1293.92234606479</v>
      </c>
      <c r="L29" s="85" t="n">
        <f aca="false">(K29/1000)</f>
        <v>1.29392234606479</v>
      </c>
      <c r="M29" s="84" t="n">
        <v>2.27686741553021</v>
      </c>
      <c r="N29" s="84" t="n">
        <v>293731.493803682</v>
      </c>
      <c r="O29" s="84" t="n">
        <v>1.26601035778894</v>
      </c>
      <c r="P29" s="84" t="n">
        <v>82.6496519785695</v>
      </c>
      <c r="Q29" s="84" t="n">
        <v>0.171587008086069</v>
      </c>
    </row>
    <row r="30" customFormat="false" ht="14.5" hidden="false" customHeight="false" outlineLevel="0" collapsed="false">
      <c r="A30" s="71" t="s">
        <v>77</v>
      </c>
      <c r="B30" s="82" t="n">
        <v>304.723520364218</v>
      </c>
      <c r="C30" s="80" t="n">
        <f aca="false">(B30/1000)</f>
        <v>0.304723520364218</v>
      </c>
      <c r="D30" s="82" t="n">
        <v>0.412833763996555</v>
      </c>
      <c r="E30" s="82" t="n">
        <v>15295.4958035582</v>
      </c>
      <c r="F30" s="82" t="n">
        <v>0.017230225948359</v>
      </c>
      <c r="G30" s="82" t="n">
        <v>18.4363745553658</v>
      </c>
      <c r="H30" s="82" t="n">
        <v>0.0195676751292414</v>
      </c>
      <c r="I30" s="74"/>
      <c r="J30" s="76" t="s">
        <v>78</v>
      </c>
      <c r="K30" s="84" t="n">
        <v>423.393813160579</v>
      </c>
      <c r="L30" s="85" t="n">
        <f aca="false">(K30/1000)</f>
        <v>0.423393813160579</v>
      </c>
      <c r="M30" s="84" t="n">
        <v>0.35166823141404</v>
      </c>
      <c r="N30" s="84" t="n">
        <v>32250.9929916189</v>
      </c>
      <c r="O30" s="84" t="n">
        <v>0.0200423778527013</v>
      </c>
      <c r="P30" s="84" t="n">
        <v>27.0735500709804</v>
      </c>
      <c r="Q30" s="84" t="n">
        <v>0.0213426471544978</v>
      </c>
    </row>
    <row r="31" customFormat="false" ht="14.5" hidden="false" customHeight="false" outlineLevel="0" collapsed="false">
      <c r="A31" s="71" t="s">
        <v>79</v>
      </c>
      <c r="B31" s="62"/>
      <c r="C31" s="72"/>
      <c r="D31" s="75"/>
      <c r="E31" s="75"/>
      <c r="F31" s="75"/>
      <c r="G31" s="75"/>
      <c r="H31" s="75"/>
      <c r="I31" s="74"/>
      <c r="J31" s="76" t="s">
        <v>80</v>
      </c>
      <c r="K31" s="74"/>
      <c r="L31" s="72"/>
      <c r="M31" s="74"/>
      <c r="N31" s="74"/>
      <c r="O31" s="74"/>
      <c r="P31" s="74"/>
      <c r="Q31" s="74"/>
    </row>
    <row r="32" customFormat="false" ht="14.5" hidden="false" customHeight="false" outlineLevel="0" collapsed="false">
      <c r="A32" s="71" t="s">
        <v>81</v>
      </c>
      <c r="B32" s="86" t="n">
        <v>968.352816998893</v>
      </c>
      <c r="C32" s="72" t="n">
        <f aca="false">(B32/1000)</f>
        <v>0.968352816998893</v>
      </c>
      <c r="D32" s="86" t="n">
        <v>1.95722591362126</v>
      </c>
      <c r="E32" s="86" t="n">
        <v>151909.684740269</v>
      </c>
      <c r="F32" s="86" t="n">
        <v>0.677249258500949</v>
      </c>
      <c r="G32" s="86" t="n">
        <v>58.7579172112671</v>
      </c>
      <c r="H32" s="86" t="n">
        <v>0.124064614625985</v>
      </c>
      <c r="I32" s="74"/>
      <c r="J32" s="76" t="s">
        <v>82</v>
      </c>
      <c r="K32" s="86" t="n">
        <v>994.715199475374</v>
      </c>
      <c r="L32" s="72" t="n">
        <f aca="false">(K32/1000)</f>
        <v>0.994715199475374</v>
      </c>
      <c r="M32" s="86" t="n">
        <v>1.87694952011812</v>
      </c>
      <c r="N32" s="86" t="n">
        <v>113827.638419458</v>
      </c>
      <c r="O32" s="86" t="n">
        <v>0.435948127294354</v>
      </c>
      <c r="P32" s="86" t="n">
        <v>50.2941654268958</v>
      </c>
      <c r="Q32" s="86" t="n">
        <v>0.0984262981224873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2024-02-27T10:49:17Z</dcterms:created>
  <dc:creator>Cristina Rodriguez Cabello</dc:creator>
  <dc:description/>
  <dc:language>es-ES</dc:language>
  <cp:lastModifiedBy>Cristina Rodriguez Cabello</cp:lastModifiedBy>
  <dcterms:modified xsi:type="dcterms:W3CDTF">2024-02-27T11:00:14Z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