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OL01" sheetId="1" state="visible" r:id="rId2"/>
    <sheet name="POL02" sheetId="2" state="visible" r:id="rId3"/>
    <sheet name="POL03" sheetId="3" state="visible" r:id="rId4"/>
    <sheet name="POL04" sheetId="4" state="visible" r:id="rId5"/>
    <sheet name="POL05" sheetId="5" state="visible" r:id="rId6"/>
    <sheet name="POL06" sheetId="6" state="visible" r:id="rId7"/>
    <sheet name="POL07" sheetId="7" state="visible" r:id="rId8"/>
    <sheet name="POL08" sheetId="8" state="visible" r:id="rId9"/>
    <sheet name="POL09" sheetId="9" state="visible" r:id="rId10"/>
    <sheet name="POL10" sheetId="10" state="visible" r:id="rId11"/>
    <sheet name="POL11" sheetId="11" state="visible" r:id="rId12"/>
    <sheet name="POL12" sheetId="12" state="visible" r:id="rId13"/>
    <sheet name="SPAIN" sheetId="13" state="visible" r:id="rId14"/>
    <sheet name="PORTUGAL" sheetId="14" state="visible" r:id="rId15"/>
    <sheet name="GULF OF CADIZ" sheetId="15" state="visible" r:id="rId16"/>
    <sheet name="PLANTILLA ALK" sheetId="16" state="visible" r:id="rId1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<sst xmlns="http://schemas.openxmlformats.org/spreadsheetml/2006/main" count="639" uniqueCount="36">
  <si>
    <t xml:space="preserve">POLIGONO POL01</t>
  </si>
  <si>
    <t xml:space="preserve">DISTRIBUCION TALLAS</t>
  </si>
  <si>
    <t xml:space="preserve">CAPTURA</t>
  </si>
  <si>
    <t xml:space="preserve">TALLA</t>
  </si>
  <si>
    <t xml:space="preserve">CLAVE TALLA- EDAD (Nº)</t>
  </si>
  <si>
    <t xml:space="preserve">CAPTURAS POR TALLA Y EDAD</t>
  </si>
  <si>
    <t xml:space="preserve">(cm)</t>
  </si>
  <si>
    <t xml:space="preserve">TOTAL</t>
  </si>
  <si>
    <t xml:space="preserve">Nº</t>
  </si>
  <si>
    <t xml:space="preserve">CALCULO DE LAS TALLAS MEDIAS</t>
  </si>
  <si>
    <t xml:space="preserve">CALCULO DE LOS PESOS MEDIOS</t>
  </si>
  <si>
    <t xml:space="preserve">a=</t>
  </si>
  <si>
    <t xml:space="preserve">b=</t>
  </si>
  <si>
    <t xml:space="preserve">MEDIA</t>
  </si>
  <si>
    <t xml:space="preserve">BOQUERÓN 2012
 CAPTURAS POR EDAD</t>
  </si>
  <si>
    <t xml:space="preserve">EDAD</t>
  </si>
  <si>
    <r>
      <rPr>
        <b val="true"/>
        <sz val="8"/>
        <rFont val="MS Sans"/>
        <family val="2"/>
        <charset val="1"/>
      </rPr>
      <t xml:space="preserve">C (N) x10</t>
    </r>
    <r>
      <rPr>
        <b val="true"/>
        <vertAlign val="superscript"/>
        <sz val="11"/>
        <rFont val="MS Sans"/>
        <family val="2"/>
        <charset val="1"/>
      </rPr>
      <t xml:space="preserve">3</t>
    </r>
  </si>
  <si>
    <t xml:space="preserve">L (cm)</t>
  </si>
  <si>
    <t xml:space="preserve">W (g)</t>
  </si>
  <si>
    <t xml:space="preserve">SOP</t>
  </si>
  <si>
    <t xml:space="preserve">FACTOR
SOP</t>
  </si>
  <si>
    <t xml:space="preserve">POLIGONO POL02</t>
  </si>
  <si>
    <t xml:space="preserve">POLIGONO POL03</t>
  </si>
  <si>
    <t xml:space="preserve">POLIGONO POL04</t>
  </si>
  <si>
    <t xml:space="preserve">POLIGONO POL05</t>
  </si>
  <si>
    <t xml:space="preserve">POLIGONO POL06</t>
  </si>
  <si>
    <t xml:space="preserve">POLIGONO POL07</t>
  </si>
  <si>
    <t xml:space="preserve">POLIGONO POL08</t>
  </si>
  <si>
    <t xml:space="preserve">POLIGONO POL09</t>
  </si>
  <si>
    <t xml:space="preserve">POLIGONO POL10</t>
  </si>
  <si>
    <t xml:space="preserve">POLIGONO POL11</t>
  </si>
  <si>
    <t xml:space="preserve">POLIGONO POL12</t>
  </si>
  <si>
    <t xml:space="preserve">SPAIN</t>
  </si>
  <si>
    <t xml:space="preserve">PORTUGAL</t>
  </si>
  <si>
    <t xml:space="preserve">GULF OF CADIZ</t>
  </si>
  <si>
    <t xml:space="preserve">POLIGONO POL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</si>
</sst>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"/>
    <numFmt numFmtId="166" formatCode="#"/>
    <numFmt numFmtId="167" formatCode="0.0000000"/>
    <numFmt numFmtId="168" formatCode="0.00000"/>
    <numFmt numFmtId="169" formatCode="0.0"/>
    <numFmt numFmtId="170" formatCode="0.000"/>
  </numFmts>
  <fonts count="12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6"/>
      <name val="MS Sans"/>
      <family val="2"/>
      <charset val="1"/>
    </font>
    <font>
      <sz val="8"/>
      <name val="Arial"/>
      <family val="2"/>
      <charset val="1"/>
    </font>
    <font>
      <sz val="8"/>
      <name val="MS Sans"/>
      <family val="2"/>
      <charset val="1"/>
    </font>
    <font>
      <sz val="10"/>
      <name val="MS Sans"/>
      <family val="2"/>
      <charset val="1"/>
    </font>
    <font>
      <b val="true"/>
      <sz val="12"/>
      <name val="MS Sans"/>
      <family val="2"/>
      <charset val="1"/>
    </font>
    <font>
      <b val="true"/>
      <sz val="8"/>
      <name val="MS Sans"/>
      <family val="2"/>
      <charset val="1"/>
    </font>
    <font>
      <b val="true"/>
      <sz val="8"/>
      <name val="Arial"/>
      <family val="2"/>
      <charset val="1"/>
    </font>
    <font>
      <b val="true"/>
      <vertAlign val="superscript"/>
      <sz val="11"/>
      <name val="MS Sans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CC00"/>
        <bgColor rgb="FFFFFF00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n">
        <color rgb="FF141312"/>
      </left>
      <right/>
      <top style="thin">
        <color rgb="FF141312"/>
      </top>
      <bottom style="thin">
        <color rgb="FF141312"/>
      </bottom>
      <diagonal/>
    </border>
    <border diagonalUp="false" diagonalDown="false">
      <left/>
      <right/>
      <top style="thin">
        <color rgb="FF141312"/>
      </top>
      <bottom style="thin">
        <color rgb="FF141312"/>
      </bottom>
      <diagonal/>
    </border>
    <border diagonalUp="false" diagonalDown="false">
      <left style="thin">
        <color rgb="FF141312"/>
      </left>
      <right style="thin">
        <color rgb="FF141312"/>
      </right>
      <top style="thin">
        <color rgb="FF141312"/>
      </top>
      <bottom style="thin">
        <color rgb="FF141312"/>
      </bottom>
      <diagonal/>
    </border>
    <border diagonalUp="false" diagonalDown="false">
      <left style="thin">
        <color rgb="FF141312"/>
      </left>
      <right style="thin">
        <color rgb="FF141312"/>
      </right>
      <top style="thin">
        <color rgb="FF141312"/>
      </top>
      <bottom/>
      <diagonal/>
    </border>
    <border diagonalUp="false" diagonalDown="false">
      <left style="thin">
        <color rgb="FF141312"/>
      </left>
      <right style="thin">
        <color rgb="FF141312"/>
      </right>
      <top/>
      <bottom/>
      <diagonal/>
    </border>
    <border diagonalUp="false" diagonalDown="false">
      <left/>
      <right style="thin">
        <color rgb="FF141312"/>
      </right>
      <top/>
      <bottom/>
      <diagonal/>
    </border>
    <border diagonalUp="false" diagonalDown="false">
      <left style="thin">
        <color rgb="FF141312"/>
      </left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 style="thin">
        <color rgb="FF141312"/>
      </right>
      <top style="thin">
        <color rgb="FF141312"/>
      </top>
      <bottom style="thin">
        <color rgb="FF141312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0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141312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A1:P10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14" activeCellId="0" sqref="I14"/>
    </sheetView>
  </sheetViews>
  <sheetFormatPr defaultRowHeight="12.75" outlineLevelRow="0" outlineLevelCol="0"/>
  <cols>
    <col collapsed="false" customWidth="true" hidden="false" outlineLevel="0" max="1025" min="1" style="0" width="10.71"/>
  </cols>
  <sheetData>
    <row r="1" customFormat="false" ht="20.25" hidden="false" customHeight="false" outlineLevel="0" collapsed="false">
      <c r="A1" s="1" t="s">
        <v>0</v>
      </c>
      <c r="B1" s="1"/>
      <c r="C1" s="1"/>
      <c r="D1" s="1"/>
      <c r="E1" s="1"/>
      <c r="F1" s="1"/>
      <c r="G1" s="2"/>
      <c r="H1" s="3" t="s">
        <v>1</v>
      </c>
      <c r="I1" s="3"/>
      <c r="J1" s="2"/>
      <c r="K1" s="2"/>
      <c r="M1" s="3"/>
      <c r="N1" s="3"/>
      <c r="O1" s="2"/>
      <c r="P1" s="4"/>
    </row>
    <row r="2" customFormat="false" ht="12.75" hidden="false" customHeight="false" outlineLevel="0" collapsed="false">
      <c r="A2" s="2"/>
      <c r="B2" s="2"/>
      <c r="C2" s="2"/>
      <c r="D2" s="2"/>
      <c r="E2" s="2"/>
      <c r="F2" s="2"/>
      <c r="G2" s="2"/>
      <c r="H2" s="2" t="s">
        <v>2</v>
      </c>
      <c r="I2" s="5" t="n">
        <v>873124</v>
      </c>
      <c r="J2" s="2"/>
      <c r="K2" s="2"/>
      <c r="L2" s="2"/>
      <c r="M2" s="2"/>
      <c r="N2" s="2"/>
      <c r="O2" s="2"/>
      <c r="P2" s="4"/>
    </row>
    <row r="3" customFormat="false" ht="12.75" hidden="false" customHeight="false" outlineLevel="0" collapsed="false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4"/>
    </row>
    <row r="4" customFormat="false" ht="12.75" hidden="false" customHeight="false" outlineLevel="0" collapsed="false">
      <c r="A4" s="6" t="s">
        <v>3</v>
      </c>
      <c r="B4" s="7" t="s">
        <v>4</v>
      </c>
      <c r="C4" s="7"/>
      <c r="D4" s="7"/>
      <c r="E4" s="7"/>
      <c r="F4" s="7"/>
      <c r="G4" s="2"/>
      <c r="H4" s="6" t="s">
        <v>3</v>
      </c>
      <c r="I4" s="2"/>
      <c r="J4" s="2"/>
      <c r="K4" s="6" t="s">
        <v>3</v>
      </c>
      <c r="L4" s="3" t="s">
        <v>5</v>
      </c>
      <c r="M4" s="3"/>
      <c r="N4" s="3"/>
      <c r="O4" s="3"/>
      <c r="P4" s="3"/>
    </row>
    <row r="5" customFormat="false" ht="12.75" hidden="false" customHeight="false" outlineLevel="0" collapsed="false">
      <c r="A5" s="6" t="s">
        <v>6</v>
      </c>
      <c r="B5" s="8" t="n">
        <v>0</v>
      </c>
      <c r="C5" s="9" t="n">
        <v>1</v>
      </c>
      <c r="D5" s="9" t="n">
        <v>2</v>
      </c>
      <c r="E5" s="9" t="n">
        <v>3</v>
      </c>
      <c r="F5" s="10" t="s">
        <v>7</v>
      </c>
      <c r="G5" s="2"/>
      <c r="H5" s="6" t="s">
        <v>6</v>
      </c>
      <c r="I5" s="6" t="s">
        <v>8</v>
      </c>
      <c r="J5" s="2"/>
      <c r="K5" s="6" t="s">
        <v>6</v>
      </c>
      <c r="L5" s="8" t="n">
        <v>0</v>
      </c>
      <c r="M5" s="9" t="n">
        <v>1</v>
      </c>
      <c r="N5" s="9" t="n">
        <v>2</v>
      </c>
      <c r="O5" s="9" t="n">
        <v>3</v>
      </c>
      <c r="P5" s="11" t="s">
        <v>7</v>
      </c>
    </row>
    <row r="6" customFormat="false" ht="12.75" hidden="false" customHeight="false" outlineLevel="0" collapsed="false">
      <c r="A6" s="12" t="n">
        <v>3.75</v>
      </c>
      <c r="B6" s="13"/>
      <c r="C6" s="13"/>
      <c r="D6" s="13"/>
      <c r="E6" s="13"/>
      <c r="F6" s="14" t="n">
        <f aca="false">SUM(B6:E6)</f>
        <v>0</v>
      </c>
      <c r="G6" s="2"/>
      <c r="H6" s="12" t="n">
        <v>3.75</v>
      </c>
      <c r="I6" s="5"/>
      <c r="J6" s="2"/>
      <c r="K6" s="12" t="n">
        <v>3.75</v>
      </c>
      <c r="L6" s="2" t="n">
        <f aca="false">IF($F6&gt;0,($I6/1000)*(B6/$F6),0)</f>
        <v>0</v>
      </c>
      <c r="M6" s="2" t="n">
        <f aca="false">IF($F6&gt;0,($I6/1000)*(C6/$F6),0)</f>
        <v>0</v>
      </c>
      <c r="N6" s="2" t="n">
        <f aca="false">IF($F6&gt;0,($I6/1000)*(D6/$F6),0)</f>
        <v>0</v>
      </c>
      <c r="O6" s="2" t="n">
        <f aca="false">IF($F6&gt;0,($I6/1000)*(E6/$F6),0)</f>
        <v>0</v>
      </c>
      <c r="P6" s="15" t="n">
        <f aca="false">SUM(L6:O6)</f>
        <v>0</v>
      </c>
    </row>
    <row r="7" customFormat="false" ht="12.75" hidden="false" customHeight="false" outlineLevel="0" collapsed="false">
      <c r="A7" s="12" t="n">
        <v>4.25</v>
      </c>
      <c r="B7" s="13"/>
      <c r="C7" s="13"/>
      <c r="D7" s="13"/>
      <c r="E7" s="13"/>
      <c r="F7" s="14" t="n">
        <f aca="false">SUM(B7:E7)</f>
        <v>0</v>
      </c>
      <c r="G7" s="2"/>
      <c r="H7" s="12" t="n">
        <v>4.25</v>
      </c>
      <c r="I7" s="5"/>
      <c r="J7" s="2"/>
      <c r="K7" s="12" t="n">
        <v>4.25</v>
      </c>
      <c r="L7" s="2" t="n">
        <f aca="false">IF($F7&gt;0,($I7/1000)*(B7/$F7),0)</f>
        <v>0</v>
      </c>
      <c r="M7" s="2" t="n">
        <f aca="false">IF($F7&gt;0,($I7/1000)*(C7/$F7),0)</f>
        <v>0</v>
      </c>
      <c r="N7" s="2" t="n">
        <f aca="false">IF($F7&gt;0,($I7/1000)*(D7/$F7),0)</f>
        <v>0</v>
      </c>
      <c r="O7" s="2" t="n">
        <f aca="false">IF($F7&gt;0,($I7/1000)*(E7/$F7),0)</f>
        <v>0</v>
      </c>
      <c r="P7" s="15" t="n">
        <f aca="false">SUM(L7:O7)</f>
        <v>0</v>
      </c>
    </row>
    <row r="8" customFormat="false" ht="12.75" hidden="false" customHeight="false" outlineLevel="0" collapsed="false">
      <c r="A8" s="12" t="n">
        <v>4.75</v>
      </c>
      <c r="B8" s="13"/>
      <c r="C8" s="13"/>
      <c r="D8" s="13"/>
      <c r="E8" s="13"/>
      <c r="F8" s="14" t="n">
        <f aca="false">SUM(B8:E8)</f>
        <v>0</v>
      </c>
      <c r="G8" s="2"/>
      <c r="H8" s="12" t="n">
        <v>4.75</v>
      </c>
      <c r="I8" s="5"/>
      <c r="J8" s="2"/>
      <c r="K8" s="12" t="n">
        <v>4.75</v>
      </c>
      <c r="L8" s="2" t="n">
        <f aca="false">IF($F8&gt;0,($I8/1000)*(B8/$F8),0)</f>
        <v>0</v>
      </c>
      <c r="M8" s="2" t="n">
        <f aca="false">IF($F8&gt;0,($I8/1000)*(C8/$F8),0)</f>
        <v>0</v>
      </c>
      <c r="N8" s="2" t="n">
        <f aca="false">IF($F8&gt;0,($I8/1000)*(D8/$F8),0)</f>
        <v>0</v>
      </c>
      <c r="O8" s="2" t="n">
        <f aca="false">IF($F8&gt;0,($I8/1000)*(E8/$F8),0)</f>
        <v>0</v>
      </c>
      <c r="P8" s="15" t="n">
        <f aca="false">SUM(L8:O8)</f>
        <v>0</v>
      </c>
    </row>
    <row r="9" customFormat="false" ht="12.75" hidden="false" customHeight="false" outlineLevel="0" collapsed="false">
      <c r="A9" s="12" t="n">
        <v>5.25</v>
      </c>
      <c r="B9" s="13"/>
      <c r="C9" s="13"/>
      <c r="D9" s="13"/>
      <c r="E9" s="13"/>
      <c r="F9" s="14" t="n">
        <f aca="false">SUM(B9:E9)</f>
        <v>0</v>
      </c>
      <c r="G9" s="16"/>
      <c r="H9" s="12" t="n">
        <v>5.25</v>
      </c>
      <c r="I9" s="5"/>
      <c r="J9" s="2"/>
      <c r="K9" s="12" t="n">
        <v>5.25</v>
      </c>
      <c r="L9" s="2" t="n">
        <f aca="false">IF($F9&gt;0,($I9/1000)*(B9/$F9),0)</f>
        <v>0</v>
      </c>
      <c r="M9" s="2" t="n">
        <f aca="false">IF($F9&gt;0,($I9/1000)*(C9/$F9),0)</f>
        <v>0</v>
      </c>
      <c r="N9" s="2" t="n">
        <f aca="false">IF($F9&gt;0,($I9/1000)*(D9/$F9),0)</f>
        <v>0</v>
      </c>
      <c r="O9" s="2" t="n">
        <f aca="false">IF($F9&gt;0,($I9/1000)*(E9/$F9),0)</f>
        <v>0</v>
      </c>
      <c r="P9" s="15" t="n">
        <f aca="false">SUM(L9:O9)</f>
        <v>0</v>
      </c>
    </row>
    <row r="10" customFormat="false" ht="12.75" hidden="false" customHeight="false" outlineLevel="0" collapsed="false">
      <c r="A10" s="12" t="n">
        <v>5.75</v>
      </c>
      <c r="B10" s="13"/>
      <c r="C10" s="13"/>
      <c r="D10" s="13"/>
      <c r="E10" s="13"/>
      <c r="F10" s="14" t="n">
        <f aca="false">SUM(B10:E10)</f>
        <v>0</v>
      </c>
      <c r="G10" s="2"/>
      <c r="H10" s="12" t="n">
        <v>5.75</v>
      </c>
      <c r="I10" s="5"/>
      <c r="J10" s="2"/>
      <c r="K10" s="12" t="n">
        <v>5.75</v>
      </c>
      <c r="L10" s="2" t="n">
        <f aca="false">IF($F10&gt;0,($I10/1000)*(B10/$F10),0)</f>
        <v>0</v>
      </c>
      <c r="M10" s="2" t="n">
        <f aca="false">IF($F10&gt;0,($I10/1000)*(C10/$F10),0)</f>
        <v>0</v>
      </c>
      <c r="N10" s="2" t="n">
        <f aca="false">IF($F10&gt;0,($I10/1000)*(D10/$F10),0)</f>
        <v>0</v>
      </c>
      <c r="O10" s="2" t="n">
        <f aca="false">IF($F10&gt;0,($I10/1000)*(E10/$F10),0)</f>
        <v>0</v>
      </c>
      <c r="P10" s="15" t="n">
        <f aca="false">SUM(L10:O10)</f>
        <v>0</v>
      </c>
    </row>
    <row r="11" customFormat="false" ht="12.75" hidden="false" customHeight="false" outlineLevel="0" collapsed="false">
      <c r="A11" s="12" t="n">
        <v>6.25</v>
      </c>
      <c r="B11" s="13"/>
      <c r="C11" s="13"/>
      <c r="D11" s="13"/>
      <c r="E11" s="13"/>
      <c r="F11" s="14" t="n">
        <f aca="false">SUM(B11:E11)</f>
        <v>0</v>
      </c>
      <c r="G11" s="2"/>
      <c r="H11" s="12" t="n">
        <v>6.25</v>
      </c>
      <c r="I11" s="5"/>
      <c r="J11" s="2"/>
      <c r="K11" s="12" t="n">
        <v>6.25</v>
      </c>
      <c r="L11" s="2" t="n">
        <f aca="false">IF($F11&gt;0,($I11/1000)*(B11/$F11),0)</f>
        <v>0</v>
      </c>
      <c r="M11" s="2" t="n">
        <f aca="false">IF($F11&gt;0,($I11/1000)*(C11/$F11),0)</f>
        <v>0</v>
      </c>
      <c r="N11" s="2" t="n">
        <f aca="false">IF($F11&gt;0,($I11/1000)*(D11/$F11),0)</f>
        <v>0</v>
      </c>
      <c r="O11" s="2" t="n">
        <f aca="false">IF($F11&gt;0,($I11/1000)*(E11/$F11),0)</f>
        <v>0</v>
      </c>
      <c r="P11" s="15" t="n">
        <f aca="false">SUM(L11:O11)</f>
        <v>0</v>
      </c>
    </row>
    <row r="12" customFormat="false" ht="12.75" hidden="false" customHeight="false" outlineLevel="0" collapsed="false">
      <c r="A12" s="12" t="n">
        <v>6.75</v>
      </c>
      <c r="B12" s="13"/>
      <c r="C12" s="13"/>
      <c r="D12" s="13"/>
      <c r="E12" s="13"/>
      <c r="F12" s="14" t="n">
        <f aca="false">SUM(B12:E12)</f>
        <v>0</v>
      </c>
      <c r="G12" s="2"/>
      <c r="H12" s="12" t="n">
        <v>6.75</v>
      </c>
      <c r="I12" s="5"/>
      <c r="J12" s="2"/>
      <c r="K12" s="12" t="n">
        <v>6.75</v>
      </c>
      <c r="L12" s="2" t="n">
        <f aca="false">IF($F12&gt;0,($I12/1000)*(B12/$F12),0)</f>
        <v>0</v>
      </c>
      <c r="M12" s="2" t="n">
        <f aca="false">IF($F12&gt;0,($I12/1000)*(C12/$F12),0)</f>
        <v>0</v>
      </c>
      <c r="N12" s="2" t="n">
        <f aca="false">IF($F12&gt;0,($I12/1000)*(D12/$F12),0)</f>
        <v>0</v>
      </c>
      <c r="O12" s="2" t="n">
        <f aca="false">IF($F12&gt;0,($I12/1000)*(E12/$F12),0)</f>
        <v>0</v>
      </c>
      <c r="P12" s="15" t="n">
        <f aca="false">SUM(L12:O12)</f>
        <v>0</v>
      </c>
    </row>
    <row r="13" customFormat="false" ht="12.75" hidden="false" customHeight="false" outlineLevel="0" collapsed="false">
      <c r="A13" s="12" t="n">
        <v>7.25</v>
      </c>
      <c r="B13" s="13"/>
      <c r="C13" s="13"/>
      <c r="D13" s="13"/>
      <c r="E13" s="13"/>
      <c r="F13" s="14" t="n">
        <f aca="false">SUM(B13:E13)</f>
        <v>0</v>
      </c>
      <c r="G13" s="2"/>
      <c r="H13" s="12" t="n">
        <v>7.25</v>
      </c>
      <c r="I13" s="5"/>
      <c r="J13" s="2"/>
      <c r="K13" s="12" t="n">
        <v>7.25</v>
      </c>
      <c r="L13" s="2" t="n">
        <f aca="false">IF($F13&gt;0,($I13/1000)*(B13/$F13),0)</f>
        <v>0</v>
      </c>
      <c r="M13" s="2" t="n">
        <f aca="false">IF($F13&gt;0,($I13/1000)*(C13/$F13),0)</f>
        <v>0</v>
      </c>
      <c r="N13" s="2" t="n">
        <f aca="false">IF($F13&gt;0,($I13/1000)*(D13/$F13),0)</f>
        <v>0</v>
      </c>
      <c r="O13" s="2" t="n">
        <f aca="false">IF($F13&gt;0,($I13/1000)*(E13/$F13),0)</f>
        <v>0</v>
      </c>
      <c r="P13" s="15" t="n">
        <f aca="false">SUM(L13:O13)</f>
        <v>0</v>
      </c>
    </row>
    <row r="14" customFormat="false" ht="12.8" hidden="false" customHeight="false" outlineLevel="0" collapsed="false">
      <c r="A14" s="12" t="n">
        <v>7.75</v>
      </c>
      <c r="B14" s="13" t="n">
        <v>3</v>
      </c>
      <c r="C14" s="13" t="n">
        <v>0</v>
      </c>
      <c r="D14" s="13" t="n">
        <v>0</v>
      </c>
      <c r="E14" s="13"/>
      <c r="F14" s="14" t="n">
        <f aca="false">SUM(B14:E14)</f>
        <v>3</v>
      </c>
      <c r="G14" s="2"/>
      <c r="H14" s="12" t="n">
        <v>7.75</v>
      </c>
      <c r="I14" s="5" t="n">
        <v>618</v>
      </c>
      <c r="J14" s="5"/>
      <c r="K14" s="12" t="n">
        <v>7.75</v>
      </c>
      <c r="L14" s="2" t="n">
        <f aca="false">IF($F14&gt;0,($I14/1000)*(B14/$F14),0)</f>
        <v>0.618</v>
      </c>
      <c r="M14" s="2" t="n">
        <f aca="false">IF($F14&gt;0,($I14/1000)*(C14/$F14),0)</f>
        <v>0</v>
      </c>
      <c r="N14" s="2" t="n">
        <f aca="false">IF($F14&gt;0,($I14/1000)*(D14/$F14),0)</f>
        <v>0</v>
      </c>
      <c r="O14" s="2" t="n">
        <f aca="false">IF($F14&gt;0,($I14/1000)*(E14/$F14),0)</f>
        <v>0</v>
      </c>
      <c r="P14" s="15" t="n">
        <f aca="false">SUM(L14:O14)</f>
        <v>0.618</v>
      </c>
    </row>
    <row r="15" customFormat="false" ht="12.8" hidden="false" customHeight="false" outlineLevel="0" collapsed="false">
      <c r="A15" s="12" t="n">
        <v>8.25</v>
      </c>
      <c r="B15" s="17" t="n">
        <v>4</v>
      </c>
      <c r="C15" s="13" t="n">
        <v>0</v>
      </c>
      <c r="D15" s="13" t="n">
        <v>0</v>
      </c>
      <c r="E15" s="13"/>
      <c r="F15" s="14" t="n">
        <f aca="false">SUM(B15:E15)</f>
        <v>4</v>
      </c>
      <c r="G15" s="2"/>
      <c r="H15" s="12" t="n">
        <v>8.25</v>
      </c>
      <c r="I15" s="5" t="n">
        <v>618</v>
      </c>
      <c r="J15" s="5"/>
      <c r="K15" s="12" t="n">
        <v>8.25</v>
      </c>
      <c r="L15" s="2" t="n">
        <f aca="false">IF($F15&gt;0,($I15/1000)*(B15/$F15),0)</f>
        <v>0.618</v>
      </c>
      <c r="M15" s="2" t="n">
        <f aca="false">IF($F15&gt;0,($I15/1000)*(C15/$F15),0)</f>
        <v>0</v>
      </c>
      <c r="N15" s="2" t="n">
        <f aca="false">IF($F15&gt;0,($I15/1000)*(D15/$F15),0)</f>
        <v>0</v>
      </c>
      <c r="O15" s="2" t="n">
        <f aca="false">IF($F15&gt;0,($I15/1000)*(E15/$F15),0)</f>
        <v>0</v>
      </c>
      <c r="P15" s="15" t="n">
        <f aca="false">SUM(L15:O15)</f>
        <v>0.618</v>
      </c>
    </row>
    <row r="16" customFormat="false" ht="12.8" hidden="false" customHeight="false" outlineLevel="0" collapsed="false">
      <c r="A16" s="12" t="n">
        <v>8.75</v>
      </c>
      <c r="B16" s="13" t="n">
        <v>16</v>
      </c>
      <c r="C16" s="13" t="n">
        <v>0</v>
      </c>
      <c r="D16" s="13" t="n">
        <v>0</v>
      </c>
      <c r="E16" s="13"/>
      <c r="F16" s="14" t="n">
        <f aca="false">SUM(B16:E16)</f>
        <v>16</v>
      </c>
      <c r="G16" s="2"/>
      <c r="H16" s="12" t="n">
        <v>8.75</v>
      </c>
      <c r="I16" s="5" t="n">
        <v>618</v>
      </c>
      <c r="J16" s="5"/>
      <c r="K16" s="12" t="n">
        <v>8.75</v>
      </c>
      <c r="L16" s="2" t="n">
        <f aca="false">IF($F16&gt;0,($I16/1000)*(B16/$F16),0)</f>
        <v>0.618</v>
      </c>
      <c r="M16" s="2" t="n">
        <f aca="false">IF($F16&gt;0,($I16/1000)*(C16/$F16),0)</f>
        <v>0</v>
      </c>
      <c r="N16" s="2" t="n">
        <f aca="false">IF($F16&gt;0,($I16/1000)*(D16/$F16),0)</f>
        <v>0</v>
      </c>
      <c r="O16" s="2" t="n">
        <f aca="false">IF($F16&gt;0,($I16/1000)*(E16/$F16),0)</f>
        <v>0</v>
      </c>
      <c r="P16" s="15" t="n">
        <f aca="false">SUM(L16:O16)</f>
        <v>0.618</v>
      </c>
    </row>
    <row r="17" customFormat="false" ht="12.8" hidden="false" customHeight="false" outlineLevel="0" collapsed="false">
      <c r="A17" s="12" t="n">
        <v>9.25</v>
      </c>
      <c r="B17" s="13" t="n">
        <v>33</v>
      </c>
      <c r="C17" s="13" t="n">
        <v>0</v>
      </c>
      <c r="D17" s="13" t="n">
        <v>0</v>
      </c>
      <c r="E17" s="13"/>
      <c r="F17" s="14" t="n">
        <f aca="false">SUM(B17:E17)</f>
        <v>33</v>
      </c>
      <c r="G17" s="2"/>
      <c r="H17" s="12" t="n">
        <v>9.25</v>
      </c>
      <c r="I17" s="5" t="n">
        <v>824</v>
      </c>
      <c r="J17" s="5"/>
      <c r="K17" s="12" t="n">
        <v>9.25</v>
      </c>
      <c r="L17" s="2" t="n">
        <f aca="false">IF($F17&gt;0,($I17/1000)*(B17/$F17),0)</f>
        <v>0.824</v>
      </c>
      <c r="M17" s="2" t="n">
        <f aca="false">IF($F17&gt;0,($I17/1000)*(C17/$F17),0)</f>
        <v>0</v>
      </c>
      <c r="N17" s="2" t="n">
        <f aca="false">IF($F17&gt;0,($I17/1000)*(D17/$F17),0)</f>
        <v>0</v>
      </c>
      <c r="O17" s="2" t="n">
        <f aca="false">IF($F17&gt;0,($I17/1000)*(E17/$F17),0)</f>
        <v>0</v>
      </c>
      <c r="P17" s="15" t="n">
        <f aca="false">SUM(L17:O17)</f>
        <v>0.824</v>
      </c>
    </row>
    <row r="18" customFormat="false" ht="12.8" hidden="false" customHeight="false" outlineLevel="0" collapsed="false">
      <c r="A18" s="12" t="n">
        <v>9.75</v>
      </c>
      <c r="B18" s="13" t="n">
        <v>45</v>
      </c>
      <c r="C18" s="13" t="n">
        <v>0</v>
      </c>
      <c r="D18" s="13" t="n">
        <v>0</v>
      </c>
      <c r="E18" s="13"/>
      <c r="F18" s="14" t="n">
        <f aca="false">SUM(B18:E18)</f>
        <v>45</v>
      </c>
      <c r="G18" s="2"/>
      <c r="H18" s="12" t="n">
        <v>9.75</v>
      </c>
      <c r="I18" s="5" t="n">
        <v>412</v>
      </c>
      <c r="J18" s="5"/>
      <c r="K18" s="12" t="n">
        <v>9.75</v>
      </c>
      <c r="L18" s="2" t="n">
        <f aca="false">IF($F18&gt;0,($I18/1000)*(B18/$F18),0)</f>
        <v>0.412</v>
      </c>
      <c r="M18" s="2" t="n">
        <f aca="false">IF($F18&gt;0,($I18/1000)*(C18/$F18),0)</f>
        <v>0</v>
      </c>
      <c r="N18" s="2" t="n">
        <f aca="false">IF($F18&gt;0,($I18/1000)*(D18/$F18),0)</f>
        <v>0</v>
      </c>
      <c r="O18" s="2" t="n">
        <f aca="false">IF($F18&gt;0,($I18/1000)*(E18/$F18),0)</f>
        <v>0</v>
      </c>
      <c r="P18" s="15" t="n">
        <f aca="false">SUM(L18:O18)</f>
        <v>0.412</v>
      </c>
    </row>
    <row r="19" customFormat="false" ht="12.8" hidden="false" customHeight="false" outlineLevel="0" collapsed="false">
      <c r="A19" s="12" t="n">
        <v>10.25</v>
      </c>
      <c r="B19" s="13" t="n">
        <v>45</v>
      </c>
      <c r="C19" s="13" t="n">
        <v>0</v>
      </c>
      <c r="D19" s="13" t="n">
        <v>0</v>
      </c>
      <c r="E19" s="13"/>
      <c r="F19" s="14" t="n">
        <f aca="false">SUM(B19:E19)</f>
        <v>45</v>
      </c>
      <c r="G19" s="2"/>
      <c r="H19" s="12" t="n">
        <v>10.25</v>
      </c>
      <c r="I19" s="5" t="n">
        <v>1030</v>
      </c>
      <c r="J19" s="5"/>
      <c r="K19" s="12" t="n">
        <v>10.25</v>
      </c>
      <c r="L19" s="2" t="n">
        <f aca="false">IF($F19&gt;0,($I19/1000)*(B19/$F19),0)</f>
        <v>1.03</v>
      </c>
      <c r="M19" s="2" t="n">
        <f aca="false">IF($F19&gt;0,($I19/1000)*(C19/$F19),0)</f>
        <v>0</v>
      </c>
      <c r="N19" s="2" t="n">
        <f aca="false">IF($F19&gt;0,($I19/1000)*(D19/$F19),0)</f>
        <v>0</v>
      </c>
      <c r="O19" s="2" t="n">
        <f aca="false">IF($F19&gt;0,($I19/1000)*(E19/$F19),0)</f>
        <v>0</v>
      </c>
      <c r="P19" s="15" t="n">
        <f aca="false">SUM(L19:O19)</f>
        <v>1.03</v>
      </c>
    </row>
    <row r="20" customFormat="false" ht="12.8" hidden="false" customHeight="false" outlineLevel="0" collapsed="false">
      <c r="A20" s="12" t="n">
        <v>10.75</v>
      </c>
      <c r="B20" s="13" t="n">
        <v>44</v>
      </c>
      <c r="C20" s="13" t="n">
        <v>0</v>
      </c>
      <c r="D20" s="13" t="n">
        <v>0</v>
      </c>
      <c r="E20" s="13"/>
      <c r="F20" s="14" t="n">
        <f aca="false">SUM(B20:E20)</f>
        <v>44</v>
      </c>
      <c r="G20" s="2"/>
      <c r="H20" s="12" t="n">
        <v>10.75</v>
      </c>
      <c r="I20" s="5" t="n">
        <v>824</v>
      </c>
      <c r="J20" s="5"/>
      <c r="K20" s="12" t="n">
        <v>10.75</v>
      </c>
      <c r="L20" s="2" t="n">
        <f aca="false">IF($F20&gt;0,($I20/1000)*(B20/$F20),0)</f>
        <v>0.824</v>
      </c>
      <c r="M20" s="2" t="n">
        <f aca="false">IF($F20&gt;0,($I20/1000)*(C20/$F20),0)</f>
        <v>0</v>
      </c>
      <c r="N20" s="2" t="n">
        <f aca="false">IF($F20&gt;0,($I20/1000)*(D20/$F20),0)</f>
        <v>0</v>
      </c>
      <c r="O20" s="2" t="n">
        <f aca="false">IF($F20&gt;0,($I20/1000)*(E20/$F20),0)</f>
        <v>0</v>
      </c>
      <c r="P20" s="15" t="n">
        <f aca="false">SUM(L20:O20)</f>
        <v>0.824</v>
      </c>
    </row>
    <row r="21" customFormat="false" ht="12.8" hidden="false" customHeight="false" outlineLevel="0" collapsed="false">
      <c r="A21" s="12" t="n">
        <v>11.25</v>
      </c>
      <c r="B21" s="13" t="n">
        <v>36</v>
      </c>
      <c r="C21" s="13" t="n">
        <v>0</v>
      </c>
      <c r="D21" s="13" t="n">
        <v>0</v>
      </c>
      <c r="E21" s="13"/>
      <c r="F21" s="14" t="n">
        <f aca="false">SUM(B21:E21)</f>
        <v>36</v>
      </c>
      <c r="G21" s="2"/>
      <c r="H21" s="12" t="n">
        <v>11.25</v>
      </c>
      <c r="I21" s="5" t="n">
        <v>412</v>
      </c>
      <c r="J21" s="5"/>
      <c r="K21" s="12" t="n">
        <v>11.25</v>
      </c>
      <c r="L21" s="2" t="n">
        <f aca="false">IF($F21&gt;0,($I21/1000)*(B21/$F21),0)</f>
        <v>0.412</v>
      </c>
      <c r="M21" s="2" t="n">
        <f aca="false">IF($F21&gt;0,($I21/1000)*(C21/$F21),0)</f>
        <v>0</v>
      </c>
      <c r="N21" s="2" t="n">
        <f aca="false">IF($F21&gt;0,($I21/1000)*(D21/$F21),0)</f>
        <v>0</v>
      </c>
      <c r="O21" s="2" t="n">
        <f aca="false">IF($F21&gt;0,($I21/1000)*(E21/$F21),0)</f>
        <v>0</v>
      </c>
      <c r="P21" s="15" t="n">
        <f aca="false">SUM(L21:O21)</f>
        <v>0.412</v>
      </c>
    </row>
    <row r="22" customFormat="false" ht="12.8" hidden="false" customHeight="false" outlineLevel="0" collapsed="false">
      <c r="A22" s="12" t="n">
        <v>11.75</v>
      </c>
      <c r="B22" s="13" t="n">
        <v>46</v>
      </c>
      <c r="C22" s="13" t="n">
        <v>3</v>
      </c>
      <c r="D22" s="13" t="n">
        <v>0</v>
      </c>
      <c r="E22" s="13"/>
      <c r="F22" s="14" t="n">
        <f aca="false">SUM(B22:E22)</f>
        <v>49</v>
      </c>
      <c r="G22" s="5"/>
      <c r="H22" s="12" t="n">
        <v>11.75</v>
      </c>
      <c r="I22" s="5" t="n">
        <v>412</v>
      </c>
      <c r="J22" s="5"/>
      <c r="K22" s="12" t="n">
        <v>11.75</v>
      </c>
      <c r="L22" s="2" t="n">
        <f aca="false">IF($F22&gt;0,($I22/1000)*(B22/$F22),0)</f>
        <v>0.386775510204082</v>
      </c>
      <c r="M22" s="2" t="n">
        <f aca="false">IF($F22&gt;0,($I22/1000)*(C22/$F22),0)</f>
        <v>0.0252244897959184</v>
      </c>
      <c r="N22" s="2" t="n">
        <f aca="false">IF($F22&gt;0,($I22/1000)*(D22/$F22),0)</f>
        <v>0</v>
      </c>
      <c r="O22" s="2" t="n">
        <f aca="false">IF($F22&gt;0,($I22/1000)*(E22/$F22),0)</f>
        <v>0</v>
      </c>
      <c r="P22" s="15" t="n">
        <f aca="false">SUM(L22:O22)</f>
        <v>0.412</v>
      </c>
    </row>
    <row r="23" customFormat="false" ht="12.8" hidden="false" customHeight="false" outlineLevel="0" collapsed="false">
      <c r="A23" s="12" t="n">
        <v>12.25</v>
      </c>
      <c r="B23" s="13" t="n">
        <v>39</v>
      </c>
      <c r="C23" s="13" t="n">
        <v>15</v>
      </c>
      <c r="D23" s="13" t="n">
        <v>0</v>
      </c>
      <c r="E23" s="13"/>
      <c r="F23" s="14" t="n">
        <f aca="false">SUM(B23:E23)</f>
        <v>54</v>
      </c>
      <c r="G23" s="5"/>
      <c r="H23" s="12" t="n">
        <v>12.25</v>
      </c>
      <c r="I23" s="5" t="n">
        <v>0</v>
      </c>
      <c r="J23" s="5"/>
      <c r="K23" s="12" t="n">
        <v>12.25</v>
      </c>
      <c r="L23" s="2" t="n">
        <f aca="false">IF($F23&gt;0,($I23/1000)*(B23/$F23),0)</f>
        <v>0</v>
      </c>
      <c r="M23" s="2" t="n">
        <f aca="false">IF($F23&gt;0,($I23/1000)*(C23/$F23),0)</f>
        <v>0</v>
      </c>
      <c r="N23" s="2" t="n">
        <f aca="false">IF($F23&gt;0,($I23/1000)*(D23/$F23),0)</f>
        <v>0</v>
      </c>
      <c r="O23" s="2" t="n">
        <f aca="false">IF($F23&gt;0,($I23/1000)*(E23/$F23),0)</f>
        <v>0</v>
      </c>
      <c r="P23" s="15" t="n">
        <f aca="false">SUM(L23:O23)</f>
        <v>0</v>
      </c>
    </row>
    <row r="24" customFormat="false" ht="12.8" hidden="false" customHeight="false" outlineLevel="0" collapsed="false">
      <c r="A24" s="12" t="n">
        <v>12.75</v>
      </c>
      <c r="B24" s="13" t="n">
        <v>23</v>
      </c>
      <c r="C24" s="13" t="n">
        <v>26</v>
      </c>
      <c r="D24" s="13" t="n">
        <v>0</v>
      </c>
      <c r="E24" s="13"/>
      <c r="F24" s="14" t="n">
        <f aca="false">SUM(B24:E24)</f>
        <v>49</v>
      </c>
      <c r="G24" s="5"/>
      <c r="H24" s="12" t="n">
        <v>12.75</v>
      </c>
      <c r="I24" s="5" t="n">
        <v>0</v>
      </c>
      <c r="J24" s="5"/>
      <c r="K24" s="12" t="n">
        <v>12.75</v>
      </c>
      <c r="L24" s="2" t="n">
        <f aca="false">IF($F24&gt;0,($I24/1000)*(B24/$F24),0)</f>
        <v>0</v>
      </c>
      <c r="M24" s="2" t="n">
        <f aca="false">IF($F24&gt;0,($I24/1000)*(C24/$F24),0)</f>
        <v>0</v>
      </c>
      <c r="N24" s="2" t="n">
        <f aca="false">IF($F24&gt;0,($I24/1000)*(D24/$F24),0)</f>
        <v>0</v>
      </c>
      <c r="O24" s="2" t="n">
        <f aca="false">IF($F24&gt;0,($I24/1000)*(E24/$F24),0)</f>
        <v>0</v>
      </c>
      <c r="P24" s="15" t="n">
        <f aca="false">SUM(L24:O24)</f>
        <v>0</v>
      </c>
    </row>
    <row r="25" customFormat="false" ht="12.8" hidden="false" customHeight="false" outlineLevel="0" collapsed="false">
      <c r="A25" s="12" t="n">
        <v>13.25</v>
      </c>
      <c r="B25" s="13" t="n">
        <v>23</v>
      </c>
      <c r="C25" s="13" t="n">
        <v>57</v>
      </c>
      <c r="D25" s="13" t="n">
        <v>0</v>
      </c>
      <c r="E25" s="13"/>
      <c r="F25" s="14" t="n">
        <f aca="false">SUM(B25:E25)</f>
        <v>80</v>
      </c>
      <c r="G25" s="5"/>
      <c r="H25" s="12" t="n">
        <v>13.25</v>
      </c>
      <c r="I25" s="5" t="n">
        <v>232531</v>
      </c>
      <c r="J25" s="5"/>
      <c r="K25" s="12" t="n">
        <v>13.25</v>
      </c>
      <c r="L25" s="2" t="n">
        <f aca="false">IF($F25&gt;0,($I25/1000)*(B25/$F25),0)</f>
        <v>66.8526625</v>
      </c>
      <c r="M25" s="2" t="n">
        <f aca="false">IF($F25&gt;0,($I25/1000)*(C25/$F25),0)</f>
        <v>165.6783375</v>
      </c>
      <c r="N25" s="2" t="n">
        <f aca="false">IF($F25&gt;0,($I25/1000)*(D25/$F25),0)</f>
        <v>0</v>
      </c>
      <c r="O25" s="2" t="n">
        <f aca="false">IF($F25&gt;0,($I25/1000)*(E25/$F25),0)</f>
        <v>0</v>
      </c>
      <c r="P25" s="15" t="n">
        <f aca="false">SUM(L25:O25)</f>
        <v>232.531</v>
      </c>
    </row>
    <row r="26" customFormat="false" ht="12.8" hidden="false" customHeight="false" outlineLevel="0" collapsed="false">
      <c r="A26" s="12" t="n">
        <v>13.75</v>
      </c>
      <c r="B26" s="13" t="n">
        <v>17</v>
      </c>
      <c r="C26" s="13" t="n">
        <v>61</v>
      </c>
      <c r="D26" s="13" t="n">
        <v>2</v>
      </c>
      <c r="E26" s="13"/>
      <c r="F26" s="14" t="n">
        <f aca="false">SUM(B26:E26)</f>
        <v>80</v>
      </c>
      <c r="G26" s="5"/>
      <c r="H26" s="12" t="n">
        <v>13.75</v>
      </c>
      <c r="I26" s="5" t="n">
        <v>1014992</v>
      </c>
      <c r="J26" s="5"/>
      <c r="K26" s="12" t="n">
        <v>13.75</v>
      </c>
      <c r="L26" s="2" t="n">
        <f aca="false">IF($F26&gt;0,($I26/1000)*(B26/$F26),0)</f>
        <v>215.6858</v>
      </c>
      <c r="M26" s="2" t="n">
        <f aca="false">IF($F26&gt;0,($I26/1000)*(C26/$F26),0)</f>
        <v>773.9314</v>
      </c>
      <c r="N26" s="2" t="n">
        <f aca="false">IF($F26&gt;0,($I26/1000)*(D26/$F26),0)</f>
        <v>25.3748</v>
      </c>
      <c r="O26" s="2" t="n">
        <f aca="false">IF($F26&gt;0,($I26/1000)*(E26/$F26),0)</f>
        <v>0</v>
      </c>
      <c r="P26" s="15" t="n">
        <f aca="false">SUM(L26:O26)</f>
        <v>1014.992</v>
      </c>
    </row>
    <row r="27" customFormat="false" ht="12.8" hidden="false" customHeight="false" outlineLevel="0" collapsed="false">
      <c r="A27" s="12" t="n">
        <v>14.25</v>
      </c>
      <c r="B27" s="13" t="n">
        <v>6</v>
      </c>
      <c r="C27" s="13" t="n">
        <v>92</v>
      </c>
      <c r="D27" s="13" t="n">
        <v>3</v>
      </c>
      <c r="E27" s="13"/>
      <c r="F27" s="14" t="n">
        <f aca="false">SUM(B27:E27)</f>
        <v>101</v>
      </c>
      <c r="G27" s="5"/>
      <c r="H27" s="12" t="n">
        <v>14.25</v>
      </c>
      <c r="I27" s="5" t="n">
        <v>3974894</v>
      </c>
      <c r="J27" s="5"/>
      <c r="K27" s="12" t="n">
        <v>14.25</v>
      </c>
      <c r="L27" s="2" t="n">
        <f aca="false">IF($F27&gt;0,($I27/1000)*(B27/$F27),0)</f>
        <v>236.132316831683</v>
      </c>
      <c r="M27" s="2" t="n">
        <f aca="false">IF($F27&gt;0,($I27/1000)*(C27/$F27),0)</f>
        <v>3620.69552475248</v>
      </c>
      <c r="N27" s="2" t="n">
        <f aca="false">IF($F27&gt;0,($I27/1000)*(D27/$F27),0)</f>
        <v>118.066158415842</v>
      </c>
      <c r="O27" s="2" t="n">
        <f aca="false">IF($F27&gt;0,($I27/1000)*(E27/$F27),0)</f>
        <v>0</v>
      </c>
      <c r="P27" s="15" t="n">
        <f aca="false">SUM(L27:O27)</f>
        <v>3974.894</v>
      </c>
    </row>
    <row r="28" customFormat="false" ht="12.8" hidden="false" customHeight="false" outlineLevel="0" collapsed="false">
      <c r="A28" s="12" t="n">
        <v>14.75</v>
      </c>
      <c r="B28" s="13" t="n">
        <v>4</v>
      </c>
      <c r="C28" s="13" t="n">
        <v>86</v>
      </c>
      <c r="D28" s="13" t="n">
        <v>2</v>
      </c>
      <c r="E28" s="13"/>
      <c r="F28" s="14" t="n">
        <f aca="false">SUM(B28:E28)</f>
        <v>92</v>
      </c>
      <c r="G28" s="2"/>
      <c r="H28" s="12" t="n">
        <v>14.75</v>
      </c>
      <c r="I28" s="5" t="n">
        <v>8547496</v>
      </c>
      <c r="J28" s="5"/>
      <c r="K28" s="12" t="n">
        <v>14.75</v>
      </c>
      <c r="L28" s="2" t="n">
        <f aca="false">IF($F28&gt;0,($I28/1000)*(B28/$F28),0)</f>
        <v>371.630260869565</v>
      </c>
      <c r="M28" s="2" t="n">
        <f aca="false">IF($F28&gt;0,($I28/1000)*(C28/$F28),0)</f>
        <v>7990.05060869565</v>
      </c>
      <c r="N28" s="2" t="n">
        <f aca="false">IF($F28&gt;0,($I28/1000)*(D28/$F28),0)</f>
        <v>185.815130434783</v>
      </c>
      <c r="O28" s="2" t="n">
        <f aca="false">IF($F28&gt;0,($I28/1000)*(E28/$F28),0)</f>
        <v>0</v>
      </c>
      <c r="P28" s="15" t="n">
        <f aca="false">SUM(L28:O28)</f>
        <v>8547.496</v>
      </c>
    </row>
    <row r="29" customFormat="false" ht="12.8" hidden="false" customHeight="false" outlineLevel="0" collapsed="false">
      <c r="A29" s="12" t="n">
        <v>15.25</v>
      </c>
      <c r="B29" s="13" t="n">
        <v>1</v>
      </c>
      <c r="C29" s="13" t="n">
        <v>62</v>
      </c>
      <c r="D29" s="13" t="n">
        <v>13</v>
      </c>
      <c r="E29" s="13"/>
      <c r="F29" s="14" t="n">
        <f aca="false">SUM(B29:E29)</f>
        <v>76</v>
      </c>
      <c r="G29" s="2"/>
      <c r="H29" s="12" t="n">
        <v>15.25</v>
      </c>
      <c r="I29" s="5" t="n">
        <v>10502179</v>
      </c>
      <c r="J29" s="5"/>
      <c r="K29" s="12" t="n">
        <v>15.25</v>
      </c>
      <c r="L29" s="2" t="n">
        <f aca="false">IF($F29&gt;0,($I29/1000)*(B29/$F29),0)</f>
        <v>138.186565789474</v>
      </c>
      <c r="M29" s="2" t="n">
        <f aca="false">IF($F29&gt;0,($I29/1000)*(C29/$F29),0)</f>
        <v>8567.56707894737</v>
      </c>
      <c r="N29" s="2" t="n">
        <f aca="false">IF($F29&gt;0,($I29/1000)*(D29/$F29),0)</f>
        <v>1796.42535526316</v>
      </c>
      <c r="O29" s="2" t="n">
        <f aca="false">IF($F29&gt;0,($I29/1000)*(E29/$F29),0)</f>
        <v>0</v>
      </c>
      <c r="P29" s="15" t="n">
        <f aca="false">SUM(L29:O29)</f>
        <v>10502.179</v>
      </c>
    </row>
    <row r="30" customFormat="false" ht="12.8" hidden="false" customHeight="false" outlineLevel="0" collapsed="false">
      <c r="A30" s="12" t="n">
        <v>15.75</v>
      </c>
      <c r="B30" s="13" t="n">
        <v>0</v>
      </c>
      <c r="C30" s="13" t="n">
        <v>58</v>
      </c>
      <c r="D30" s="13" t="n">
        <v>11</v>
      </c>
      <c r="E30" s="13"/>
      <c r="F30" s="14" t="n">
        <f aca="false">SUM(B30:E30)</f>
        <v>69</v>
      </c>
      <c r="G30" s="2"/>
      <c r="H30" s="12" t="n">
        <v>15.75</v>
      </c>
      <c r="I30" s="5" t="n">
        <v>9320916</v>
      </c>
      <c r="J30" s="5"/>
      <c r="K30" s="12" t="n">
        <v>15.75</v>
      </c>
      <c r="L30" s="2" t="n">
        <f aca="false">IF($F30&gt;0,($I30/1000)*(B30/$F30),0)</f>
        <v>0</v>
      </c>
      <c r="M30" s="2" t="n">
        <f aca="false">IF($F30&gt;0,($I30/1000)*(C30/$F30),0)</f>
        <v>7834.97286956522</v>
      </c>
      <c r="N30" s="2" t="n">
        <f aca="false">IF($F30&gt;0,($I30/1000)*(D30/$F30),0)</f>
        <v>1485.94313043478</v>
      </c>
      <c r="O30" s="2" t="n">
        <f aca="false">IF($F30&gt;0,($I30/1000)*(E30/$F30),0)</f>
        <v>0</v>
      </c>
      <c r="P30" s="15" t="n">
        <f aca="false">SUM(L30:O30)</f>
        <v>9320.916</v>
      </c>
    </row>
    <row r="31" customFormat="false" ht="12.8" hidden="false" customHeight="false" outlineLevel="0" collapsed="false">
      <c r="A31" s="12" t="n">
        <v>16.25</v>
      </c>
      <c r="B31" s="13" t="n">
        <v>0</v>
      </c>
      <c r="C31" s="13" t="n">
        <v>27</v>
      </c>
      <c r="D31" s="13" t="n">
        <v>8</v>
      </c>
      <c r="E31" s="13"/>
      <c r="F31" s="14" t="n">
        <f aca="false">SUM(B31:E31)</f>
        <v>35</v>
      </c>
      <c r="G31" s="2"/>
      <c r="H31" s="12" t="n">
        <v>16.25</v>
      </c>
      <c r="I31" s="5" t="n">
        <v>6050243</v>
      </c>
      <c r="J31" s="5"/>
      <c r="K31" s="12" t="n">
        <v>16.25</v>
      </c>
      <c r="L31" s="2" t="n">
        <f aca="false">IF($F31&gt;0,($I31/1000)*(B31/$F31),0)</f>
        <v>0</v>
      </c>
      <c r="M31" s="2" t="n">
        <f aca="false">IF($F31&gt;0,($I31/1000)*(C31/$F31),0)</f>
        <v>4667.33031428571</v>
      </c>
      <c r="N31" s="2" t="n">
        <f aca="false">IF($F31&gt;0,($I31/1000)*(D31/$F31),0)</f>
        <v>1382.91268571429</v>
      </c>
      <c r="O31" s="2" t="n">
        <f aca="false">IF($F31&gt;0,($I31/1000)*(E31/$F31),0)</f>
        <v>0</v>
      </c>
      <c r="P31" s="15" t="n">
        <f aca="false">SUM(L31:O31)</f>
        <v>6050.243</v>
      </c>
    </row>
    <row r="32" customFormat="false" ht="12.8" hidden="false" customHeight="false" outlineLevel="0" collapsed="false">
      <c r="A32" s="12" t="n">
        <v>16.75</v>
      </c>
      <c r="B32" s="13" t="n">
        <v>0</v>
      </c>
      <c r="C32" s="13" t="n">
        <v>8</v>
      </c>
      <c r="D32" s="13" t="n">
        <v>9</v>
      </c>
      <c r="E32" s="13"/>
      <c r="F32" s="14" t="n">
        <f aca="false">SUM(B32:E32)</f>
        <v>17</v>
      </c>
      <c r="G32" s="2"/>
      <c r="H32" s="12" t="n">
        <v>16.75</v>
      </c>
      <c r="I32" s="5" t="n">
        <v>1829693</v>
      </c>
      <c r="J32" s="18"/>
      <c r="K32" s="12" t="n">
        <v>16.75</v>
      </c>
      <c r="L32" s="2" t="n">
        <f aca="false">IF($F32&gt;0,($I32/1000)*(B32/$F32),0)</f>
        <v>0</v>
      </c>
      <c r="M32" s="2" t="n">
        <f aca="false">IF($F32&gt;0,($I32/1000)*(C32/$F32),0)</f>
        <v>861.032</v>
      </c>
      <c r="N32" s="2" t="n">
        <f aca="false">IF($F32&gt;0,($I32/1000)*(D32/$F32),0)</f>
        <v>968.661</v>
      </c>
      <c r="O32" s="2" t="n">
        <f aca="false">IF($F32&gt;0,($I32/1000)*(E32/$F32),0)</f>
        <v>0</v>
      </c>
      <c r="P32" s="15" t="n">
        <f aca="false">SUM(L32:O32)</f>
        <v>1829.693</v>
      </c>
    </row>
    <row r="33" customFormat="false" ht="12.8" hidden="false" customHeight="false" outlineLevel="0" collapsed="false">
      <c r="A33" s="12" t="n">
        <v>17.25</v>
      </c>
      <c r="B33" s="13" t="n">
        <v>1</v>
      </c>
      <c r="C33" s="13" t="n">
        <v>3</v>
      </c>
      <c r="D33" s="13" t="n">
        <v>7</v>
      </c>
      <c r="E33" s="13"/>
      <c r="F33" s="14" t="n">
        <f aca="false">SUM(B33:E33)</f>
        <v>11</v>
      </c>
      <c r="G33" s="2"/>
      <c r="H33" s="12" t="n">
        <v>17.25</v>
      </c>
      <c r="I33" s="5" t="n">
        <v>757126</v>
      </c>
      <c r="J33" s="18"/>
      <c r="K33" s="12" t="n">
        <v>17.25</v>
      </c>
      <c r="L33" s="2" t="n">
        <f aca="false">IF($F33&gt;0,($I33/1000)*(B33/$F33),0)</f>
        <v>68.8296363636364</v>
      </c>
      <c r="M33" s="2" t="n">
        <f aca="false">IF($F33&gt;0,($I33/1000)*(C33/$F33),0)</f>
        <v>206.488909090909</v>
      </c>
      <c r="N33" s="2" t="n">
        <f aca="false">IF($F33&gt;0,($I33/1000)*(D33/$F33),0)</f>
        <v>481.807454545455</v>
      </c>
      <c r="O33" s="2" t="n">
        <f aca="false">IF($F33&gt;0,($I33/1000)*(E33/$F33),0)</f>
        <v>0</v>
      </c>
      <c r="P33" s="15" t="n">
        <f aca="false">SUM(L33:O33)</f>
        <v>757.126</v>
      </c>
    </row>
    <row r="34" customFormat="false" ht="12.8" hidden="false" customHeight="false" outlineLevel="0" collapsed="false">
      <c r="A34" s="12" t="n">
        <v>17.75</v>
      </c>
      <c r="B34" s="13" t="n">
        <v>0</v>
      </c>
      <c r="C34" s="13" t="n">
        <v>0</v>
      </c>
      <c r="D34" s="13" t="n">
        <v>1</v>
      </c>
      <c r="E34" s="13"/>
      <c r="F34" s="14" t="n">
        <f aca="false">SUM(B34:E34)</f>
        <v>1</v>
      </c>
      <c r="G34" s="2"/>
      <c r="H34" s="12" t="n">
        <v>17.75</v>
      </c>
      <c r="I34" s="5" t="n">
        <v>45765</v>
      </c>
      <c r="J34" s="18"/>
      <c r="K34" s="12" t="n">
        <v>17.75</v>
      </c>
      <c r="L34" s="2" t="n">
        <f aca="false">IF($F34&gt;0,($I34/1000)*(B34/$F34),0)</f>
        <v>0</v>
      </c>
      <c r="M34" s="2" t="n">
        <f aca="false">IF($F34&gt;0,($I34/1000)*(C34/$F34),0)</f>
        <v>0</v>
      </c>
      <c r="N34" s="2" t="n">
        <f aca="false">IF($F34&gt;0,($I34/1000)*(D34/$F34),0)</f>
        <v>45.765</v>
      </c>
      <c r="O34" s="2" t="n">
        <f aca="false">IF($F34&gt;0,($I34/1000)*(E34/$F34),0)</f>
        <v>0</v>
      </c>
      <c r="P34" s="15" t="n">
        <f aca="false">SUM(L34:O34)</f>
        <v>45.765</v>
      </c>
    </row>
    <row r="35" customFormat="false" ht="12.8" hidden="false" customHeight="false" outlineLevel="0" collapsed="false">
      <c r="A35" s="12" t="n">
        <v>18.25</v>
      </c>
      <c r="B35" s="13" t="n">
        <v>0</v>
      </c>
      <c r="C35" s="13" t="n">
        <v>0</v>
      </c>
      <c r="D35" s="13" t="n">
        <v>3</v>
      </c>
      <c r="E35" s="13"/>
      <c r="F35" s="14" t="n">
        <f aca="false">SUM(B35:E35)</f>
        <v>3</v>
      </c>
      <c r="G35" s="2"/>
      <c r="H35" s="12" t="n">
        <v>18.25</v>
      </c>
      <c r="I35" s="5" t="n">
        <v>0</v>
      </c>
      <c r="J35" s="2"/>
      <c r="K35" s="12" t="n">
        <v>18.25</v>
      </c>
      <c r="L35" s="2" t="n">
        <f aca="false">IF($F35&gt;0,($I35/1000)*(B35/$F35),0)</f>
        <v>0</v>
      </c>
      <c r="M35" s="2" t="n">
        <f aca="false">IF($F35&gt;0,($I35/1000)*(C35/$F35),0)</f>
        <v>0</v>
      </c>
      <c r="N35" s="2" t="n">
        <f aca="false">IF($F35&gt;0,($I35/1000)*(D35/$F35),0)</f>
        <v>0</v>
      </c>
      <c r="O35" s="2" t="n">
        <f aca="false">IF($F35&gt;0,($I35/1000)*(E35/$F35),0)</f>
        <v>0</v>
      </c>
      <c r="P35" s="15" t="n">
        <f aca="false">SUM(L35:O35)</f>
        <v>0</v>
      </c>
    </row>
    <row r="36" customFormat="false" ht="12.8" hidden="false" customHeight="false" outlineLevel="0" collapsed="false">
      <c r="A36" s="12" t="n">
        <v>18.75</v>
      </c>
      <c r="B36" s="13"/>
      <c r="C36" s="13"/>
      <c r="D36" s="19" t="n">
        <v>1</v>
      </c>
      <c r="E36" s="13"/>
      <c r="F36" s="14" t="n">
        <f aca="false">SUM(B36:E36)</f>
        <v>1</v>
      </c>
      <c r="G36" s="2"/>
      <c r="H36" s="12" t="n">
        <v>18.75</v>
      </c>
      <c r="I36" s="5" t="n">
        <v>50684</v>
      </c>
      <c r="J36" s="2"/>
      <c r="K36" s="12" t="n">
        <v>18.75</v>
      </c>
      <c r="L36" s="2" t="n">
        <f aca="false">IF($F36&gt;0,($I36/1000)*(B36/$F36),0)</f>
        <v>0</v>
      </c>
      <c r="M36" s="2" t="n">
        <f aca="false">IF($F36&gt;0,($I36/1000)*(C36/$F36),0)</f>
        <v>0</v>
      </c>
      <c r="N36" s="2" t="n">
        <f aca="false">IF($F36&gt;0,($I36/1000)*(D36/$F36),0)</f>
        <v>50.684</v>
      </c>
      <c r="O36" s="2" t="n">
        <f aca="false">IF($F36&gt;0,($I36/1000)*(E36/$F36),0)</f>
        <v>0</v>
      </c>
      <c r="P36" s="15" t="n">
        <f aca="false">SUM(L36:O36)</f>
        <v>50.684</v>
      </c>
    </row>
    <row r="37" customFormat="false" ht="12.75" hidden="false" customHeight="false" outlineLevel="0" collapsed="false">
      <c r="A37" s="12" t="n">
        <v>19.25</v>
      </c>
      <c r="B37" s="13"/>
      <c r="C37" s="13"/>
      <c r="D37" s="13"/>
      <c r="E37" s="13"/>
      <c r="F37" s="14" t="n">
        <f aca="false">SUM(B37:E37)</f>
        <v>0</v>
      </c>
      <c r="G37" s="2"/>
      <c r="H37" s="12" t="n">
        <v>19.25</v>
      </c>
      <c r="I37" s="5"/>
      <c r="J37" s="2"/>
      <c r="K37" s="12" t="n">
        <v>19.25</v>
      </c>
      <c r="L37" s="2" t="n">
        <f aca="false">IF($F37&gt;0,($I37/1000)*(B37/$F37),0)</f>
        <v>0</v>
      </c>
      <c r="M37" s="2" t="n">
        <f aca="false">IF($F37&gt;0,($I37/1000)*(C37/$F37),0)</f>
        <v>0</v>
      </c>
      <c r="N37" s="2" t="n">
        <f aca="false">IF($F37&gt;0,($I37/1000)*(D37/$F37),0)</f>
        <v>0</v>
      </c>
      <c r="O37" s="2" t="n">
        <f aca="false">IF($F37&gt;0,($I37/1000)*(E37/$F37),0)</f>
        <v>0</v>
      </c>
      <c r="P37" s="15" t="n">
        <f aca="false">SUM(L37:O37)</f>
        <v>0</v>
      </c>
    </row>
    <row r="38" customFormat="false" ht="12.75" hidden="false" customHeight="false" outlineLevel="0" collapsed="false">
      <c r="A38" s="12" t="n">
        <v>19.75</v>
      </c>
      <c r="B38" s="13"/>
      <c r="C38" s="13"/>
      <c r="D38" s="13"/>
      <c r="E38" s="13"/>
      <c r="F38" s="14" t="n">
        <f aca="false">SUM(B38:E38)</f>
        <v>0</v>
      </c>
      <c r="G38" s="2"/>
      <c r="H38" s="12" t="n">
        <v>19.75</v>
      </c>
      <c r="I38" s="5"/>
      <c r="J38" s="2"/>
      <c r="K38" s="12" t="n">
        <v>19.75</v>
      </c>
      <c r="L38" s="2" t="n">
        <f aca="false">IF($F38&gt;0,($I38/1000)*(B38/$F38),0)</f>
        <v>0</v>
      </c>
      <c r="M38" s="2" t="n">
        <f aca="false">IF($F38&gt;0,($I38/1000)*(C38/$F38),0)</f>
        <v>0</v>
      </c>
      <c r="N38" s="2" t="n">
        <f aca="false">IF($F38&gt;0,($I38/1000)*(D38/$F38),0)</f>
        <v>0</v>
      </c>
      <c r="O38" s="2" t="n">
        <f aca="false">IF($F38&gt;0,($I38/1000)*(E38/$F38),0)</f>
        <v>0</v>
      </c>
      <c r="P38" s="15" t="n">
        <f aca="false">SUM(L38:O38)</f>
        <v>0</v>
      </c>
    </row>
    <row r="39" customFormat="false" ht="12.75" hidden="false" customHeight="false" outlineLevel="0" collapsed="false">
      <c r="A39" s="12" t="n">
        <v>20.25</v>
      </c>
      <c r="B39" s="13"/>
      <c r="C39" s="13"/>
      <c r="D39" s="13"/>
      <c r="E39" s="13"/>
      <c r="F39" s="14" t="n">
        <f aca="false">SUM(B39:E39)</f>
        <v>0</v>
      </c>
      <c r="G39" s="2"/>
      <c r="H39" s="12" t="n">
        <v>20.25</v>
      </c>
      <c r="I39" s="5"/>
      <c r="J39" s="2"/>
      <c r="K39" s="12" t="n">
        <v>20.25</v>
      </c>
      <c r="L39" s="2" t="n">
        <f aca="false">IF($F39&gt;0,($I39/1000)*(B39/$F39),0)</f>
        <v>0</v>
      </c>
      <c r="M39" s="2" t="n">
        <f aca="false">IF($F39&gt;0,($I39/1000)*(C39/$F39),0)</f>
        <v>0</v>
      </c>
      <c r="N39" s="2" t="n">
        <f aca="false">IF($F39&gt;0,($I39/1000)*(D39/$F39),0)</f>
        <v>0</v>
      </c>
      <c r="O39" s="2" t="n">
        <f aca="false">IF($F39&gt;0,($I39/1000)*(E39/$F39),0)</f>
        <v>0</v>
      </c>
      <c r="P39" s="15" t="n">
        <f aca="false">SUM(L39:O39)</f>
        <v>0</v>
      </c>
    </row>
    <row r="40" customFormat="false" ht="12.75" hidden="false" customHeight="false" outlineLevel="0" collapsed="false">
      <c r="A40" s="12" t="n">
        <v>20.75</v>
      </c>
      <c r="B40" s="13"/>
      <c r="C40" s="13"/>
      <c r="D40" s="13"/>
      <c r="E40" s="13"/>
      <c r="F40" s="14" t="n">
        <f aca="false">SUM(B40:E40)</f>
        <v>0</v>
      </c>
      <c r="G40" s="2"/>
      <c r="H40" s="12" t="n">
        <v>20.75</v>
      </c>
      <c r="I40" s="5"/>
      <c r="J40" s="2"/>
      <c r="K40" s="12" t="n">
        <v>20.75</v>
      </c>
      <c r="L40" s="2" t="n">
        <f aca="false">IF($F40&gt;0,($I40/1000)*(B40/$F40),0)</f>
        <v>0</v>
      </c>
      <c r="M40" s="2" t="n">
        <f aca="false">IF($F40&gt;0,($I40/1000)*(C40/$F40),0)</f>
        <v>0</v>
      </c>
      <c r="N40" s="2" t="n">
        <f aca="false">IF($F40&gt;0,($I40/1000)*(D40/$F40),0)</f>
        <v>0</v>
      </c>
      <c r="O40" s="2" t="n">
        <f aca="false">IF($F40&gt;0,($I40/1000)*(E40/$F40),0)</f>
        <v>0</v>
      </c>
      <c r="P40" s="15" t="n">
        <f aca="false">SUM(L40:O40)</f>
        <v>0</v>
      </c>
    </row>
    <row r="41" customFormat="false" ht="12.75" hidden="false" customHeight="false" outlineLevel="0" collapsed="false">
      <c r="A41" s="12" t="n">
        <v>21.25</v>
      </c>
      <c r="B41" s="13"/>
      <c r="C41" s="13"/>
      <c r="D41" s="13"/>
      <c r="E41" s="13"/>
      <c r="F41" s="14" t="n">
        <f aca="false">SUM(B41:E41)</f>
        <v>0</v>
      </c>
      <c r="G41" s="2"/>
      <c r="H41" s="12" t="n">
        <v>21.25</v>
      </c>
      <c r="I41" s="5"/>
      <c r="J41" s="2"/>
      <c r="K41" s="12" t="n">
        <v>21.25</v>
      </c>
      <c r="L41" s="2" t="n">
        <f aca="false">IF($F41&gt;0,($I41/1000)*(B41/$F41),0)</f>
        <v>0</v>
      </c>
      <c r="M41" s="2" t="n">
        <f aca="false">IF($F41&gt;0,($I41/1000)*(C41/$F41),0)</f>
        <v>0</v>
      </c>
      <c r="N41" s="2" t="n">
        <f aca="false">IF($F41&gt;0,($I41/1000)*(D41/$F41),0)</f>
        <v>0</v>
      </c>
      <c r="O41" s="2" t="n">
        <f aca="false">IF($F41&gt;0,($I41/1000)*(E41/$F41),0)</f>
        <v>0</v>
      </c>
      <c r="P41" s="15" t="n">
        <f aca="false">SUM(L41:O41)</f>
        <v>0</v>
      </c>
    </row>
    <row r="42" customFormat="false" ht="12.75" hidden="false" customHeight="false" outlineLevel="0" collapsed="false">
      <c r="A42" s="12" t="n">
        <v>21.75</v>
      </c>
      <c r="B42" s="13"/>
      <c r="C42" s="13"/>
      <c r="D42" s="13"/>
      <c r="E42" s="13"/>
      <c r="F42" s="14" t="n">
        <f aca="false">SUM(B42:E42)</f>
        <v>0</v>
      </c>
      <c r="G42" s="2"/>
      <c r="H42" s="12" t="n">
        <v>21.75</v>
      </c>
      <c r="I42" s="5"/>
      <c r="J42" s="2"/>
      <c r="K42" s="12" t="n">
        <v>21.75</v>
      </c>
      <c r="L42" s="2" t="n">
        <f aca="false">IF($F42&gt;0,($I42/1000)*(B42/$F42),0)</f>
        <v>0</v>
      </c>
      <c r="M42" s="2" t="n">
        <f aca="false">IF($F42&gt;0,($I42/1000)*(C42/$F42),0)</f>
        <v>0</v>
      </c>
      <c r="N42" s="2" t="n">
        <f aca="false">IF($F42&gt;0,($I42/1000)*(D42/$F42),0)</f>
        <v>0</v>
      </c>
      <c r="O42" s="2" t="n">
        <f aca="false">IF($F42&gt;0,($I42/1000)*(E42/$F42),0)</f>
        <v>0</v>
      </c>
      <c r="P42" s="15" t="n">
        <f aca="false">SUM(L42:O42)</f>
        <v>0</v>
      </c>
    </row>
    <row r="43" customFormat="false" ht="12.75" hidden="false" customHeight="false" outlineLevel="0" collapsed="false">
      <c r="A43" s="20" t="s">
        <v>7</v>
      </c>
      <c r="B43" s="21" t="n">
        <f aca="false">SUM(B6:B42)</f>
        <v>386</v>
      </c>
      <c r="C43" s="21" t="n">
        <f aca="false">SUM(C6:C42)</f>
        <v>498</v>
      </c>
      <c r="D43" s="21" t="n">
        <f aca="false">SUM(D6:D42)</f>
        <v>60</v>
      </c>
      <c r="E43" s="21" t="n">
        <f aca="false">SUM(E6:E42)</f>
        <v>0</v>
      </c>
      <c r="F43" s="21" t="n">
        <f aca="false">SUM(F6:F42)</f>
        <v>944</v>
      </c>
      <c r="G43" s="22"/>
      <c r="H43" s="20" t="s">
        <v>7</v>
      </c>
      <c r="I43" s="5" t="n">
        <f aca="false">SUM(I6:I42)</f>
        <v>42332287</v>
      </c>
      <c r="J43" s="2"/>
      <c r="K43" s="20" t="s">
        <v>7</v>
      </c>
      <c r="L43" s="21" t="n">
        <f aca="false">SUM(L6:L42)</f>
        <v>1103.06001786456</v>
      </c>
      <c r="M43" s="21" t="n">
        <f aca="false">SUM(M6:M42)</f>
        <v>34687.7722673271</v>
      </c>
      <c r="N43" s="21" t="n">
        <f aca="false">SUM(N6:N42)</f>
        <v>6541.45471480831</v>
      </c>
      <c r="O43" s="21" t="n">
        <f aca="false">SUM(O6:O42)</f>
        <v>0</v>
      </c>
      <c r="P43" s="21" t="n">
        <f aca="false">SUM(P6:P42)</f>
        <v>42332.287</v>
      </c>
    </row>
    <row r="44" customFormat="false" ht="12.75" hidden="false" customHeight="false" outlineLevel="0" collapsed="false">
      <c r="A44" s="16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4"/>
    </row>
    <row r="45" customFormat="false" ht="12.75" hidden="false" customHeight="false" outlineLevel="0" collapsed="false">
      <c r="A45" s="16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4"/>
    </row>
    <row r="46" customFormat="false" ht="12.75" hidden="false" customHeight="false" outlineLevel="0" collapsed="false">
      <c r="A46" s="23"/>
      <c r="B46" s="2"/>
      <c r="C46" s="2"/>
      <c r="D46" s="2"/>
      <c r="E46" s="2"/>
      <c r="F46" s="23"/>
      <c r="G46" s="2"/>
      <c r="H46" s="2"/>
      <c r="I46" s="2"/>
      <c r="J46" s="23"/>
      <c r="K46" s="2"/>
      <c r="L46" s="2"/>
      <c r="M46" s="2"/>
      <c r="N46" s="23"/>
      <c r="O46" s="2"/>
      <c r="P46" s="4"/>
    </row>
    <row r="47" customFormat="false" ht="12.75" hidden="false" customHeight="false" outlineLevel="0" collapsed="false">
      <c r="A47" s="2"/>
      <c r="B47" s="3" t="s">
        <v>9</v>
      </c>
      <c r="C47" s="3"/>
      <c r="D47" s="3"/>
      <c r="E47" s="2"/>
      <c r="F47" s="2"/>
      <c r="G47" s="24"/>
      <c r="H47" s="2"/>
      <c r="I47" s="3" t="s">
        <v>10</v>
      </c>
      <c r="J47" s="3"/>
      <c r="K47" s="3"/>
      <c r="L47" s="2"/>
      <c r="M47" s="2"/>
      <c r="N47" s="2"/>
      <c r="O47" s="2"/>
      <c r="P47" s="4"/>
    </row>
    <row r="48" customFormat="false" ht="12.75" hidden="false" customHeight="false" outlineLevel="0" collapsed="false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4"/>
    </row>
    <row r="49" customFormat="false" ht="12.75" hidden="false" customHeight="false" outlineLevel="0" collapsed="false">
      <c r="A49" s="2"/>
      <c r="B49" s="2"/>
      <c r="C49" s="2"/>
      <c r="D49" s="2"/>
      <c r="E49" s="2"/>
      <c r="F49" s="2"/>
      <c r="G49" s="2"/>
      <c r="H49" s="25" t="s">
        <v>11</v>
      </c>
      <c r="I49" s="26" t="n">
        <v>0.00588613</v>
      </c>
      <c r="J49" s="25" t="s">
        <v>12</v>
      </c>
      <c r="K49" s="26" t="n">
        <v>2.98438633</v>
      </c>
      <c r="L49" s="2"/>
      <c r="M49" s="2"/>
      <c r="N49" s="2"/>
      <c r="O49" s="2"/>
      <c r="P49" s="4"/>
    </row>
    <row r="50" customFormat="false" ht="12.75" hidden="false" customHeight="false" outlineLevel="0" collapsed="false">
      <c r="A50" s="6" t="s">
        <v>3</v>
      </c>
      <c r="B50" s="2"/>
      <c r="C50" s="2"/>
      <c r="D50" s="2"/>
      <c r="E50" s="2"/>
      <c r="F50" s="2"/>
      <c r="G50" s="2"/>
      <c r="H50" s="6" t="s">
        <v>3</v>
      </c>
      <c r="I50" s="2"/>
      <c r="J50" s="2"/>
      <c r="K50" s="2"/>
      <c r="L50" s="2"/>
      <c r="M50" s="2"/>
      <c r="N50" s="4"/>
      <c r="O50" s="4"/>
      <c r="P50" s="4"/>
    </row>
    <row r="51" customFormat="false" ht="12.75" hidden="false" customHeight="false" outlineLevel="0" collapsed="false">
      <c r="A51" s="6" t="s">
        <v>6</v>
      </c>
      <c r="B51" s="8" t="n">
        <v>0</v>
      </c>
      <c r="C51" s="9" t="n">
        <v>1</v>
      </c>
      <c r="D51" s="9" t="n">
        <v>2</v>
      </c>
      <c r="E51" s="9" t="n">
        <v>3</v>
      </c>
      <c r="F51" s="10" t="s">
        <v>7</v>
      </c>
      <c r="G51" s="2"/>
      <c r="H51" s="6" t="s">
        <v>6</v>
      </c>
      <c r="I51" s="8" t="n">
        <v>0</v>
      </c>
      <c r="J51" s="9" t="n">
        <v>1</v>
      </c>
      <c r="K51" s="9" t="n">
        <v>2</v>
      </c>
      <c r="L51" s="9" t="n">
        <v>3</v>
      </c>
      <c r="M51" s="27" t="s">
        <v>7</v>
      </c>
      <c r="N51" s="4"/>
      <c r="O51" s="4"/>
      <c r="P51" s="4"/>
    </row>
    <row r="52" customFormat="false" ht="12.75" hidden="false" customHeight="false" outlineLevel="0" collapsed="false">
      <c r="A52" s="12" t="n">
        <v>3.75</v>
      </c>
      <c r="B52" s="2" t="n">
        <f aca="false">L6*($A52)</f>
        <v>0</v>
      </c>
      <c r="C52" s="2" t="n">
        <f aca="false">M6*($A52)</f>
        <v>0</v>
      </c>
      <c r="D52" s="2" t="n">
        <f aca="false">N6*($A52)</f>
        <v>0</v>
      </c>
      <c r="E52" s="2" t="n">
        <f aca="false">O6*($A52)</f>
        <v>0</v>
      </c>
      <c r="F52" s="14" t="n">
        <f aca="false">SUM(B52:E52)</f>
        <v>0</v>
      </c>
      <c r="G52" s="2"/>
      <c r="H52" s="12" t="n">
        <f aca="false">$I$49*((A52)^$K$49)</f>
        <v>0.304061138999364</v>
      </c>
      <c r="I52" s="2" t="n">
        <f aca="false">L6*$H52</f>
        <v>0</v>
      </c>
      <c r="J52" s="2" t="n">
        <f aca="false">M6*$H52</f>
        <v>0</v>
      </c>
      <c r="K52" s="2" t="n">
        <f aca="false">N6*$H52</f>
        <v>0</v>
      </c>
      <c r="L52" s="2" t="n">
        <f aca="false">O6*$H52</f>
        <v>0</v>
      </c>
      <c r="M52" s="28" t="n">
        <f aca="false">SUM(I52:L52)</f>
        <v>0</v>
      </c>
      <c r="N52" s="4"/>
      <c r="O52" s="4"/>
      <c r="P52" s="4"/>
    </row>
    <row r="53" customFormat="false" ht="12.75" hidden="false" customHeight="false" outlineLevel="0" collapsed="false">
      <c r="A53" s="12" t="n">
        <v>4.25</v>
      </c>
      <c r="B53" s="2" t="n">
        <f aca="false">L7*($A53)</f>
        <v>0</v>
      </c>
      <c r="C53" s="2" t="n">
        <f aca="false">M7*($A53)</f>
        <v>0</v>
      </c>
      <c r="D53" s="2" t="n">
        <f aca="false">N7*($A53)</f>
        <v>0</v>
      </c>
      <c r="E53" s="2" t="n">
        <f aca="false">O7*($A53)</f>
        <v>0</v>
      </c>
      <c r="F53" s="14" t="n">
        <f aca="false">SUM(B53:E53)</f>
        <v>0</v>
      </c>
      <c r="G53" s="2"/>
      <c r="H53" s="12" t="n">
        <f aca="false">$I$49*((A53)^$K$49)</f>
        <v>0.441758772343907</v>
      </c>
      <c r="I53" s="2" t="n">
        <f aca="false">L7*$H53</f>
        <v>0</v>
      </c>
      <c r="J53" s="2" t="n">
        <f aca="false">M7*$H53</f>
        <v>0</v>
      </c>
      <c r="K53" s="2" t="n">
        <f aca="false">N7*$H53</f>
        <v>0</v>
      </c>
      <c r="L53" s="2" t="n">
        <f aca="false">O7*$H53</f>
        <v>0</v>
      </c>
      <c r="M53" s="28" t="n">
        <f aca="false">SUM(I53:L53)</f>
        <v>0</v>
      </c>
      <c r="N53" s="4"/>
      <c r="O53" s="4"/>
      <c r="P53" s="4"/>
    </row>
    <row r="54" customFormat="false" ht="12.75" hidden="false" customHeight="false" outlineLevel="0" collapsed="false">
      <c r="A54" s="12" t="n">
        <v>4.75</v>
      </c>
      <c r="B54" s="2" t="n">
        <f aca="false">L8*($A54)</f>
        <v>0</v>
      </c>
      <c r="C54" s="2" t="n">
        <f aca="false">M8*($A54)</f>
        <v>0</v>
      </c>
      <c r="D54" s="2" t="n">
        <f aca="false">N8*($A54)</f>
        <v>0</v>
      </c>
      <c r="E54" s="2" t="n">
        <f aca="false">O8*($A54)</f>
        <v>0</v>
      </c>
      <c r="F54" s="14" t="n">
        <f aca="false">SUM(B54:E54)</f>
        <v>0</v>
      </c>
      <c r="G54" s="2"/>
      <c r="H54" s="12" t="n">
        <f aca="false">$I$49*((A54)^$K$49)</f>
        <v>0.615665769397144</v>
      </c>
      <c r="I54" s="2" t="n">
        <f aca="false">L8*$H54</f>
        <v>0</v>
      </c>
      <c r="J54" s="2" t="n">
        <f aca="false">M8*$H54</f>
        <v>0</v>
      </c>
      <c r="K54" s="2" t="n">
        <f aca="false">N8*$H54</f>
        <v>0</v>
      </c>
      <c r="L54" s="2" t="n">
        <f aca="false">O8*$H54</f>
        <v>0</v>
      </c>
      <c r="M54" s="28" t="n">
        <f aca="false">SUM(I54:L54)</f>
        <v>0</v>
      </c>
      <c r="N54" s="4"/>
      <c r="O54" s="4"/>
      <c r="P54" s="4"/>
    </row>
    <row r="55" customFormat="false" ht="12.75" hidden="false" customHeight="false" outlineLevel="0" collapsed="false">
      <c r="A55" s="12" t="n">
        <v>5.25</v>
      </c>
      <c r="B55" s="2" t="n">
        <f aca="false">L9*($A55)</f>
        <v>0</v>
      </c>
      <c r="C55" s="2" t="n">
        <f aca="false">M9*($A55)</f>
        <v>0</v>
      </c>
      <c r="D55" s="2" t="n">
        <f aca="false">N9*($A55)</f>
        <v>0</v>
      </c>
      <c r="E55" s="2" t="n">
        <f aca="false">O9*($A55)</f>
        <v>0</v>
      </c>
      <c r="F55" s="14" t="n">
        <f aca="false">SUM(B55:E55)</f>
        <v>0</v>
      </c>
      <c r="G55" s="2"/>
      <c r="H55" s="12" t="n">
        <f aca="false">$I$49*((A55)^$K$49)</f>
        <v>0.829971978777449</v>
      </c>
      <c r="I55" s="2" t="n">
        <f aca="false">L9*$H55</f>
        <v>0</v>
      </c>
      <c r="J55" s="2" t="n">
        <f aca="false">M9*$H55</f>
        <v>0</v>
      </c>
      <c r="K55" s="2" t="n">
        <f aca="false">N9*$H55</f>
        <v>0</v>
      </c>
      <c r="L55" s="2" t="n">
        <f aca="false">O9*$H55</f>
        <v>0</v>
      </c>
      <c r="M55" s="28" t="n">
        <f aca="false">SUM(I55:L55)</f>
        <v>0</v>
      </c>
      <c r="N55" s="4"/>
      <c r="O55" s="4"/>
      <c r="P55" s="4"/>
    </row>
    <row r="56" customFormat="false" ht="12.75" hidden="false" customHeight="false" outlineLevel="0" collapsed="false">
      <c r="A56" s="12" t="n">
        <v>5.75</v>
      </c>
      <c r="B56" s="2" t="n">
        <f aca="false">L10*($A56)</f>
        <v>0</v>
      </c>
      <c r="C56" s="2" t="n">
        <f aca="false">M10*($A56)</f>
        <v>0</v>
      </c>
      <c r="D56" s="2" t="n">
        <f aca="false">N10*($A56)</f>
        <v>0</v>
      </c>
      <c r="E56" s="2" t="n">
        <f aca="false">O10*($A56)</f>
        <v>0</v>
      </c>
      <c r="F56" s="14" t="n">
        <f aca="false">SUM(B56:E56)</f>
        <v>0</v>
      </c>
      <c r="G56" s="2"/>
      <c r="H56" s="12" t="n">
        <f aca="false">$I$49*((A56)^$K$49)</f>
        <v>1.08886034260588</v>
      </c>
      <c r="I56" s="2" t="n">
        <f aca="false">L10*$H56</f>
        <v>0</v>
      </c>
      <c r="J56" s="2" t="n">
        <f aca="false">M10*$H56</f>
        <v>0</v>
      </c>
      <c r="K56" s="2" t="n">
        <f aca="false">N10*$H56</f>
        <v>0</v>
      </c>
      <c r="L56" s="2" t="n">
        <f aca="false">O10*$H56</f>
        <v>0</v>
      </c>
      <c r="M56" s="28" t="n">
        <f aca="false">SUM(I56:L56)</f>
        <v>0</v>
      </c>
      <c r="N56" s="4"/>
      <c r="O56" s="4"/>
      <c r="P56" s="4"/>
    </row>
    <row r="57" customFormat="false" ht="12.75" hidden="false" customHeight="false" outlineLevel="0" collapsed="false">
      <c r="A57" s="12" t="n">
        <v>6.25</v>
      </c>
      <c r="B57" s="2" t="n">
        <f aca="false">L11*($A57)</f>
        <v>0</v>
      </c>
      <c r="C57" s="2" t="n">
        <f aca="false">M11*($A57)</f>
        <v>0</v>
      </c>
      <c r="D57" s="2" t="n">
        <f aca="false">N11*($A57)</f>
        <v>0</v>
      </c>
      <c r="E57" s="2" t="n">
        <f aca="false">O11*($A57)</f>
        <v>0</v>
      </c>
      <c r="F57" s="14" t="n">
        <f aca="false">SUM(B57:E57)</f>
        <v>0</v>
      </c>
      <c r="G57" s="2"/>
      <c r="H57" s="12" t="n">
        <f aca="false">$I$49*((A57)^$K$49)</f>
        <v>1.3965075683669</v>
      </c>
      <c r="I57" s="2" t="n">
        <f aca="false">L11*$H57</f>
        <v>0</v>
      </c>
      <c r="J57" s="2" t="n">
        <f aca="false">M11*$H57</f>
        <v>0</v>
      </c>
      <c r="K57" s="2" t="n">
        <f aca="false">N11*$H57</f>
        <v>0</v>
      </c>
      <c r="L57" s="2" t="n">
        <f aca="false">O11*$H57</f>
        <v>0</v>
      </c>
      <c r="M57" s="28" t="n">
        <f aca="false">SUM(I57:L57)</f>
        <v>0</v>
      </c>
      <c r="N57" s="4"/>
      <c r="O57" s="4"/>
      <c r="P57" s="4"/>
    </row>
    <row r="58" customFormat="false" ht="12.75" hidden="false" customHeight="false" outlineLevel="0" collapsed="false">
      <c r="A58" s="12" t="n">
        <v>6.75</v>
      </c>
      <c r="B58" s="2" t="n">
        <f aca="false">L12*($A58)</f>
        <v>0</v>
      </c>
      <c r="C58" s="2" t="n">
        <f aca="false">M12*($A58)</f>
        <v>0</v>
      </c>
      <c r="D58" s="2" t="n">
        <f aca="false">N12*($A58)</f>
        <v>0</v>
      </c>
      <c r="E58" s="2" t="n">
        <f aca="false">O12*($A58)</f>
        <v>0</v>
      </c>
      <c r="F58" s="14" t="n">
        <f aca="false">SUM(B58:E58)</f>
        <v>0</v>
      </c>
      <c r="G58" s="2"/>
      <c r="H58" s="12" t="n">
        <f aca="false">$I$49*((A58)^$K$49)</f>
        <v>1.75708468209261</v>
      </c>
      <c r="I58" s="2" t="n">
        <f aca="false">L12*$H58</f>
        <v>0</v>
      </c>
      <c r="J58" s="2" t="n">
        <f aca="false">M12*$H58</f>
        <v>0</v>
      </c>
      <c r="K58" s="2" t="n">
        <f aca="false">N12*$H58</f>
        <v>0</v>
      </c>
      <c r="L58" s="2" t="n">
        <f aca="false">O12*$H58</f>
        <v>0</v>
      </c>
      <c r="M58" s="28" t="n">
        <f aca="false">SUM(I58:L58)</f>
        <v>0</v>
      </c>
      <c r="N58" s="4"/>
      <c r="O58" s="4"/>
      <c r="P58" s="4"/>
    </row>
    <row r="59" customFormat="false" ht="12.75" hidden="false" customHeight="false" outlineLevel="0" collapsed="false">
      <c r="A59" s="12" t="n">
        <v>7.25</v>
      </c>
      <c r="B59" s="2" t="n">
        <f aca="false">L13*($A59)</f>
        <v>0</v>
      </c>
      <c r="C59" s="2" t="n">
        <f aca="false">M13*($A59)</f>
        <v>0</v>
      </c>
      <c r="D59" s="2" t="n">
        <f aca="false">N13*($A59)</f>
        <v>0</v>
      </c>
      <c r="E59" s="2" t="n">
        <f aca="false">O13*($A59)</f>
        <v>0</v>
      </c>
      <c r="F59" s="14" t="n">
        <f aca="false">SUM(B59:E59)</f>
        <v>0</v>
      </c>
      <c r="G59" s="2"/>
      <c r="H59" s="12" t="n">
        <f aca="false">$I$49*((A59)^$K$49)</f>
        <v>2.17475749176911</v>
      </c>
      <c r="I59" s="2" t="n">
        <f aca="false">L13*$H59</f>
        <v>0</v>
      </c>
      <c r="J59" s="2" t="n">
        <f aca="false">M13*$H59</f>
        <v>0</v>
      </c>
      <c r="K59" s="2" t="n">
        <f aca="false">N13*$H59</f>
        <v>0</v>
      </c>
      <c r="L59" s="2" t="n">
        <f aca="false">O13*$H59</f>
        <v>0</v>
      </c>
      <c r="M59" s="28" t="n">
        <f aca="false">SUM(I59:L59)</f>
        <v>0</v>
      </c>
      <c r="N59" s="4"/>
      <c r="O59" s="4"/>
      <c r="P59" s="4"/>
    </row>
    <row r="60" customFormat="false" ht="12.75" hidden="false" customHeight="false" outlineLevel="0" collapsed="false">
      <c r="A60" s="12" t="n">
        <v>7.75</v>
      </c>
      <c r="B60" s="2" t="n">
        <f aca="false">L14*($A60)</f>
        <v>4.7895</v>
      </c>
      <c r="C60" s="2" t="n">
        <f aca="false">M14*($A60)</f>
        <v>0</v>
      </c>
      <c r="D60" s="2" t="n">
        <f aca="false">N14*($A60)</f>
        <v>0</v>
      </c>
      <c r="E60" s="2" t="n">
        <f aca="false">O14*($A60)</f>
        <v>0</v>
      </c>
      <c r="F60" s="14" t="n">
        <f aca="false">SUM(B60:E60)</f>
        <v>4.7895</v>
      </c>
      <c r="G60" s="2"/>
      <c r="H60" s="12" t="n">
        <f aca="false">$I$49*((A60)^$K$49)</f>
        <v>2.65368698117709</v>
      </c>
      <c r="I60" s="2" t="n">
        <f aca="false">L14*$H60</f>
        <v>1.63997855436744</v>
      </c>
      <c r="J60" s="2" t="n">
        <f aca="false">M14*$H60</f>
        <v>0</v>
      </c>
      <c r="K60" s="2" t="n">
        <f aca="false">N14*$H60</f>
        <v>0</v>
      </c>
      <c r="L60" s="2" t="n">
        <f aca="false">O14*$H60</f>
        <v>0</v>
      </c>
      <c r="M60" s="28" t="n">
        <f aca="false">SUM(I60:L60)</f>
        <v>1.63997855436744</v>
      </c>
      <c r="N60" s="4"/>
      <c r="O60" s="4"/>
      <c r="P60" s="4"/>
    </row>
    <row r="61" customFormat="false" ht="12.75" hidden="false" customHeight="false" outlineLevel="0" collapsed="false">
      <c r="A61" s="12" t="n">
        <v>8.25</v>
      </c>
      <c r="B61" s="2" t="n">
        <f aca="false">L15*($A61)</f>
        <v>5.0985</v>
      </c>
      <c r="C61" s="2" t="n">
        <f aca="false">M15*($A61)</f>
        <v>0</v>
      </c>
      <c r="D61" s="2" t="n">
        <f aca="false">N15*($A61)</f>
        <v>0</v>
      </c>
      <c r="E61" s="2" t="n">
        <f aca="false">O15*($A61)</f>
        <v>0</v>
      </c>
      <c r="F61" s="14" t="n">
        <f aca="false">SUM(B61:E61)</f>
        <v>5.0985</v>
      </c>
      <c r="G61" s="2"/>
      <c r="H61" s="12" t="n">
        <f aca="false">$I$49*((A61)^$K$49)</f>
        <v>3.19802964873111</v>
      </c>
      <c r="I61" s="2" t="n">
        <f aca="false">L15*$H61</f>
        <v>1.97638232291583</v>
      </c>
      <c r="J61" s="2" t="n">
        <f aca="false">M15*$H61</f>
        <v>0</v>
      </c>
      <c r="K61" s="2" t="n">
        <f aca="false">N15*$H61</f>
        <v>0</v>
      </c>
      <c r="L61" s="2" t="n">
        <f aca="false">O15*$H61</f>
        <v>0</v>
      </c>
      <c r="M61" s="28" t="n">
        <f aca="false">SUM(I61:L61)</f>
        <v>1.97638232291583</v>
      </c>
      <c r="N61" s="4"/>
      <c r="O61" s="4"/>
      <c r="P61" s="4"/>
    </row>
    <row r="62" customFormat="false" ht="12.75" hidden="false" customHeight="false" outlineLevel="0" collapsed="false">
      <c r="A62" s="12" t="n">
        <v>8.75</v>
      </c>
      <c r="B62" s="2" t="n">
        <f aca="false">L16*($A62)</f>
        <v>5.4075</v>
      </c>
      <c r="C62" s="2" t="n">
        <f aca="false">M16*($A62)</f>
        <v>0</v>
      </c>
      <c r="D62" s="2" t="n">
        <f aca="false">N16*($A62)</f>
        <v>0</v>
      </c>
      <c r="E62" s="2" t="n">
        <f aca="false">O16*($A62)</f>
        <v>0</v>
      </c>
      <c r="F62" s="14" t="n">
        <f aca="false">SUM(B62:E62)</f>
        <v>5.4075</v>
      </c>
      <c r="G62" s="2"/>
      <c r="H62" s="12" t="n">
        <f aca="false">$I$49*((A62)^$K$49)</f>
        <v>3.81193780207995</v>
      </c>
      <c r="I62" s="2" t="n">
        <f aca="false">L16*$H62</f>
        <v>2.35577756168541</v>
      </c>
      <c r="J62" s="2" t="n">
        <f aca="false">M16*$H62</f>
        <v>0</v>
      </c>
      <c r="K62" s="2" t="n">
        <f aca="false">N16*$H62</f>
        <v>0</v>
      </c>
      <c r="L62" s="2" t="n">
        <f aca="false">O16*$H62</f>
        <v>0</v>
      </c>
      <c r="M62" s="28" t="n">
        <f aca="false">SUM(I62:L62)</f>
        <v>2.35577756168541</v>
      </c>
      <c r="N62" s="4"/>
      <c r="O62" s="4"/>
      <c r="P62" s="4"/>
    </row>
    <row r="63" customFormat="false" ht="12.75" hidden="false" customHeight="false" outlineLevel="0" collapsed="false">
      <c r="A63" s="12" t="n">
        <v>9.25</v>
      </c>
      <c r="B63" s="2" t="n">
        <f aca="false">L17*($A63)</f>
        <v>7.622</v>
      </c>
      <c r="C63" s="2" t="n">
        <f aca="false">M17*($A63)</f>
        <v>0</v>
      </c>
      <c r="D63" s="2" t="n">
        <f aca="false">N17*($A63)</f>
        <v>0</v>
      </c>
      <c r="E63" s="2" t="n">
        <f aca="false">O17*($A63)</f>
        <v>0</v>
      </c>
      <c r="F63" s="14" t="n">
        <f aca="false">SUM(B63:E63)</f>
        <v>7.622</v>
      </c>
      <c r="G63" s="2"/>
      <c r="H63" s="12" t="n">
        <f aca="false">$I$49*((A63)^$K$49)</f>
        <v>4.49955981659375</v>
      </c>
      <c r="I63" s="2" t="n">
        <f aca="false">L17*$H63</f>
        <v>3.70763728887325</v>
      </c>
      <c r="J63" s="2" t="n">
        <f aca="false">M17*$H63</f>
        <v>0</v>
      </c>
      <c r="K63" s="2" t="n">
        <f aca="false">N17*$H63</f>
        <v>0</v>
      </c>
      <c r="L63" s="2" t="n">
        <f aca="false">O17*$H63</f>
        <v>0</v>
      </c>
      <c r="M63" s="28" t="n">
        <f aca="false">SUM(I63:L63)</f>
        <v>3.70763728887325</v>
      </c>
      <c r="N63" s="4"/>
      <c r="O63" s="4"/>
      <c r="P63" s="4"/>
    </row>
    <row r="64" customFormat="false" ht="12.75" hidden="false" customHeight="false" outlineLevel="0" collapsed="false">
      <c r="A64" s="12" t="n">
        <v>9.75</v>
      </c>
      <c r="B64" s="2" t="n">
        <f aca="false">L18*($A64)</f>
        <v>4.017</v>
      </c>
      <c r="C64" s="2" t="n">
        <f aca="false">M18*($A64)</f>
        <v>0</v>
      </c>
      <c r="D64" s="2" t="n">
        <f aca="false">N18*($A64)</f>
        <v>0</v>
      </c>
      <c r="E64" s="2" t="n">
        <f aca="false">O18*($A64)</f>
        <v>0</v>
      </c>
      <c r="F64" s="14" t="n">
        <f aca="false">SUM(B64:E64)</f>
        <v>4.017</v>
      </c>
      <c r="G64" s="2"/>
      <c r="H64" s="12" t="n">
        <f aca="false">$I$49*((A64)^$K$49)</f>
        <v>5.26504036398831</v>
      </c>
      <c r="I64" s="2" t="n">
        <f aca="false">L18*$H64</f>
        <v>2.16919662996318</v>
      </c>
      <c r="J64" s="2" t="n">
        <f aca="false">M18*$H64</f>
        <v>0</v>
      </c>
      <c r="K64" s="2" t="n">
        <f aca="false">N18*$H64</f>
        <v>0</v>
      </c>
      <c r="L64" s="2" t="n">
        <f aca="false">O18*$H64</f>
        <v>0</v>
      </c>
      <c r="M64" s="28" t="n">
        <f aca="false">SUM(I64:L64)</f>
        <v>2.16919662996318</v>
      </c>
      <c r="N64" s="4"/>
      <c r="O64" s="4"/>
      <c r="P64" s="4"/>
    </row>
    <row r="65" customFormat="false" ht="12.75" hidden="false" customHeight="false" outlineLevel="0" collapsed="false">
      <c r="A65" s="12" t="n">
        <v>10.25</v>
      </c>
      <c r="B65" s="2" t="n">
        <f aca="false">L19*($A65)</f>
        <v>10.5575</v>
      </c>
      <c r="C65" s="2" t="n">
        <f aca="false">M19*($A65)</f>
        <v>0</v>
      </c>
      <c r="D65" s="2" t="n">
        <f aca="false">N19*($A65)</f>
        <v>0</v>
      </c>
      <c r="E65" s="2" t="n">
        <f aca="false">O19*($A65)</f>
        <v>0</v>
      </c>
      <c r="F65" s="14" t="n">
        <f aca="false">SUM(B65:E65)</f>
        <v>10.5575</v>
      </c>
      <c r="G65" s="2"/>
      <c r="H65" s="12" t="n">
        <f aca="false">$I$49*((A65)^$K$49)</f>
        <v>6.11252061597308</v>
      </c>
      <c r="I65" s="2" t="n">
        <f aca="false">L19*$H65</f>
        <v>6.29589623445227</v>
      </c>
      <c r="J65" s="2" t="n">
        <f aca="false">M19*$H65</f>
        <v>0</v>
      </c>
      <c r="K65" s="2" t="n">
        <f aca="false">N19*$H65</f>
        <v>0</v>
      </c>
      <c r="L65" s="2" t="n">
        <f aca="false">O19*$H65</f>
        <v>0</v>
      </c>
      <c r="M65" s="28" t="n">
        <f aca="false">SUM(I65:L65)</f>
        <v>6.29589623445227</v>
      </c>
      <c r="N65" s="4"/>
      <c r="O65" s="4"/>
      <c r="P65" s="4"/>
    </row>
    <row r="66" customFormat="false" ht="12.75" hidden="false" customHeight="false" outlineLevel="0" collapsed="false">
      <c r="A66" s="12" t="n">
        <v>10.75</v>
      </c>
      <c r="B66" s="2" t="n">
        <f aca="false">L20*($A66)</f>
        <v>8.858</v>
      </c>
      <c r="C66" s="2" t="n">
        <f aca="false">M20*($A66)</f>
        <v>0</v>
      </c>
      <c r="D66" s="2" t="n">
        <f aca="false">N20*($A66)</f>
        <v>0</v>
      </c>
      <c r="E66" s="2" t="n">
        <f aca="false">O20*($A66)</f>
        <v>0</v>
      </c>
      <c r="F66" s="14" t="n">
        <f aca="false">SUM(B66:E66)</f>
        <v>8.858</v>
      </c>
      <c r="G66" s="2"/>
      <c r="H66" s="12" t="n">
        <f aca="false">$I$49*((A66)^$K$49)</f>
        <v>7.04613842679878</v>
      </c>
      <c r="I66" s="2" t="n">
        <f aca="false">L20*$H66</f>
        <v>5.8060180636822</v>
      </c>
      <c r="J66" s="2" t="n">
        <f aca="false">M20*$H66</f>
        <v>0</v>
      </c>
      <c r="K66" s="2" t="n">
        <f aca="false">N20*$H66</f>
        <v>0</v>
      </c>
      <c r="L66" s="2" t="n">
        <f aca="false">O20*$H66</f>
        <v>0</v>
      </c>
      <c r="M66" s="28" t="n">
        <f aca="false">SUM(I66:L66)</f>
        <v>5.8060180636822</v>
      </c>
      <c r="N66" s="4"/>
      <c r="O66" s="4"/>
      <c r="P66" s="4"/>
    </row>
    <row r="67" customFormat="false" ht="12.75" hidden="false" customHeight="false" outlineLevel="0" collapsed="false">
      <c r="A67" s="12" t="n">
        <v>11.25</v>
      </c>
      <c r="B67" s="2" t="n">
        <f aca="false">L21*($A67)</f>
        <v>4.635</v>
      </c>
      <c r="C67" s="2" t="n">
        <f aca="false">M21*($A67)</f>
        <v>0</v>
      </c>
      <c r="D67" s="2" t="n">
        <f aca="false">N21*($A67)</f>
        <v>0</v>
      </c>
      <c r="E67" s="2" t="n">
        <f aca="false">O21*($A67)</f>
        <v>0</v>
      </c>
      <c r="F67" s="14" t="n">
        <f aca="false">SUM(B67:E67)</f>
        <v>4.635</v>
      </c>
      <c r="G67" s="2"/>
      <c r="H67" s="12" t="n">
        <f aca="false">$I$49*((A67)^$K$49)</f>
        <v>8.07002849781805</v>
      </c>
      <c r="I67" s="2" t="n">
        <f aca="false">L21*$H67</f>
        <v>3.32485174110104</v>
      </c>
      <c r="J67" s="2" t="n">
        <f aca="false">M21*$H67</f>
        <v>0</v>
      </c>
      <c r="K67" s="2" t="n">
        <f aca="false">N21*$H67</f>
        <v>0</v>
      </c>
      <c r="L67" s="2" t="n">
        <f aca="false">O21*$H67</f>
        <v>0</v>
      </c>
      <c r="M67" s="28" t="n">
        <f aca="false">SUM(I67:L67)</f>
        <v>3.32485174110104</v>
      </c>
      <c r="N67" s="4"/>
      <c r="O67" s="4"/>
      <c r="P67" s="4"/>
    </row>
    <row r="68" customFormat="false" ht="12.75" hidden="false" customHeight="false" outlineLevel="0" collapsed="false">
      <c r="A68" s="12" t="n">
        <v>11.75</v>
      </c>
      <c r="B68" s="2" t="n">
        <f aca="false">L22*($A68)</f>
        <v>4.54461224489796</v>
      </c>
      <c r="C68" s="2" t="n">
        <f aca="false">M22*($A68)</f>
        <v>0.296387755102041</v>
      </c>
      <c r="D68" s="2" t="n">
        <f aca="false">N22*($A68)</f>
        <v>0</v>
      </c>
      <c r="E68" s="2" t="n">
        <f aca="false">O22*($A68)</f>
        <v>0</v>
      </c>
      <c r="F68" s="14" t="n">
        <f aca="false">SUM(B68:E68)</f>
        <v>4.841</v>
      </c>
      <c r="G68" s="2"/>
      <c r="H68" s="12" t="n">
        <f aca="false">$I$49*((A68)^$K$49)</f>
        <v>9.18832252658891</v>
      </c>
      <c r="I68" s="2" t="n">
        <f aca="false">L22*$H68</f>
        <v>3.55381813314108</v>
      </c>
      <c r="J68" s="2" t="n">
        <f aca="false">M22*$H68</f>
        <v>0.231770747813549</v>
      </c>
      <c r="K68" s="2" t="n">
        <f aca="false">N22*$H68</f>
        <v>0</v>
      </c>
      <c r="L68" s="2" t="n">
        <f aca="false">O22*$H68</f>
        <v>0</v>
      </c>
      <c r="M68" s="28" t="n">
        <f aca="false">SUM(I68:L68)</f>
        <v>3.78558888095463</v>
      </c>
      <c r="N68" s="4"/>
      <c r="O68" s="4"/>
      <c r="P68" s="4"/>
    </row>
    <row r="69" customFormat="false" ht="12.75" hidden="false" customHeight="false" outlineLevel="0" collapsed="false">
      <c r="A69" s="12" t="n">
        <v>12.25</v>
      </c>
      <c r="B69" s="2" t="n">
        <f aca="false">L23*($A69)</f>
        <v>0</v>
      </c>
      <c r="C69" s="2" t="n">
        <f aca="false">M23*($A69)</f>
        <v>0</v>
      </c>
      <c r="D69" s="2" t="n">
        <f aca="false">N23*($A69)</f>
        <v>0</v>
      </c>
      <c r="E69" s="2" t="n">
        <f aca="false">O23*($A69)</f>
        <v>0</v>
      </c>
      <c r="F69" s="14" t="n">
        <f aca="false">SUM(B69:E69)</f>
        <v>0</v>
      </c>
      <c r="G69" s="2"/>
      <c r="H69" s="12" t="n">
        <f aca="false">$I$49*((A69)^$K$49)</f>
        <v>10.4051493425981</v>
      </c>
      <c r="I69" s="2" t="n">
        <f aca="false">L23*$H69</f>
        <v>0</v>
      </c>
      <c r="J69" s="2" t="n">
        <f aca="false">M23*$H69</f>
        <v>0</v>
      </c>
      <c r="K69" s="2" t="n">
        <f aca="false">N23*$H69</f>
        <v>0</v>
      </c>
      <c r="L69" s="2" t="n">
        <f aca="false">O23*$H69</f>
        <v>0</v>
      </c>
      <c r="M69" s="28" t="n">
        <f aca="false">SUM(I69:L69)</f>
        <v>0</v>
      </c>
      <c r="N69" s="4"/>
      <c r="O69" s="4"/>
      <c r="P69" s="4"/>
    </row>
    <row r="70" customFormat="false" ht="12.75" hidden="false" customHeight="false" outlineLevel="0" collapsed="false">
      <c r="A70" s="12" t="n">
        <v>12.75</v>
      </c>
      <c r="B70" s="2" t="n">
        <f aca="false">L24*($A70)</f>
        <v>0</v>
      </c>
      <c r="C70" s="2" t="n">
        <f aca="false">M24*($A70)</f>
        <v>0</v>
      </c>
      <c r="D70" s="2" t="n">
        <f aca="false">N24*($A70)</f>
        <v>0</v>
      </c>
      <c r="E70" s="2" t="n">
        <f aca="false">O24*($A70)</f>
        <v>0</v>
      </c>
      <c r="F70" s="14" t="n">
        <f aca="false">SUM(B70:E70)</f>
        <v>0</v>
      </c>
      <c r="G70" s="2"/>
      <c r="H70" s="12" t="n">
        <f aca="false">$I$49*((A70)^$K$49)</f>
        <v>11.7246350313247</v>
      </c>
      <c r="I70" s="2" t="n">
        <f aca="false">L24*$H70</f>
        <v>0</v>
      </c>
      <c r="J70" s="2" t="n">
        <f aca="false">M24*$H70</f>
        <v>0</v>
      </c>
      <c r="K70" s="2" t="n">
        <f aca="false">N24*$H70</f>
        <v>0</v>
      </c>
      <c r="L70" s="2" t="n">
        <f aca="false">O24*$H70</f>
        <v>0</v>
      </c>
      <c r="M70" s="28" t="n">
        <f aca="false">SUM(I70:L70)</f>
        <v>0</v>
      </c>
      <c r="N70" s="4"/>
      <c r="O70" s="4"/>
      <c r="P70" s="4"/>
    </row>
    <row r="71" customFormat="false" ht="12.75" hidden="false" customHeight="false" outlineLevel="0" collapsed="false">
      <c r="A71" s="12" t="n">
        <v>13.25</v>
      </c>
      <c r="B71" s="2" t="n">
        <f aca="false">L25*($A71)</f>
        <v>885.797778125</v>
      </c>
      <c r="C71" s="2" t="n">
        <f aca="false">M25*($A71)</f>
        <v>2195.237971875</v>
      </c>
      <c r="D71" s="2" t="n">
        <f aca="false">N25*($A71)</f>
        <v>0</v>
      </c>
      <c r="E71" s="2" t="n">
        <f aca="false">O25*($A71)</f>
        <v>0</v>
      </c>
      <c r="F71" s="14" t="n">
        <f aca="false">SUM(B71:E71)</f>
        <v>3081.03575</v>
      </c>
      <c r="G71" s="2"/>
      <c r="H71" s="12" t="n">
        <f aca="false">$I$49*((A71)^$K$49)</f>
        <v>13.1509030480833</v>
      </c>
      <c r="I71" s="2" t="n">
        <f aca="false">L25*$H71</f>
        <v>879.172883043732</v>
      </c>
      <c r="J71" s="2" t="n">
        <f aca="false">M25*$H71</f>
        <v>2178.81975363012</v>
      </c>
      <c r="K71" s="2" t="n">
        <f aca="false">N25*$H71</f>
        <v>0</v>
      </c>
      <c r="L71" s="2" t="n">
        <f aca="false">O25*$H71</f>
        <v>0</v>
      </c>
      <c r="M71" s="28" t="n">
        <f aca="false">SUM(I71:L71)</f>
        <v>3057.99263667385</v>
      </c>
      <c r="N71" s="4"/>
      <c r="O71" s="4"/>
      <c r="P71" s="4"/>
    </row>
    <row r="72" customFormat="false" ht="12.75" hidden="false" customHeight="false" outlineLevel="0" collapsed="false">
      <c r="A72" s="12" t="n">
        <v>13.75</v>
      </c>
      <c r="B72" s="2" t="n">
        <f aca="false">L26*($A72)</f>
        <v>2965.67975</v>
      </c>
      <c r="C72" s="2" t="n">
        <f aca="false">M26*($A72)</f>
        <v>10641.55675</v>
      </c>
      <c r="D72" s="2" t="n">
        <f aca="false">N26*($A72)</f>
        <v>348.9035</v>
      </c>
      <c r="E72" s="2" t="n">
        <f aca="false">O26*($A72)</f>
        <v>0</v>
      </c>
      <c r="F72" s="14" t="n">
        <f aca="false">SUM(B72:E72)</f>
        <v>13956.14</v>
      </c>
      <c r="G72" s="2"/>
      <c r="H72" s="12" t="n">
        <f aca="false">$I$49*((A72)^$K$49)</f>
        <v>14.6880743228555</v>
      </c>
      <c r="I72" s="2" t="n">
        <f aca="false">L26*$H72</f>
        <v>3168.00906078454</v>
      </c>
      <c r="J72" s="2" t="n">
        <f aca="false">M26*$H72</f>
        <v>11367.5619239916</v>
      </c>
      <c r="K72" s="2" t="n">
        <f aca="false">N26*$H72</f>
        <v>372.706948327593</v>
      </c>
      <c r="L72" s="2" t="n">
        <f aca="false">O26*$H72</f>
        <v>0</v>
      </c>
      <c r="M72" s="28" t="n">
        <f aca="false">SUM(I72:L72)</f>
        <v>14908.2779331037</v>
      </c>
      <c r="N72" s="4"/>
      <c r="O72" s="4"/>
      <c r="P72" s="4"/>
    </row>
    <row r="73" customFormat="false" ht="12.75" hidden="false" customHeight="false" outlineLevel="0" collapsed="false">
      <c r="A73" s="12" t="n">
        <v>14.25</v>
      </c>
      <c r="B73" s="2" t="n">
        <f aca="false">L27*($A73)</f>
        <v>3364.88551485149</v>
      </c>
      <c r="C73" s="2" t="n">
        <f aca="false">M27*($A73)</f>
        <v>51594.9112277228</v>
      </c>
      <c r="D73" s="2" t="n">
        <f aca="false">N27*($A73)</f>
        <v>1682.44275742574</v>
      </c>
      <c r="E73" s="2" t="n">
        <f aca="false">O27*($A73)</f>
        <v>0</v>
      </c>
      <c r="F73" s="14" t="n">
        <f aca="false">SUM(B73:E73)</f>
        <v>56642.2395</v>
      </c>
      <c r="G73" s="2"/>
      <c r="H73" s="12" t="n">
        <f aca="false">$I$49*((A73)^$K$49)</f>
        <v>16.3402673571397</v>
      </c>
      <c r="I73" s="2" t="n">
        <f aca="false">L27*$H73</f>
        <v>3858.46518869052</v>
      </c>
      <c r="J73" s="2" t="n">
        <f aca="false">M27*$H73</f>
        <v>59163.1328932546</v>
      </c>
      <c r="K73" s="2" t="n">
        <f aca="false">N27*$H73</f>
        <v>1929.23259434526</v>
      </c>
      <c r="L73" s="2" t="n">
        <f aca="false">O27*$H73</f>
        <v>0</v>
      </c>
      <c r="M73" s="28" t="n">
        <f aca="false">SUM(I73:L73)</f>
        <v>64950.8306762904</v>
      </c>
      <c r="N73" s="4"/>
      <c r="O73" s="4"/>
      <c r="P73" s="4"/>
    </row>
    <row r="74" customFormat="false" ht="12.75" hidden="false" customHeight="false" outlineLevel="0" collapsed="false">
      <c r="A74" s="12" t="n">
        <v>14.75</v>
      </c>
      <c r="B74" s="2" t="n">
        <f aca="false">L28*($A74)</f>
        <v>5481.54634782609</v>
      </c>
      <c r="C74" s="2" t="n">
        <f aca="false">M28*($A74)</f>
        <v>117853.246478261</v>
      </c>
      <c r="D74" s="2" t="n">
        <f aca="false">N28*($A74)</f>
        <v>2740.77317391304</v>
      </c>
      <c r="E74" s="2" t="n">
        <f aca="false">O28*($A74)</f>
        <v>0</v>
      </c>
      <c r="F74" s="14" t="n">
        <f aca="false">SUM(B74:E74)</f>
        <v>126075.566</v>
      </c>
      <c r="G74" s="2"/>
      <c r="H74" s="12" t="n">
        <f aca="false">$I$49*((A74)^$K$49)</f>
        <v>18.1115983136938</v>
      </c>
      <c r="I74" s="2" t="n">
        <f aca="false">L28*$H74</f>
        <v>6730.81800608279</v>
      </c>
      <c r="J74" s="2" t="n">
        <f aca="false">M28*$H74</f>
        <v>144712.58713078</v>
      </c>
      <c r="K74" s="2" t="n">
        <f aca="false">N28*$H74</f>
        <v>3365.40900304139</v>
      </c>
      <c r="L74" s="2" t="n">
        <f aca="false">O28*$H74</f>
        <v>0</v>
      </c>
      <c r="M74" s="28" t="n">
        <f aca="false">SUM(I74:L74)</f>
        <v>154808.814139904</v>
      </c>
      <c r="N74" s="4"/>
      <c r="O74" s="4"/>
      <c r="P74" s="4"/>
    </row>
    <row r="75" customFormat="false" ht="12.75" hidden="false" customHeight="false" outlineLevel="0" collapsed="false">
      <c r="A75" s="12" t="n">
        <v>15.25</v>
      </c>
      <c r="B75" s="2" t="n">
        <f aca="false">L29*($A75)</f>
        <v>2107.34512828947</v>
      </c>
      <c r="C75" s="2" t="n">
        <f aca="false">M29*($A75)</f>
        <v>130655.397953947</v>
      </c>
      <c r="D75" s="2" t="n">
        <f aca="false">N29*($A75)</f>
        <v>27395.4866677632</v>
      </c>
      <c r="E75" s="2" t="n">
        <f aca="false">O29*($A75)</f>
        <v>0</v>
      </c>
      <c r="F75" s="14" t="n">
        <f aca="false">SUM(B75:E75)</f>
        <v>160158.22975</v>
      </c>
      <c r="G75" s="2"/>
      <c r="H75" s="12" t="n">
        <f aca="false">$I$49*((A75)^$K$49)</f>
        <v>20.0061810999245</v>
      </c>
      <c r="I75" s="2" t="n">
        <f aca="false">L29*$H75</f>
        <v>2764.58546076084</v>
      </c>
      <c r="J75" s="2" t="n">
        <f aca="false">M29*$H75</f>
        <v>171404.298567172</v>
      </c>
      <c r="K75" s="2" t="n">
        <f aca="false">N29*$H75</f>
        <v>35939.6109898909</v>
      </c>
      <c r="L75" s="2" t="n">
        <f aca="false">O29*$H75</f>
        <v>0</v>
      </c>
      <c r="M75" s="28" t="n">
        <f aca="false">SUM(I75:L75)</f>
        <v>210108.495017824</v>
      </c>
      <c r="N75" s="4"/>
      <c r="O75" s="4"/>
      <c r="P75" s="4"/>
    </row>
    <row r="76" customFormat="false" ht="12.75" hidden="false" customHeight="false" outlineLevel="0" collapsed="false">
      <c r="A76" s="12" t="n">
        <v>15.75</v>
      </c>
      <c r="B76" s="2" t="n">
        <f aca="false">L30*($A76)</f>
        <v>0</v>
      </c>
      <c r="C76" s="2" t="n">
        <f aca="false">M30*($A76)</f>
        <v>123400.822695652</v>
      </c>
      <c r="D76" s="2" t="n">
        <f aca="false">N30*($A76)</f>
        <v>23403.6043043478</v>
      </c>
      <c r="E76" s="2" t="n">
        <f aca="false">O30*($A76)</f>
        <v>0</v>
      </c>
      <c r="F76" s="14" t="n">
        <f aca="false">SUM(B76:E76)</f>
        <v>146804.427</v>
      </c>
      <c r="G76" s="2"/>
      <c r="H76" s="12" t="n">
        <f aca="false">$I$49*((A76)^$K$49)</f>
        <v>22.0281274455742</v>
      </c>
      <c r="I76" s="2" t="n">
        <f aca="false">L30*$H76</f>
        <v>0</v>
      </c>
      <c r="J76" s="2" t="n">
        <f aca="false">M30*$H76</f>
        <v>172589.780903399</v>
      </c>
      <c r="K76" s="2" t="n">
        <f aca="false">N30*$H76</f>
        <v>32732.5446540928</v>
      </c>
      <c r="L76" s="2" t="n">
        <f aca="false">O30*$H76</f>
        <v>0</v>
      </c>
      <c r="M76" s="28" t="n">
        <f aca="false">SUM(I76:L76)</f>
        <v>205322.325557491</v>
      </c>
      <c r="N76" s="4"/>
      <c r="O76" s="4"/>
      <c r="P76" s="4"/>
    </row>
    <row r="77" customFormat="false" ht="12.75" hidden="false" customHeight="false" outlineLevel="0" collapsed="false">
      <c r="A77" s="12" t="n">
        <v>16.25</v>
      </c>
      <c r="B77" s="2" t="n">
        <f aca="false">L31*($A77)</f>
        <v>0</v>
      </c>
      <c r="C77" s="2" t="n">
        <f aca="false">M31*($A77)</f>
        <v>75844.1176071429</v>
      </c>
      <c r="D77" s="2" t="n">
        <f aca="false">N31*($A77)</f>
        <v>22472.3311428571</v>
      </c>
      <c r="E77" s="2" t="n">
        <f aca="false">O31*($A77)</f>
        <v>0</v>
      </c>
      <c r="F77" s="14" t="n">
        <f aca="false">SUM(B77:E77)</f>
        <v>98316.44875</v>
      </c>
      <c r="G77" s="2"/>
      <c r="H77" s="12" t="n">
        <f aca="false">$I$49*((A77)^$K$49)</f>
        <v>24.181546975269</v>
      </c>
      <c r="I77" s="2" t="n">
        <f aca="false">L31*$H77</f>
        <v>0</v>
      </c>
      <c r="J77" s="2" t="n">
        <f aca="false">M31*$H77</f>
        <v>112863.267243997</v>
      </c>
      <c r="K77" s="2" t="n">
        <f aca="false">N31*$H77</f>
        <v>33440.9680722954</v>
      </c>
      <c r="L77" s="2" t="n">
        <f aca="false">O31*$H77</f>
        <v>0</v>
      </c>
      <c r="M77" s="28" t="n">
        <f aca="false">SUM(I77:L77)</f>
        <v>146304.235316292</v>
      </c>
      <c r="N77" s="4"/>
      <c r="O77" s="4"/>
      <c r="P77" s="4"/>
    </row>
    <row r="78" customFormat="false" ht="12.75" hidden="false" customHeight="false" outlineLevel="0" collapsed="false">
      <c r="A78" s="12" t="n">
        <v>16.75</v>
      </c>
      <c r="B78" s="2" t="n">
        <f aca="false">L32*($A78)</f>
        <v>0</v>
      </c>
      <c r="C78" s="2" t="n">
        <f aca="false">M32*($A78)</f>
        <v>14422.286</v>
      </c>
      <c r="D78" s="2" t="n">
        <f aca="false">N32*($A78)</f>
        <v>16225.07175</v>
      </c>
      <c r="E78" s="2" t="n">
        <f aca="false">O32*($A78)</f>
        <v>0</v>
      </c>
      <c r="F78" s="14" t="n">
        <f aca="false">SUM(B78:E78)</f>
        <v>30647.35775</v>
      </c>
      <c r="G78" s="2"/>
      <c r="H78" s="12" t="n">
        <f aca="false">$I$49*((A78)^$K$49)</f>
        <v>26.4705472764209</v>
      </c>
      <c r="I78" s="2" t="n">
        <f aca="false">L32*$H78</f>
        <v>0</v>
      </c>
      <c r="J78" s="2" t="n">
        <f aca="false">M32*$H78</f>
        <v>22791.9882625112</v>
      </c>
      <c r="K78" s="2" t="n">
        <f aca="false">N32*$H78</f>
        <v>25640.9867953251</v>
      </c>
      <c r="L78" s="2" t="n">
        <f aca="false">O32*$H78</f>
        <v>0</v>
      </c>
      <c r="M78" s="28" t="n">
        <f aca="false">SUM(I78:L78)</f>
        <v>48432.9750578364</v>
      </c>
      <c r="N78" s="4"/>
      <c r="O78" s="4"/>
      <c r="P78" s="4"/>
    </row>
    <row r="79" customFormat="false" ht="12.75" hidden="false" customHeight="false" outlineLevel="0" collapsed="false">
      <c r="A79" s="12" t="n">
        <v>17.25</v>
      </c>
      <c r="B79" s="2" t="n">
        <f aca="false">L33*($A79)</f>
        <v>1187.31122727273</v>
      </c>
      <c r="C79" s="2" t="n">
        <f aca="false">M33*($A79)</f>
        <v>3561.93368181818</v>
      </c>
      <c r="D79" s="2" t="n">
        <f aca="false">N33*($A79)</f>
        <v>8311.17859090909</v>
      </c>
      <c r="E79" s="2" t="n">
        <f aca="false">O33*($A79)</f>
        <v>0</v>
      </c>
      <c r="F79" s="14" t="n">
        <f aca="false">SUM(B79:E79)</f>
        <v>13060.4235</v>
      </c>
      <c r="G79" s="2"/>
      <c r="H79" s="12" t="n">
        <f aca="false">$I$49*((A79)^$K$49)</f>
        <v>28.8992339629161</v>
      </c>
      <c r="I79" s="2" t="n">
        <f aca="false">L33*$H79</f>
        <v>1989.12376485517</v>
      </c>
      <c r="J79" s="2" t="n">
        <f aca="false">M33*$H79</f>
        <v>5967.3712945655</v>
      </c>
      <c r="K79" s="2" t="n">
        <f aca="false">N33*$H79</f>
        <v>13923.8663539862</v>
      </c>
      <c r="L79" s="2" t="n">
        <f aca="false">O33*$H79</f>
        <v>0</v>
      </c>
      <c r="M79" s="28" t="n">
        <f aca="false">SUM(I79:L79)</f>
        <v>21880.3614134068</v>
      </c>
      <c r="N79" s="4"/>
      <c r="O79" s="4"/>
      <c r="P79" s="4"/>
    </row>
    <row r="80" customFormat="false" ht="12.75" hidden="false" customHeight="false" outlineLevel="0" collapsed="false">
      <c r="A80" s="12" t="n">
        <v>17.75</v>
      </c>
      <c r="B80" s="2" t="n">
        <f aca="false">L34*($A80)</f>
        <v>0</v>
      </c>
      <c r="C80" s="2" t="n">
        <f aca="false">M34*($A80)</f>
        <v>0</v>
      </c>
      <c r="D80" s="2" t="n">
        <f aca="false">N34*($A80)</f>
        <v>812.32875</v>
      </c>
      <c r="E80" s="2" t="n">
        <f aca="false">O34*($A80)</f>
        <v>0</v>
      </c>
      <c r="F80" s="14" t="n">
        <f aca="false">SUM(B80:E80)</f>
        <v>812.32875</v>
      </c>
      <c r="G80" s="2"/>
      <c r="H80" s="12" t="n">
        <f aca="false">$I$49*((A80)^$K$49)</f>
        <v>31.471710734968</v>
      </c>
      <c r="I80" s="2" t="n">
        <f aca="false">L34*$H80</f>
        <v>0</v>
      </c>
      <c r="J80" s="2" t="n">
        <f aca="false">M34*$H80</f>
        <v>0</v>
      </c>
      <c r="K80" s="2" t="n">
        <f aca="false">N34*$H80</f>
        <v>1440.30284178581</v>
      </c>
      <c r="L80" s="2" t="n">
        <f aca="false">O34*$H80</f>
        <v>0</v>
      </c>
      <c r="M80" s="28" t="n">
        <f aca="false">SUM(I80:L80)</f>
        <v>1440.30284178581</v>
      </c>
      <c r="N80" s="4"/>
      <c r="O80" s="4"/>
      <c r="P80" s="4"/>
    </row>
    <row r="81" customFormat="false" ht="12.75" hidden="false" customHeight="false" outlineLevel="0" collapsed="false">
      <c r="A81" s="12" t="n">
        <v>18.25</v>
      </c>
      <c r="B81" s="2" t="n">
        <f aca="false">L35*($A81)</f>
        <v>0</v>
      </c>
      <c r="C81" s="2" t="n">
        <f aca="false">M35*($A81)</f>
        <v>0</v>
      </c>
      <c r="D81" s="2" t="n">
        <f aca="false">N35*($A81)</f>
        <v>0</v>
      </c>
      <c r="E81" s="2" t="n">
        <f aca="false">O35*($A81)</f>
        <v>0</v>
      </c>
      <c r="F81" s="14" t="n">
        <f aca="false">SUM(B81:E81)</f>
        <v>0</v>
      </c>
      <c r="G81" s="2"/>
      <c r="H81" s="12" t="n">
        <f aca="false">$I$49*((A81)^$K$49)</f>
        <v>34.1920794354717</v>
      </c>
      <c r="I81" s="2" t="n">
        <f aca="false">L35*$H81</f>
        <v>0</v>
      </c>
      <c r="J81" s="2" t="n">
        <f aca="false">M35*$H81</f>
        <v>0</v>
      </c>
      <c r="K81" s="2" t="n">
        <f aca="false">N35*$H81</f>
        <v>0</v>
      </c>
      <c r="L81" s="2" t="n">
        <f aca="false">O35*$H81</f>
        <v>0</v>
      </c>
      <c r="M81" s="28" t="n">
        <f aca="false">SUM(I81:L81)</f>
        <v>0</v>
      </c>
      <c r="N81" s="4"/>
      <c r="O81" s="4"/>
      <c r="P81" s="4"/>
    </row>
    <row r="82" customFormat="false" ht="12.75" hidden="false" customHeight="false" outlineLevel="0" collapsed="false">
      <c r="A82" s="12" t="n">
        <v>18.75</v>
      </c>
      <c r="B82" s="2" t="n">
        <f aca="false">L36*($A82)</f>
        <v>0</v>
      </c>
      <c r="C82" s="2" t="n">
        <f aca="false">M36*($A82)</f>
        <v>0</v>
      </c>
      <c r="D82" s="2" t="n">
        <f aca="false">N36*($A82)</f>
        <v>950.325</v>
      </c>
      <c r="E82" s="2" t="n">
        <f aca="false">O36*($A82)</f>
        <v>0</v>
      </c>
      <c r="F82" s="14" t="n">
        <f aca="false">SUM(B82:E82)</f>
        <v>950.325</v>
      </c>
      <c r="G82" s="2"/>
      <c r="H82" s="12" t="n">
        <f aca="false">$I$49*((A82)^$K$49)</f>
        <v>37.0644401031566</v>
      </c>
      <c r="I82" s="2" t="n">
        <f aca="false">L36*$H82</f>
        <v>0</v>
      </c>
      <c r="J82" s="2" t="n">
        <f aca="false">M36*$H82</f>
        <v>0</v>
      </c>
      <c r="K82" s="2" t="n">
        <f aca="false">N36*$H82</f>
        <v>1878.57408218839</v>
      </c>
      <c r="L82" s="2" t="n">
        <f aca="false">O36*$H82</f>
        <v>0</v>
      </c>
      <c r="M82" s="28" t="n">
        <f aca="false">SUM(I82:L82)</f>
        <v>1878.57408218839</v>
      </c>
      <c r="N82" s="4"/>
      <c r="O82" s="4"/>
      <c r="P82" s="4"/>
    </row>
    <row r="83" customFormat="false" ht="12.75" hidden="false" customHeight="false" outlineLevel="0" collapsed="false">
      <c r="A83" s="12" t="n">
        <v>19.25</v>
      </c>
      <c r="B83" s="2" t="n">
        <f aca="false">L37*($A83)</f>
        <v>0</v>
      </c>
      <c r="C83" s="2" t="n">
        <f aca="false">M37*($A83)</f>
        <v>0</v>
      </c>
      <c r="D83" s="2" t="n">
        <f aca="false">N37*($A83)</f>
        <v>0</v>
      </c>
      <c r="E83" s="2" t="n">
        <f aca="false">O37*($A83)</f>
        <v>0</v>
      </c>
      <c r="F83" s="14" t="n">
        <f aca="false">SUM(B83:E83)</f>
        <v>0</v>
      </c>
      <c r="G83" s="2"/>
      <c r="H83" s="12" t="n">
        <f aca="false">$I$49*((A83)^$K$49)</f>
        <v>40.092891022802</v>
      </c>
      <c r="I83" s="2" t="n">
        <f aca="false">L37*$H83</f>
        <v>0</v>
      </c>
      <c r="J83" s="2" t="n">
        <f aca="false">M37*$H83</f>
        <v>0</v>
      </c>
      <c r="K83" s="2" t="n">
        <f aca="false">N37*$H83</f>
        <v>0</v>
      </c>
      <c r="L83" s="2" t="n">
        <f aca="false">O37*$H83</f>
        <v>0</v>
      </c>
      <c r="M83" s="28" t="n">
        <f aca="false">SUM(I83:L83)</f>
        <v>0</v>
      </c>
      <c r="N83" s="4"/>
      <c r="O83" s="4"/>
      <c r="P83" s="4"/>
    </row>
    <row r="84" customFormat="false" ht="12.75" hidden="false" customHeight="false" outlineLevel="0" collapsed="false">
      <c r="A84" s="12" t="n">
        <v>19.75</v>
      </c>
      <c r="B84" s="2" t="n">
        <f aca="false">L38*($A84)</f>
        <v>0</v>
      </c>
      <c r="C84" s="2" t="n">
        <f aca="false">M38*($A84)</f>
        <v>0</v>
      </c>
      <c r="D84" s="2" t="n">
        <f aca="false">N38*($A84)</f>
        <v>0</v>
      </c>
      <c r="E84" s="2" t="n">
        <f aca="false">O38*($A84)</f>
        <v>0</v>
      </c>
      <c r="F84" s="14" t="n">
        <f aca="false">SUM(B84:E84)</f>
        <v>0</v>
      </c>
      <c r="G84" s="2"/>
      <c r="H84" s="12" t="n">
        <f aca="false">$I$49*((A84)^$K$49)</f>
        <v>43.2815287727531</v>
      </c>
      <c r="I84" s="2" t="n">
        <f aca="false">L38*$H84</f>
        <v>0</v>
      </c>
      <c r="J84" s="2" t="n">
        <f aca="false">M38*$H84</f>
        <v>0</v>
      </c>
      <c r="K84" s="2" t="n">
        <f aca="false">N38*$H84</f>
        <v>0</v>
      </c>
      <c r="L84" s="2" t="n">
        <f aca="false">O38*$H84</f>
        <v>0</v>
      </c>
      <c r="M84" s="28" t="n">
        <f aca="false">SUM(I84:L84)</f>
        <v>0</v>
      </c>
      <c r="N84" s="4"/>
      <c r="O84" s="4"/>
      <c r="P84" s="4"/>
    </row>
    <row r="85" customFormat="false" ht="12.75" hidden="false" customHeight="false" outlineLevel="0" collapsed="false">
      <c r="A85" s="12" t="n">
        <v>20.25</v>
      </c>
      <c r="B85" s="2" t="n">
        <f aca="false">L39*($A85)</f>
        <v>0</v>
      </c>
      <c r="C85" s="2" t="n">
        <f aca="false">M39*($A85)</f>
        <v>0</v>
      </c>
      <c r="D85" s="2" t="n">
        <f aca="false">N39*($A85)</f>
        <v>0</v>
      </c>
      <c r="E85" s="2" t="n">
        <f aca="false">O39*($A85)</f>
        <v>0</v>
      </c>
      <c r="F85" s="14" t="n">
        <f aca="false">SUM(B85:E85)</f>
        <v>0</v>
      </c>
      <c r="G85" s="2"/>
      <c r="H85" s="12" t="n">
        <f aca="false">$I$49*((A85)^$K$49)</f>
        <v>46.6344482699467</v>
      </c>
      <c r="I85" s="2" t="n">
        <f aca="false">L39*$H85</f>
        <v>0</v>
      </c>
      <c r="J85" s="2" t="n">
        <f aca="false">M39*$H85</f>
        <v>0</v>
      </c>
      <c r="K85" s="2" t="n">
        <f aca="false">N39*$H85</f>
        <v>0</v>
      </c>
      <c r="L85" s="2" t="n">
        <f aca="false">O39*$H85</f>
        <v>0</v>
      </c>
      <c r="M85" s="28" t="n">
        <f aca="false">SUM(I85:L85)</f>
        <v>0</v>
      </c>
      <c r="N85" s="4"/>
      <c r="O85" s="4"/>
      <c r="P85" s="4"/>
    </row>
    <row r="86" customFormat="false" ht="12.75" hidden="false" customHeight="false" outlineLevel="0" collapsed="false">
      <c r="A86" s="12" t="n">
        <v>20.75</v>
      </c>
      <c r="B86" s="2" t="n">
        <f aca="false">L40*($A86)</f>
        <v>0</v>
      </c>
      <c r="C86" s="2" t="n">
        <f aca="false">M40*($A86)</f>
        <v>0</v>
      </c>
      <c r="D86" s="2" t="n">
        <f aca="false">N40*($A86)</f>
        <v>0</v>
      </c>
      <c r="E86" s="2" t="n">
        <f aca="false">O40*($A86)</f>
        <v>0</v>
      </c>
      <c r="F86" s="14" t="n">
        <f aca="false">SUM(B86:E86)</f>
        <v>0</v>
      </c>
      <c r="G86" s="2"/>
      <c r="H86" s="12" t="n">
        <f aca="false">$I$49*((A86)^$K$49)</f>
        <v>50.1557428126394</v>
      </c>
      <c r="I86" s="2" t="n">
        <f aca="false">L40*$H86</f>
        <v>0</v>
      </c>
      <c r="J86" s="2" t="n">
        <f aca="false">M40*$H86</f>
        <v>0</v>
      </c>
      <c r="K86" s="2" t="n">
        <f aca="false">N40*$H86</f>
        <v>0</v>
      </c>
      <c r="L86" s="2" t="n">
        <f aca="false">O40*$H86</f>
        <v>0</v>
      </c>
      <c r="M86" s="28" t="n">
        <f aca="false">SUM(I86:L86)</f>
        <v>0</v>
      </c>
      <c r="N86" s="4"/>
      <c r="O86" s="4"/>
      <c r="P86" s="4"/>
    </row>
    <row r="87" customFormat="false" ht="12.75" hidden="false" customHeight="false" outlineLevel="0" collapsed="false">
      <c r="A87" s="12" t="n">
        <v>21.25</v>
      </c>
      <c r="B87" s="2" t="n">
        <f aca="false">L41*($A87)</f>
        <v>0</v>
      </c>
      <c r="C87" s="2" t="n">
        <f aca="false">M41*($A87)</f>
        <v>0</v>
      </c>
      <c r="D87" s="2" t="n">
        <f aca="false">N41*($A87)</f>
        <v>0</v>
      </c>
      <c r="E87" s="2" t="n">
        <f aca="false">O41*($A87)</f>
        <v>0</v>
      </c>
      <c r="F87" s="14" t="n">
        <f aca="false">SUM(B87:E87)</f>
        <v>0</v>
      </c>
      <c r="G87" s="2"/>
      <c r="H87" s="12" t="n">
        <f aca="false">$I$49*((A87)^$K$49)</f>
        <v>53.8495041210082</v>
      </c>
      <c r="I87" s="2" t="n">
        <f aca="false">L41*$H87</f>
        <v>0</v>
      </c>
      <c r="J87" s="2" t="n">
        <f aca="false">M41*$H87</f>
        <v>0</v>
      </c>
      <c r="K87" s="2" t="n">
        <f aca="false">N41*$H87</f>
        <v>0</v>
      </c>
      <c r="L87" s="2" t="n">
        <f aca="false">O41*$H87</f>
        <v>0</v>
      </c>
      <c r="M87" s="28" t="n">
        <f aca="false">SUM(I87:L87)</f>
        <v>0</v>
      </c>
      <c r="N87" s="4"/>
      <c r="O87" s="4"/>
      <c r="P87" s="4"/>
    </row>
    <row r="88" customFormat="false" ht="12.75" hidden="false" customHeight="false" outlineLevel="0" collapsed="false">
      <c r="A88" s="12" t="n">
        <v>21.75</v>
      </c>
      <c r="B88" s="2" t="n">
        <f aca="false">L42*($A88)</f>
        <v>0</v>
      </c>
      <c r="C88" s="2" t="n">
        <f aca="false">M42*($A88)</f>
        <v>0</v>
      </c>
      <c r="D88" s="2" t="n">
        <f aca="false">N42*($A88)</f>
        <v>0</v>
      </c>
      <c r="E88" s="2" t="n">
        <f aca="false">O42*($A88)</f>
        <v>0</v>
      </c>
      <c r="F88" s="14" t="n">
        <f aca="false">SUM(B88:E88)</f>
        <v>0</v>
      </c>
      <c r="G88" s="2"/>
      <c r="H88" s="12" t="n">
        <f aca="false">$I$49*((A88)^$K$49)</f>
        <v>57.7198223757778</v>
      </c>
      <c r="I88" s="2" t="n">
        <f aca="false">L42*$H88</f>
        <v>0</v>
      </c>
      <c r="J88" s="2" t="n">
        <f aca="false">M42*$H88</f>
        <v>0</v>
      </c>
      <c r="K88" s="2" t="n">
        <f aca="false">N42*$H88</f>
        <v>0</v>
      </c>
      <c r="L88" s="2" t="n">
        <f aca="false">O42*$H88</f>
        <v>0</v>
      </c>
      <c r="M88" s="28" t="n">
        <f aca="false">SUM(I88:L88)</f>
        <v>0</v>
      </c>
      <c r="N88" s="4"/>
      <c r="O88" s="4"/>
      <c r="P88" s="4"/>
    </row>
    <row r="89" customFormat="false" ht="12.75" hidden="false" customHeight="false" outlineLevel="0" collapsed="false">
      <c r="A89" s="20" t="s">
        <v>7</v>
      </c>
      <c r="B89" s="21" t="n">
        <f aca="false">SUM(B52:B83)</f>
        <v>16048.0953586097</v>
      </c>
      <c r="C89" s="21" t="n">
        <f aca="false">SUM(C52:C83)</f>
        <v>530169.806754174</v>
      </c>
      <c r="D89" s="21" t="n">
        <f aca="false">SUM(D52:D83)</f>
        <v>104342.445637216</v>
      </c>
      <c r="E89" s="21" t="n">
        <f aca="false">SUM(E52:E83)</f>
        <v>0</v>
      </c>
      <c r="F89" s="21" t="n">
        <f aca="false">SUM(F52:F83)</f>
        <v>650560.34775</v>
      </c>
      <c r="G89" s="14"/>
      <c r="H89" s="20" t="s">
        <v>7</v>
      </c>
      <c r="I89" s="21" t="n">
        <f aca="false">SUM(I52:I88)</f>
        <v>19421.0039207478</v>
      </c>
      <c r="J89" s="21" t="n">
        <f aca="false">SUM(J52:J88)</f>
        <v>703039.039744048</v>
      </c>
      <c r="K89" s="21" t="n">
        <f aca="false">SUM(K52:K88)</f>
        <v>150664.202335279</v>
      </c>
      <c r="L89" s="21" t="n">
        <f aca="false">SUM(L52:L88)</f>
        <v>0</v>
      </c>
      <c r="M89" s="21" t="n">
        <f aca="false">SUM(M52:M88)</f>
        <v>873124.246000075</v>
      </c>
      <c r="N89" s="4"/>
      <c r="O89" s="4"/>
      <c r="P89" s="4"/>
    </row>
    <row r="90" customFormat="false" ht="12.75" hidden="false" customHeight="false" outlineLevel="0" collapsed="false">
      <c r="A90" s="8" t="s">
        <v>13</v>
      </c>
      <c r="B90" s="29" t="n">
        <f aca="false">IF(L43&gt;0,B89/L43,0)</f>
        <v>14.5487055089509</v>
      </c>
      <c r="C90" s="29" t="n">
        <f aca="false">IF(M43&gt;0,C89/M43,0)</f>
        <v>15.2840546423198</v>
      </c>
      <c r="D90" s="29" t="n">
        <f aca="false">IF(N43&gt;0,D89/N43,0)</f>
        <v>15.9509543650909</v>
      </c>
      <c r="E90" s="29" t="n">
        <f aca="false">IF(O43&gt;0,E89/O43,0)</f>
        <v>0</v>
      </c>
      <c r="F90" s="29" t="n">
        <f aca="false">IF(P43&gt;0,F89/P43,0)</f>
        <v>15.3679471120944</v>
      </c>
      <c r="G90" s="14"/>
      <c r="H90" s="8" t="s">
        <v>13</v>
      </c>
      <c r="I90" s="29" t="n">
        <f aca="false">IF(L43&gt;0,I89/L43,0)</f>
        <v>17.606479798212</v>
      </c>
      <c r="J90" s="29" t="n">
        <f aca="false">IF(M43&gt;0,J89/M43,0)</f>
        <v>20.2676330531105</v>
      </c>
      <c r="K90" s="29" t="n">
        <f aca="false">IF(N43&gt;0,K89/N43,0)</f>
        <v>23.0322166710427</v>
      </c>
      <c r="L90" s="29" t="n">
        <f aca="false">IF(O43&gt;0,L89/O43,0)</f>
        <v>0</v>
      </c>
      <c r="M90" s="29" t="n">
        <f aca="false">IF(P43&gt;0,M89/P43,0)</f>
        <v>20.6254919796815</v>
      </c>
      <c r="N90" s="4"/>
      <c r="O90" s="4"/>
      <c r="P90" s="4"/>
    </row>
    <row r="91" customFormat="false" ht="12.75" hidden="false" customHeight="false" outlineLevel="0" collapsed="false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4"/>
      <c r="O91" s="4"/>
      <c r="P91" s="4"/>
    </row>
    <row r="92" customFormat="false" ht="12.75" hidden="false" customHeight="false" outlineLevel="0" collapsed="false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4"/>
      <c r="O92" s="4"/>
      <c r="P92" s="4"/>
    </row>
    <row r="93" customFormat="false" ht="12.75" hidden="false" customHeight="false" outlineLevel="0" collapsed="false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4"/>
      <c r="O93" s="4"/>
      <c r="P93" s="4"/>
    </row>
    <row r="94" customFormat="false" ht="12.75" hidden="false" customHeight="false" outlineLevel="0" collapsed="false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4"/>
      <c r="O94" s="4"/>
      <c r="P94" s="4"/>
    </row>
    <row r="95" customFormat="false" ht="12.75" hidden="false" customHeight="true" outlineLevel="0" collapsed="false">
      <c r="A95" s="30" t="s">
        <v>14</v>
      </c>
      <c r="B95" s="30"/>
      <c r="C95" s="30"/>
      <c r="D95" s="30"/>
      <c r="E95" s="30"/>
      <c r="F95" s="2"/>
      <c r="G95" s="2"/>
      <c r="H95" s="2"/>
      <c r="I95" s="2"/>
      <c r="J95" s="2"/>
      <c r="K95" s="2"/>
      <c r="L95" s="2"/>
      <c r="M95" s="2"/>
      <c r="N95" s="4"/>
      <c r="O95" s="4"/>
      <c r="P95" s="4"/>
    </row>
    <row r="96" customFormat="false" ht="12.75" hidden="false" customHeight="false" outlineLevel="0" collapsed="false">
      <c r="A96" s="30"/>
      <c r="B96" s="30"/>
      <c r="C96" s="30"/>
      <c r="D96" s="30"/>
      <c r="E96" s="30"/>
      <c r="F96" s="2"/>
      <c r="G96" s="2"/>
      <c r="H96" s="2"/>
      <c r="I96" s="2"/>
      <c r="J96" s="2"/>
      <c r="K96" s="2"/>
      <c r="L96" s="2"/>
      <c r="M96" s="2"/>
      <c r="N96" s="4"/>
      <c r="O96" s="4"/>
      <c r="P96" s="4"/>
    </row>
    <row r="97" customFormat="false" ht="12.75" hidden="false" customHeight="false" outlineLevel="0" collapsed="false">
      <c r="A97" s="31"/>
      <c r="B97" s="31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4"/>
      <c r="O97" s="4"/>
      <c r="P97" s="4"/>
    </row>
    <row r="98" customFormat="false" ht="12.75" hidden="false" customHeight="false" outlineLevel="0" collapsed="false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4"/>
      <c r="O98" s="4"/>
      <c r="P98" s="4"/>
    </row>
    <row r="99" customFormat="false" ht="12.75" hidden="false" customHeight="false" outlineLevel="0" collapsed="false">
      <c r="A99" s="32" t="s">
        <v>15</v>
      </c>
      <c r="B99" s="33" t="s">
        <v>16</v>
      </c>
      <c r="C99" s="33" t="s">
        <v>17</v>
      </c>
      <c r="D99" s="33" t="s">
        <v>18</v>
      </c>
      <c r="E99" s="33" t="s">
        <v>19</v>
      </c>
      <c r="F99" s="2"/>
      <c r="G99" s="2"/>
      <c r="H99" s="2"/>
      <c r="I99" s="2"/>
      <c r="J99" s="2"/>
      <c r="K99" s="2"/>
      <c r="L99" s="2"/>
      <c r="M99" s="2"/>
      <c r="N99" s="4"/>
      <c r="O99" s="4"/>
      <c r="P99" s="4"/>
    </row>
    <row r="100" customFormat="false" ht="12.75" hidden="false" customHeight="false" outlineLevel="0" collapsed="false">
      <c r="A100" s="32"/>
      <c r="B100" s="32"/>
      <c r="C100" s="32"/>
      <c r="D100" s="32"/>
      <c r="E100" s="33"/>
      <c r="F100" s="2"/>
      <c r="G100" s="2"/>
      <c r="H100" s="2"/>
      <c r="I100" s="2"/>
      <c r="J100" s="2"/>
      <c r="K100" s="2"/>
      <c r="L100" s="2"/>
      <c r="M100" s="2"/>
      <c r="N100" s="4"/>
      <c r="O100" s="4"/>
      <c r="P100" s="4"/>
    </row>
    <row r="101" customFormat="false" ht="12.75" hidden="false" customHeight="false" outlineLevel="0" collapsed="false">
      <c r="A101" s="2"/>
      <c r="B101" s="6"/>
      <c r="C101" s="6"/>
      <c r="D101" s="6"/>
      <c r="E101" s="2"/>
      <c r="F101" s="2"/>
      <c r="G101" s="2"/>
      <c r="H101" s="2"/>
      <c r="I101" s="2"/>
      <c r="J101" s="2"/>
      <c r="K101" s="2"/>
      <c r="L101" s="2"/>
      <c r="M101" s="2"/>
      <c r="N101" s="4"/>
      <c r="O101" s="4"/>
      <c r="P101" s="4"/>
    </row>
    <row r="102" customFormat="false" ht="12.75" hidden="false" customHeight="false" outlineLevel="0" collapsed="false">
      <c r="A102" s="34" t="n">
        <v>0</v>
      </c>
      <c r="B102" s="35" t="n">
        <f aca="false">L$43</f>
        <v>1103.06001786456</v>
      </c>
      <c r="C102" s="36" t="n">
        <f aca="false">$B$90</f>
        <v>14.5487055089509</v>
      </c>
      <c r="D102" s="36" t="n">
        <f aca="false">$I$90</f>
        <v>17.606479798212</v>
      </c>
      <c r="E102" s="35" t="n">
        <f aca="false">B102*D102</f>
        <v>19421.0039207478</v>
      </c>
      <c r="F102" s="2"/>
      <c r="G102" s="2"/>
      <c r="H102" s="2"/>
      <c r="I102" s="2"/>
      <c r="J102" s="2"/>
      <c r="K102" s="2"/>
      <c r="L102" s="2"/>
      <c r="M102" s="2"/>
      <c r="N102" s="4"/>
      <c r="O102" s="4"/>
      <c r="P102" s="4"/>
    </row>
    <row r="103" customFormat="false" ht="12.75" hidden="false" customHeight="false" outlineLevel="0" collapsed="false">
      <c r="A103" s="34" t="n">
        <v>1</v>
      </c>
      <c r="B103" s="35" t="n">
        <f aca="false">M$43</f>
        <v>34687.7722673271</v>
      </c>
      <c r="C103" s="36" t="n">
        <f aca="false">$C$90</f>
        <v>15.2840546423198</v>
      </c>
      <c r="D103" s="36" t="n">
        <f aca="false">$J$90</f>
        <v>20.2676330531105</v>
      </c>
      <c r="E103" s="35" t="n">
        <f aca="false">B103*D103</f>
        <v>703039.039744048</v>
      </c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4"/>
    </row>
    <row r="104" customFormat="false" ht="12.75" hidden="false" customHeight="false" outlineLevel="0" collapsed="false">
      <c r="A104" s="34" t="n">
        <v>2</v>
      </c>
      <c r="B104" s="35" t="n">
        <f aca="false">N$43</f>
        <v>6541.45471480831</v>
      </c>
      <c r="C104" s="36" t="n">
        <f aca="false">$D$90</f>
        <v>15.9509543650909</v>
      </c>
      <c r="D104" s="36" t="n">
        <f aca="false">$K$90</f>
        <v>23.0322166710427</v>
      </c>
      <c r="E104" s="35" t="n">
        <f aca="false">B104*D104</f>
        <v>150664.202335279</v>
      </c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4"/>
    </row>
    <row r="105" customFormat="false" ht="12.75" hidden="false" customHeight="false" outlineLevel="0" collapsed="false">
      <c r="A105" s="34" t="n">
        <v>3</v>
      </c>
      <c r="B105" s="35" t="n">
        <f aca="false">O$43</f>
        <v>0</v>
      </c>
      <c r="C105" s="36" t="n">
        <f aca="false">$E$90</f>
        <v>0</v>
      </c>
      <c r="D105" s="36" t="n">
        <f aca="false">$L$90</f>
        <v>0</v>
      </c>
      <c r="E105" s="35" t="n">
        <f aca="false">B105*D105</f>
        <v>0</v>
      </c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4"/>
    </row>
    <row r="106" customFormat="false" ht="12.75" hidden="false" customHeight="false" outlineLevel="0" collapsed="false">
      <c r="A106" s="34" t="s">
        <v>7</v>
      </c>
      <c r="B106" s="35" t="n">
        <f aca="false">SUM(B102:B105)</f>
        <v>42332.287</v>
      </c>
      <c r="C106" s="36" t="n">
        <f aca="false">$F$90</f>
        <v>15.3679471120944</v>
      </c>
      <c r="D106" s="36" t="n">
        <f aca="false">$M$90</f>
        <v>20.6254919796815</v>
      </c>
      <c r="E106" s="35" t="n">
        <f aca="false">SUM(E102:E105)</f>
        <v>873124.246000075</v>
      </c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4"/>
    </row>
    <row r="107" customFormat="false" ht="12.75" hidden="false" customHeight="false" outlineLevel="0" collapsed="false">
      <c r="A107" s="34" t="s">
        <v>2</v>
      </c>
      <c r="B107" s="37" t="n">
        <f aca="false">$I$2</f>
        <v>873124</v>
      </c>
      <c r="C107" s="6"/>
      <c r="D107" s="6"/>
      <c r="E107" s="6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4"/>
    </row>
    <row r="108" customFormat="false" ht="22.5" hidden="false" customHeight="false" outlineLevel="0" collapsed="false">
      <c r="A108" s="38" t="s">
        <v>20</v>
      </c>
      <c r="B108" s="35" t="n">
        <f aca="false">IF(E106&gt;0,$I$2/E106,"")</f>
        <v>0.999999718253071</v>
      </c>
      <c r="C108" s="6"/>
      <c r="D108" s="6"/>
      <c r="E108" s="6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4"/>
    </row>
  </sheetData>
  <mergeCells count="12">
    <mergeCell ref="A1:F1"/>
    <mergeCell ref="H1:I1"/>
    <mergeCell ref="B4:F4"/>
    <mergeCell ref="L4:P4"/>
    <mergeCell ref="B47:D47"/>
    <mergeCell ref="I47:K47"/>
    <mergeCell ref="A95:E96"/>
    <mergeCell ref="A99:A100"/>
    <mergeCell ref="B99:B100"/>
    <mergeCell ref="C99:C100"/>
    <mergeCell ref="D99:D100"/>
    <mergeCell ref="E99:E10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A1:P108"/>
  <sheetViews>
    <sheetView showFormulas="false" showGridLines="true" showRowColHeaders="true" showZeros="true" rightToLeft="false" tabSelected="false" showOutlineSymbols="true" defaultGridColor="true" view="normal" topLeftCell="A79" colorId="64" zoomScale="100" zoomScaleNormal="100" zoomScalePageLayoutView="100" workbookViewId="0">
      <selection pane="topLeft" activeCell="I3" activeCellId="0" sqref="I3"/>
    </sheetView>
  </sheetViews>
  <sheetFormatPr defaultRowHeight="12.75" outlineLevelRow="0" outlineLevelCol="0"/>
  <cols>
    <col collapsed="false" customWidth="true" hidden="false" outlineLevel="0" max="1025" min="1" style="0" width="9.14"/>
  </cols>
  <sheetData>
    <row r="1" customFormat="false" ht="20.25" hidden="false" customHeight="false" outlineLevel="0" collapsed="false">
      <c r="A1" s="1" t="s">
        <v>29</v>
      </c>
      <c r="B1" s="1"/>
      <c r="C1" s="1"/>
      <c r="D1" s="1"/>
      <c r="E1" s="1"/>
      <c r="F1" s="1"/>
      <c r="G1" s="2"/>
      <c r="H1" s="3" t="s">
        <v>1</v>
      </c>
      <c r="I1" s="3"/>
      <c r="J1" s="2"/>
      <c r="K1" s="2"/>
      <c r="M1" s="3"/>
      <c r="N1" s="3"/>
      <c r="O1" s="2"/>
      <c r="P1" s="4"/>
    </row>
    <row r="2" customFormat="false" ht="12.75" hidden="false" customHeight="false" outlineLevel="0" collapsed="false">
      <c r="A2" s="2"/>
      <c r="B2" s="2"/>
      <c r="C2" s="2"/>
      <c r="D2" s="2"/>
      <c r="E2" s="2"/>
      <c r="F2" s="2"/>
      <c r="G2" s="2"/>
      <c r="H2" s="2" t="s">
        <v>2</v>
      </c>
      <c r="I2" s="5" t="n">
        <v>378438</v>
      </c>
      <c r="J2" s="2"/>
      <c r="K2" s="2"/>
      <c r="L2" s="2"/>
      <c r="M2" s="2"/>
      <c r="N2" s="2"/>
      <c r="O2" s="2"/>
      <c r="P2" s="4"/>
    </row>
    <row r="3" customFormat="false" ht="12.75" hidden="false" customHeight="false" outlineLevel="0" collapsed="false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4"/>
    </row>
    <row r="4" customFormat="false" ht="12.75" hidden="false" customHeight="false" outlineLevel="0" collapsed="false">
      <c r="A4" s="6" t="s">
        <v>3</v>
      </c>
      <c r="B4" s="7" t="s">
        <v>4</v>
      </c>
      <c r="C4" s="7"/>
      <c r="D4" s="7"/>
      <c r="E4" s="7"/>
      <c r="F4" s="7"/>
      <c r="G4" s="2"/>
      <c r="H4" s="6" t="s">
        <v>3</v>
      </c>
      <c r="I4" s="2"/>
      <c r="J4" s="2"/>
      <c r="K4" s="6" t="s">
        <v>3</v>
      </c>
      <c r="L4" s="3" t="s">
        <v>5</v>
      </c>
      <c r="M4" s="3"/>
      <c r="N4" s="3"/>
      <c r="O4" s="3"/>
      <c r="P4" s="3"/>
    </row>
    <row r="5" customFormat="false" ht="12.75" hidden="false" customHeight="false" outlineLevel="0" collapsed="false">
      <c r="A5" s="6" t="s">
        <v>6</v>
      </c>
      <c r="B5" s="8" t="n">
        <v>0</v>
      </c>
      <c r="C5" s="9" t="n">
        <v>1</v>
      </c>
      <c r="D5" s="9" t="n">
        <v>2</v>
      </c>
      <c r="E5" s="9" t="n">
        <v>3</v>
      </c>
      <c r="F5" s="10" t="s">
        <v>7</v>
      </c>
      <c r="G5" s="2"/>
      <c r="H5" s="6" t="s">
        <v>6</v>
      </c>
      <c r="I5" s="6" t="s">
        <v>8</v>
      </c>
      <c r="J5" s="2"/>
      <c r="K5" s="6" t="s">
        <v>6</v>
      </c>
      <c r="L5" s="8" t="n">
        <v>0</v>
      </c>
      <c r="M5" s="9" t="n">
        <v>1</v>
      </c>
      <c r="N5" s="9" t="n">
        <v>2</v>
      </c>
      <c r="O5" s="9" t="n">
        <v>3</v>
      </c>
      <c r="P5" s="11" t="s">
        <v>7</v>
      </c>
    </row>
    <row r="6" customFormat="false" ht="12.75" hidden="false" customHeight="false" outlineLevel="0" collapsed="false">
      <c r="A6" s="12" t="n">
        <v>3.75</v>
      </c>
      <c r="B6" s="13"/>
      <c r="C6" s="13"/>
      <c r="D6" s="13"/>
      <c r="E6" s="13"/>
      <c r="F6" s="14" t="n">
        <f aca="false">SUM(B6:E6)</f>
        <v>0</v>
      </c>
      <c r="G6" s="2"/>
      <c r="H6" s="12" t="n">
        <v>3.75</v>
      </c>
      <c r="I6" s="5"/>
      <c r="J6" s="2"/>
      <c r="K6" s="12" t="n">
        <v>3.75</v>
      </c>
      <c r="L6" s="2" t="n">
        <f aca="false">IF($F6&gt;0,($I6/1000)*(B6/$F6),0)</f>
        <v>0</v>
      </c>
      <c r="M6" s="2" t="n">
        <f aca="false">IF($F6&gt;0,($I6/1000)*(C6/$F6),0)</f>
        <v>0</v>
      </c>
      <c r="N6" s="2" t="n">
        <f aca="false">IF($F6&gt;0,($I6/1000)*(D6/$F6),0)</f>
        <v>0</v>
      </c>
      <c r="O6" s="2" t="n">
        <f aca="false">IF($F6&gt;0,($I6/1000)*(E6/$F6),0)</f>
        <v>0</v>
      </c>
      <c r="P6" s="15" t="n">
        <f aca="false">SUM(L6:O6)</f>
        <v>0</v>
      </c>
    </row>
    <row r="7" customFormat="false" ht="12.75" hidden="false" customHeight="false" outlineLevel="0" collapsed="false">
      <c r="A7" s="12" t="n">
        <v>4.25</v>
      </c>
      <c r="B7" s="13"/>
      <c r="C7" s="13"/>
      <c r="D7" s="13"/>
      <c r="E7" s="13"/>
      <c r="F7" s="14" t="n">
        <f aca="false">SUM(B7:E7)</f>
        <v>0</v>
      </c>
      <c r="G7" s="2"/>
      <c r="H7" s="12" t="n">
        <v>4.25</v>
      </c>
      <c r="I7" s="5"/>
      <c r="J7" s="2"/>
      <c r="K7" s="12" t="n">
        <v>4.25</v>
      </c>
      <c r="L7" s="2" t="n">
        <f aca="false">IF($F7&gt;0,($I7/1000)*(B7/$F7),0)</f>
        <v>0</v>
      </c>
      <c r="M7" s="2" t="n">
        <f aca="false">IF($F7&gt;0,($I7/1000)*(C7/$F7),0)</f>
        <v>0</v>
      </c>
      <c r="N7" s="2" t="n">
        <f aca="false">IF($F7&gt;0,($I7/1000)*(D7/$F7),0)</f>
        <v>0</v>
      </c>
      <c r="O7" s="2" t="n">
        <f aca="false">IF($F7&gt;0,($I7/1000)*(E7/$F7),0)</f>
        <v>0</v>
      </c>
      <c r="P7" s="15" t="n">
        <f aca="false">SUM(L7:O7)</f>
        <v>0</v>
      </c>
    </row>
    <row r="8" customFormat="false" ht="12.75" hidden="false" customHeight="false" outlineLevel="0" collapsed="false">
      <c r="A8" s="12" t="n">
        <v>4.75</v>
      </c>
      <c r="B8" s="13"/>
      <c r="C8" s="13"/>
      <c r="D8" s="13"/>
      <c r="E8" s="13"/>
      <c r="F8" s="14" t="n">
        <f aca="false">SUM(B8:E8)</f>
        <v>0</v>
      </c>
      <c r="G8" s="2"/>
      <c r="H8" s="12" t="n">
        <v>4.75</v>
      </c>
      <c r="I8" s="5"/>
      <c r="J8" s="2"/>
      <c r="K8" s="12" t="n">
        <v>4.75</v>
      </c>
      <c r="L8" s="2" t="n">
        <f aca="false">IF($F8&gt;0,($I8/1000)*(B8/$F8),0)</f>
        <v>0</v>
      </c>
      <c r="M8" s="2" t="n">
        <f aca="false">IF($F8&gt;0,($I8/1000)*(C8/$F8),0)</f>
        <v>0</v>
      </c>
      <c r="N8" s="2" t="n">
        <f aca="false">IF($F8&gt;0,($I8/1000)*(D8/$F8),0)</f>
        <v>0</v>
      </c>
      <c r="O8" s="2" t="n">
        <f aca="false">IF($F8&gt;0,($I8/1000)*(E8/$F8),0)</f>
        <v>0</v>
      </c>
      <c r="P8" s="15" t="n">
        <f aca="false">SUM(L8:O8)</f>
        <v>0</v>
      </c>
    </row>
    <row r="9" customFormat="false" ht="12.75" hidden="false" customHeight="false" outlineLevel="0" collapsed="false">
      <c r="A9" s="12" t="n">
        <v>5.25</v>
      </c>
      <c r="B9" s="13"/>
      <c r="C9" s="13"/>
      <c r="D9" s="13"/>
      <c r="E9" s="13"/>
      <c r="F9" s="14" t="n">
        <f aca="false">SUM(B9:E9)</f>
        <v>0</v>
      </c>
      <c r="G9" s="16"/>
      <c r="H9" s="12" t="n">
        <v>5.25</v>
      </c>
      <c r="I9" s="5"/>
      <c r="J9" s="2"/>
      <c r="K9" s="12" t="n">
        <v>5.25</v>
      </c>
      <c r="L9" s="2" t="n">
        <f aca="false">IF($F9&gt;0,($I9/1000)*(B9/$F9),0)</f>
        <v>0</v>
      </c>
      <c r="M9" s="2" t="n">
        <f aca="false">IF($F9&gt;0,($I9/1000)*(C9/$F9),0)</f>
        <v>0</v>
      </c>
      <c r="N9" s="2" t="n">
        <f aca="false">IF($F9&gt;0,($I9/1000)*(D9/$F9),0)</f>
        <v>0</v>
      </c>
      <c r="O9" s="2" t="n">
        <f aca="false">IF($F9&gt;0,($I9/1000)*(E9/$F9),0)</f>
        <v>0</v>
      </c>
      <c r="P9" s="15" t="n">
        <f aca="false">SUM(L9:O9)</f>
        <v>0</v>
      </c>
    </row>
    <row r="10" customFormat="false" ht="12.75" hidden="false" customHeight="false" outlineLevel="0" collapsed="false">
      <c r="A10" s="12" t="n">
        <v>5.75</v>
      </c>
      <c r="B10" s="13"/>
      <c r="C10" s="13"/>
      <c r="D10" s="13"/>
      <c r="E10" s="13"/>
      <c r="F10" s="14" t="n">
        <f aca="false">SUM(B10:E10)</f>
        <v>0</v>
      </c>
      <c r="G10" s="2"/>
      <c r="H10" s="12" t="n">
        <v>5.75</v>
      </c>
      <c r="I10" s="5"/>
      <c r="J10" s="2"/>
      <c r="K10" s="12" t="n">
        <v>5.75</v>
      </c>
      <c r="L10" s="2" t="n">
        <f aca="false">IF($F10&gt;0,($I10/1000)*(B10/$F10),0)</f>
        <v>0</v>
      </c>
      <c r="M10" s="2" t="n">
        <f aca="false">IF($F10&gt;0,($I10/1000)*(C10/$F10),0)</f>
        <v>0</v>
      </c>
      <c r="N10" s="2" t="n">
        <f aca="false">IF($F10&gt;0,($I10/1000)*(D10/$F10),0)</f>
        <v>0</v>
      </c>
      <c r="O10" s="2" t="n">
        <f aca="false">IF($F10&gt;0,($I10/1000)*(E10/$F10),0)</f>
        <v>0</v>
      </c>
      <c r="P10" s="15" t="n">
        <f aca="false">SUM(L10:O10)</f>
        <v>0</v>
      </c>
    </row>
    <row r="11" customFormat="false" ht="12.75" hidden="false" customHeight="false" outlineLevel="0" collapsed="false">
      <c r="A11" s="12" t="n">
        <v>6.25</v>
      </c>
      <c r="B11" s="13"/>
      <c r="C11" s="13"/>
      <c r="D11" s="13"/>
      <c r="E11" s="13"/>
      <c r="F11" s="14" t="n">
        <f aca="false">SUM(B11:E11)</f>
        <v>0</v>
      </c>
      <c r="G11" s="2"/>
      <c r="H11" s="12" t="n">
        <v>6.25</v>
      </c>
      <c r="I11" s="5"/>
      <c r="J11" s="2"/>
      <c r="K11" s="12" t="n">
        <v>6.25</v>
      </c>
      <c r="L11" s="2" t="n">
        <f aca="false">IF($F11&gt;0,($I11/1000)*(B11/$F11),0)</f>
        <v>0</v>
      </c>
      <c r="M11" s="2" t="n">
        <f aca="false">IF($F11&gt;0,($I11/1000)*(C11/$F11),0)</f>
        <v>0</v>
      </c>
      <c r="N11" s="2" t="n">
        <f aca="false">IF($F11&gt;0,($I11/1000)*(D11/$F11),0)</f>
        <v>0</v>
      </c>
      <c r="O11" s="2" t="n">
        <f aca="false">IF($F11&gt;0,($I11/1000)*(E11/$F11),0)</f>
        <v>0</v>
      </c>
      <c r="P11" s="15" t="n">
        <f aca="false">SUM(L11:O11)</f>
        <v>0</v>
      </c>
    </row>
    <row r="12" customFormat="false" ht="12.75" hidden="false" customHeight="false" outlineLevel="0" collapsed="false">
      <c r="A12" s="12" t="n">
        <v>6.75</v>
      </c>
      <c r="B12" s="13"/>
      <c r="C12" s="13"/>
      <c r="D12" s="13"/>
      <c r="E12" s="13"/>
      <c r="F12" s="14" t="n">
        <f aca="false">SUM(B12:E12)</f>
        <v>0</v>
      </c>
      <c r="G12" s="2"/>
      <c r="H12" s="12" t="n">
        <v>6.75</v>
      </c>
      <c r="I12" s="5"/>
      <c r="J12" s="2"/>
      <c r="K12" s="12" t="n">
        <v>6.75</v>
      </c>
      <c r="L12" s="2" t="n">
        <f aca="false">IF($F12&gt;0,($I12/1000)*(B12/$F12),0)</f>
        <v>0</v>
      </c>
      <c r="M12" s="2" t="n">
        <f aca="false">IF($F12&gt;0,($I12/1000)*(C12/$F12),0)</f>
        <v>0</v>
      </c>
      <c r="N12" s="2" t="n">
        <f aca="false">IF($F12&gt;0,($I12/1000)*(D12/$F12),0)</f>
        <v>0</v>
      </c>
      <c r="O12" s="2" t="n">
        <f aca="false">IF($F12&gt;0,($I12/1000)*(E12/$F12),0)</f>
        <v>0</v>
      </c>
      <c r="P12" s="15" t="n">
        <f aca="false">SUM(L12:O12)</f>
        <v>0</v>
      </c>
    </row>
    <row r="13" customFormat="false" ht="12.75" hidden="false" customHeight="false" outlineLevel="0" collapsed="false">
      <c r="A13" s="12" t="n">
        <v>7.25</v>
      </c>
      <c r="B13" s="13"/>
      <c r="C13" s="13"/>
      <c r="D13" s="13"/>
      <c r="E13" s="13"/>
      <c r="F13" s="14" t="n">
        <f aca="false">SUM(B13:E13)</f>
        <v>0</v>
      </c>
      <c r="G13" s="2"/>
      <c r="H13" s="12" t="n">
        <v>7.25</v>
      </c>
      <c r="I13" s="5"/>
      <c r="J13" s="2"/>
      <c r="K13" s="12" t="n">
        <v>7.25</v>
      </c>
      <c r="L13" s="2" t="n">
        <f aca="false">IF($F13&gt;0,($I13/1000)*(B13/$F13),0)</f>
        <v>0</v>
      </c>
      <c r="M13" s="2" t="n">
        <f aca="false">IF($F13&gt;0,($I13/1000)*(C13/$F13),0)</f>
        <v>0</v>
      </c>
      <c r="N13" s="2" t="n">
        <f aca="false">IF($F13&gt;0,($I13/1000)*(D13/$F13),0)</f>
        <v>0</v>
      </c>
      <c r="O13" s="2" t="n">
        <f aca="false">IF($F13&gt;0,($I13/1000)*(E13/$F13),0)</f>
        <v>0</v>
      </c>
      <c r="P13" s="15" t="n">
        <f aca="false">SUM(L13:O13)</f>
        <v>0</v>
      </c>
    </row>
    <row r="14" customFormat="false" ht="12.8" hidden="false" customHeight="false" outlineLevel="0" collapsed="false">
      <c r="A14" s="12" t="n">
        <v>7.75</v>
      </c>
      <c r="B14" s="13" t="n">
        <v>3</v>
      </c>
      <c r="C14" s="13" t="n">
        <v>0</v>
      </c>
      <c r="D14" s="13" t="n">
        <v>0</v>
      </c>
      <c r="E14" s="13"/>
      <c r="F14" s="14" t="n">
        <f aca="false">SUM(B14:E14)</f>
        <v>3</v>
      </c>
      <c r="G14" s="2"/>
      <c r="H14" s="12" t="n">
        <v>7.75</v>
      </c>
      <c r="I14" s="5"/>
      <c r="J14" s="5"/>
      <c r="K14" s="12" t="n">
        <v>7.75</v>
      </c>
      <c r="L14" s="2" t="n">
        <f aca="false">IF($F14&gt;0,($I14/1000)*(B14/$F14),0)</f>
        <v>0</v>
      </c>
      <c r="M14" s="2" t="n">
        <f aca="false">IF($F14&gt;0,($I14/1000)*(C14/$F14),0)</f>
        <v>0</v>
      </c>
      <c r="N14" s="2" t="n">
        <f aca="false">IF($F14&gt;0,($I14/1000)*(D14/$F14),0)</f>
        <v>0</v>
      </c>
      <c r="O14" s="2" t="n">
        <f aca="false">IF($F14&gt;0,($I14/1000)*(E14/$F14),0)</f>
        <v>0</v>
      </c>
      <c r="P14" s="15" t="n">
        <f aca="false">SUM(L14:O14)</f>
        <v>0</v>
      </c>
    </row>
    <row r="15" customFormat="false" ht="12.8" hidden="false" customHeight="false" outlineLevel="0" collapsed="false">
      <c r="A15" s="12" t="n">
        <v>8.25</v>
      </c>
      <c r="B15" s="17" t="n">
        <v>4</v>
      </c>
      <c r="C15" s="13" t="n">
        <v>0</v>
      </c>
      <c r="D15" s="13" t="n">
        <v>0</v>
      </c>
      <c r="E15" s="13"/>
      <c r="F15" s="14" t="n">
        <f aca="false">SUM(B15:E15)</f>
        <v>4</v>
      </c>
      <c r="G15" s="2"/>
      <c r="H15" s="12" t="n">
        <v>8.25</v>
      </c>
      <c r="I15" s="5"/>
      <c r="J15" s="5"/>
      <c r="K15" s="12" t="n">
        <v>8.25</v>
      </c>
      <c r="L15" s="2" t="n">
        <f aca="false">IF($F15&gt;0,($I15/1000)*(B15/$F15),0)</f>
        <v>0</v>
      </c>
      <c r="M15" s="2" t="n">
        <f aca="false">IF($F15&gt;0,($I15/1000)*(C15/$F15),0)</f>
        <v>0</v>
      </c>
      <c r="N15" s="2" t="n">
        <f aca="false">IF($F15&gt;0,($I15/1000)*(D15/$F15),0)</f>
        <v>0</v>
      </c>
      <c r="O15" s="2" t="n">
        <f aca="false">IF($F15&gt;0,($I15/1000)*(E15/$F15),0)</f>
        <v>0</v>
      </c>
      <c r="P15" s="15" t="n">
        <f aca="false">SUM(L15:O15)</f>
        <v>0</v>
      </c>
    </row>
    <row r="16" customFormat="false" ht="12.8" hidden="false" customHeight="false" outlineLevel="0" collapsed="false">
      <c r="A16" s="12" t="n">
        <v>8.75</v>
      </c>
      <c r="B16" s="13" t="n">
        <v>16</v>
      </c>
      <c r="C16" s="13" t="n">
        <v>0</v>
      </c>
      <c r="D16" s="13" t="n">
        <v>0</v>
      </c>
      <c r="E16" s="13"/>
      <c r="F16" s="14" t="n">
        <f aca="false">SUM(B16:E16)</f>
        <v>16</v>
      </c>
      <c r="G16" s="2"/>
      <c r="H16" s="12" t="n">
        <v>8.75</v>
      </c>
      <c r="I16" s="5"/>
      <c r="J16" s="5"/>
      <c r="K16" s="12" t="n">
        <v>8.75</v>
      </c>
      <c r="L16" s="2" t="n">
        <f aca="false">IF($F16&gt;0,($I16/1000)*(B16/$F16),0)</f>
        <v>0</v>
      </c>
      <c r="M16" s="2" t="n">
        <f aca="false">IF($F16&gt;0,($I16/1000)*(C16/$F16),0)</f>
        <v>0</v>
      </c>
      <c r="N16" s="2" t="n">
        <f aca="false">IF($F16&gt;0,($I16/1000)*(D16/$F16),0)</f>
        <v>0</v>
      </c>
      <c r="O16" s="2" t="n">
        <f aca="false">IF($F16&gt;0,($I16/1000)*(E16/$F16),0)</f>
        <v>0</v>
      </c>
      <c r="P16" s="15" t="n">
        <f aca="false">SUM(L16:O16)</f>
        <v>0</v>
      </c>
    </row>
    <row r="17" customFormat="false" ht="12.8" hidden="false" customHeight="false" outlineLevel="0" collapsed="false">
      <c r="A17" s="12" t="n">
        <v>9.25</v>
      </c>
      <c r="B17" s="13" t="n">
        <v>33</v>
      </c>
      <c r="C17" s="13" t="n">
        <v>0</v>
      </c>
      <c r="D17" s="13" t="n">
        <v>0</v>
      </c>
      <c r="E17" s="13"/>
      <c r="F17" s="14" t="n">
        <f aca="false">SUM(B17:E17)</f>
        <v>33</v>
      </c>
      <c r="G17" s="2"/>
      <c r="H17" s="12" t="n">
        <v>9.25</v>
      </c>
      <c r="I17" s="5"/>
      <c r="J17" s="5"/>
      <c r="K17" s="12" t="n">
        <v>9.25</v>
      </c>
      <c r="L17" s="2" t="n">
        <f aca="false">IF($F17&gt;0,($I17/1000)*(B17/$F17),0)</f>
        <v>0</v>
      </c>
      <c r="M17" s="2" t="n">
        <f aca="false">IF($F17&gt;0,($I17/1000)*(C17/$F17),0)</f>
        <v>0</v>
      </c>
      <c r="N17" s="2" t="n">
        <f aca="false">IF($F17&gt;0,($I17/1000)*(D17/$F17),0)</f>
        <v>0</v>
      </c>
      <c r="O17" s="2" t="n">
        <f aca="false">IF($F17&gt;0,($I17/1000)*(E17/$F17),0)</f>
        <v>0</v>
      </c>
      <c r="P17" s="15" t="n">
        <f aca="false">SUM(L17:O17)</f>
        <v>0</v>
      </c>
    </row>
    <row r="18" customFormat="false" ht="12.8" hidden="false" customHeight="false" outlineLevel="0" collapsed="false">
      <c r="A18" s="12" t="n">
        <v>9.75</v>
      </c>
      <c r="B18" s="13" t="n">
        <v>45</v>
      </c>
      <c r="C18" s="13" t="n">
        <v>0</v>
      </c>
      <c r="D18" s="13" t="n">
        <v>0</v>
      </c>
      <c r="E18" s="13"/>
      <c r="F18" s="14" t="n">
        <f aca="false">SUM(B18:E18)</f>
        <v>45</v>
      </c>
      <c r="G18" s="2"/>
      <c r="H18" s="12" t="n">
        <v>9.75</v>
      </c>
      <c r="I18" s="5"/>
      <c r="J18" s="5"/>
      <c r="K18" s="12" t="n">
        <v>9.75</v>
      </c>
      <c r="L18" s="2" t="n">
        <f aca="false">IF($F18&gt;0,($I18/1000)*(B18/$F18),0)</f>
        <v>0</v>
      </c>
      <c r="M18" s="2" t="n">
        <f aca="false">IF($F18&gt;0,($I18/1000)*(C18/$F18),0)</f>
        <v>0</v>
      </c>
      <c r="N18" s="2" t="n">
        <f aca="false">IF($F18&gt;0,($I18/1000)*(D18/$F18),0)</f>
        <v>0</v>
      </c>
      <c r="O18" s="2" t="n">
        <f aca="false">IF($F18&gt;0,($I18/1000)*(E18/$F18),0)</f>
        <v>0</v>
      </c>
      <c r="P18" s="15" t="n">
        <f aca="false">SUM(L18:O18)</f>
        <v>0</v>
      </c>
    </row>
    <row r="19" customFormat="false" ht="12.8" hidden="false" customHeight="false" outlineLevel="0" collapsed="false">
      <c r="A19" s="12" t="n">
        <v>10.25</v>
      </c>
      <c r="B19" s="13" t="n">
        <v>45</v>
      </c>
      <c r="C19" s="13" t="n">
        <v>0</v>
      </c>
      <c r="D19" s="13" t="n">
        <v>0</v>
      </c>
      <c r="E19" s="13"/>
      <c r="F19" s="14" t="n">
        <f aca="false">SUM(B19:E19)</f>
        <v>45</v>
      </c>
      <c r="G19" s="2"/>
      <c r="H19" s="12" t="n">
        <v>10.25</v>
      </c>
      <c r="I19" s="5"/>
      <c r="J19" s="5"/>
      <c r="K19" s="12" t="n">
        <v>10.25</v>
      </c>
      <c r="L19" s="2" t="n">
        <f aca="false">IF($F19&gt;0,($I19/1000)*(B19/$F19),0)</f>
        <v>0</v>
      </c>
      <c r="M19" s="2" t="n">
        <f aca="false">IF($F19&gt;0,($I19/1000)*(C19/$F19),0)</f>
        <v>0</v>
      </c>
      <c r="N19" s="2" t="n">
        <f aca="false">IF($F19&gt;0,($I19/1000)*(D19/$F19),0)</f>
        <v>0</v>
      </c>
      <c r="O19" s="2" t="n">
        <f aca="false">IF($F19&gt;0,($I19/1000)*(E19/$F19),0)</f>
        <v>0</v>
      </c>
      <c r="P19" s="15" t="n">
        <f aca="false">SUM(L19:O19)</f>
        <v>0</v>
      </c>
    </row>
    <row r="20" customFormat="false" ht="12.8" hidden="false" customHeight="false" outlineLevel="0" collapsed="false">
      <c r="A20" s="12" t="n">
        <v>10.75</v>
      </c>
      <c r="B20" s="13" t="n">
        <v>44</v>
      </c>
      <c r="C20" s="13" t="n">
        <v>0</v>
      </c>
      <c r="D20" s="13" t="n">
        <v>0</v>
      </c>
      <c r="E20" s="13"/>
      <c r="F20" s="14" t="n">
        <f aca="false">SUM(B20:E20)</f>
        <v>44</v>
      </c>
      <c r="G20" s="2"/>
      <c r="H20" s="12" t="n">
        <v>10.75</v>
      </c>
      <c r="I20" s="5" t="n">
        <v>41029</v>
      </c>
      <c r="J20" s="5"/>
      <c r="K20" s="12" t="n">
        <v>10.75</v>
      </c>
      <c r="L20" s="2" t="n">
        <f aca="false">IF($F20&gt;0,($I20/1000)*(B20/$F20),0)</f>
        <v>41.029</v>
      </c>
      <c r="M20" s="2" t="n">
        <f aca="false">IF($F20&gt;0,($I20/1000)*(C20/$F20),0)</f>
        <v>0</v>
      </c>
      <c r="N20" s="2" t="n">
        <f aca="false">IF($F20&gt;0,($I20/1000)*(D20/$F20),0)</f>
        <v>0</v>
      </c>
      <c r="O20" s="2" t="n">
        <f aca="false">IF($F20&gt;0,($I20/1000)*(E20/$F20),0)</f>
        <v>0</v>
      </c>
      <c r="P20" s="15" t="n">
        <f aca="false">SUM(L20:O20)</f>
        <v>41.029</v>
      </c>
    </row>
    <row r="21" customFormat="false" ht="12.8" hidden="false" customHeight="false" outlineLevel="0" collapsed="false">
      <c r="A21" s="12" t="n">
        <v>11.25</v>
      </c>
      <c r="B21" s="13" t="n">
        <v>36</v>
      </c>
      <c r="C21" s="13" t="n">
        <v>0</v>
      </c>
      <c r="D21" s="13" t="n">
        <v>0</v>
      </c>
      <c r="E21" s="13"/>
      <c r="F21" s="14" t="n">
        <f aca="false">SUM(B21:E21)</f>
        <v>36</v>
      </c>
      <c r="G21" s="2"/>
      <c r="H21" s="12" t="n">
        <v>11.25</v>
      </c>
      <c r="I21" s="5" t="n">
        <v>361364</v>
      </c>
      <c r="J21" s="5"/>
      <c r="K21" s="12" t="n">
        <v>11.25</v>
      </c>
      <c r="L21" s="2" t="n">
        <f aca="false">IF($F21&gt;0,($I21/1000)*(B21/$F21),0)</f>
        <v>361.364</v>
      </c>
      <c r="M21" s="2" t="n">
        <f aca="false">IF($F21&gt;0,($I21/1000)*(C21/$F21),0)</f>
        <v>0</v>
      </c>
      <c r="N21" s="2" t="n">
        <f aca="false">IF($F21&gt;0,($I21/1000)*(D21/$F21),0)</f>
        <v>0</v>
      </c>
      <c r="O21" s="2" t="n">
        <f aca="false">IF($F21&gt;0,($I21/1000)*(E21/$F21),0)</f>
        <v>0</v>
      </c>
      <c r="P21" s="15" t="n">
        <f aca="false">SUM(L21:O21)</f>
        <v>361.364</v>
      </c>
    </row>
    <row r="22" customFormat="false" ht="12.8" hidden="false" customHeight="false" outlineLevel="0" collapsed="false">
      <c r="A22" s="12" t="n">
        <v>11.75</v>
      </c>
      <c r="B22" s="13" t="n">
        <v>46</v>
      </c>
      <c r="C22" s="13" t="n">
        <v>3</v>
      </c>
      <c r="D22" s="13" t="n">
        <v>0</v>
      </c>
      <c r="E22" s="13"/>
      <c r="F22" s="14" t="n">
        <f aca="false">SUM(B22:E22)</f>
        <v>49</v>
      </c>
      <c r="G22" s="5"/>
      <c r="H22" s="12" t="n">
        <v>11.75</v>
      </c>
      <c r="I22" s="5" t="n">
        <v>1154254</v>
      </c>
      <c r="J22" s="5"/>
      <c r="K22" s="12" t="n">
        <v>11.75</v>
      </c>
      <c r="L22" s="2" t="n">
        <f aca="false">IF($F22&gt;0,($I22/1000)*(B22/$F22),0)</f>
        <v>1083.5853877551</v>
      </c>
      <c r="M22" s="2" t="n">
        <f aca="false">IF($F22&gt;0,($I22/1000)*(C22/$F22),0)</f>
        <v>70.668612244898</v>
      </c>
      <c r="N22" s="2" t="n">
        <f aca="false">IF($F22&gt;0,($I22/1000)*(D22/$F22),0)</f>
        <v>0</v>
      </c>
      <c r="O22" s="2" t="n">
        <f aca="false">IF($F22&gt;0,($I22/1000)*(E22/$F22),0)</f>
        <v>0</v>
      </c>
      <c r="P22" s="15" t="n">
        <f aca="false">SUM(L22:O22)</f>
        <v>1154.254</v>
      </c>
    </row>
    <row r="23" customFormat="false" ht="12.8" hidden="false" customHeight="false" outlineLevel="0" collapsed="false">
      <c r="A23" s="12" t="n">
        <v>12.25</v>
      </c>
      <c r="B23" s="13" t="n">
        <v>39</v>
      </c>
      <c r="C23" s="13" t="n">
        <v>15</v>
      </c>
      <c r="D23" s="13" t="n">
        <v>0</v>
      </c>
      <c r="E23" s="13"/>
      <c r="F23" s="14" t="n">
        <f aca="false">SUM(B23:E23)</f>
        <v>54</v>
      </c>
      <c r="G23" s="5"/>
      <c r="H23" s="12" t="n">
        <v>12.25</v>
      </c>
      <c r="I23" s="5" t="n">
        <v>4786531</v>
      </c>
      <c r="J23" s="5"/>
      <c r="K23" s="12" t="n">
        <v>12.25</v>
      </c>
      <c r="L23" s="2" t="n">
        <f aca="false">IF($F23&gt;0,($I23/1000)*(B23/$F23),0)</f>
        <v>3456.93905555556</v>
      </c>
      <c r="M23" s="2" t="n">
        <f aca="false">IF($F23&gt;0,($I23/1000)*(C23/$F23),0)</f>
        <v>1329.59194444444</v>
      </c>
      <c r="N23" s="2" t="n">
        <f aca="false">IF($F23&gt;0,($I23/1000)*(D23/$F23),0)</f>
        <v>0</v>
      </c>
      <c r="O23" s="2" t="n">
        <f aca="false">IF($F23&gt;0,($I23/1000)*(E23/$F23),0)</f>
        <v>0</v>
      </c>
      <c r="P23" s="15" t="n">
        <f aca="false">SUM(L23:O23)</f>
        <v>4786.531</v>
      </c>
    </row>
    <row r="24" customFormat="false" ht="12.8" hidden="false" customHeight="false" outlineLevel="0" collapsed="false">
      <c r="A24" s="12" t="n">
        <v>12.75</v>
      </c>
      <c r="B24" s="13" t="n">
        <v>23</v>
      </c>
      <c r="C24" s="13" t="n">
        <v>26</v>
      </c>
      <c r="D24" s="13" t="n">
        <v>0</v>
      </c>
      <c r="E24" s="13"/>
      <c r="F24" s="14" t="n">
        <f aca="false">SUM(B24:E24)</f>
        <v>49</v>
      </c>
      <c r="G24" s="5"/>
      <c r="H24" s="12" t="n">
        <v>12.75</v>
      </c>
      <c r="I24" s="5" t="n">
        <v>5582496</v>
      </c>
      <c r="J24" s="5"/>
      <c r="K24" s="12" t="n">
        <v>12.75</v>
      </c>
      <c r="L24" s="2" t="n">
        <f aca="false">IF($F24&gt;0,($I24/1000)*(B24/$F24),0)</f>
        <v>2620.35526530612</v>
      </c>
      <c r="M24" s="2" t="n">
        <f aca="false">IF($F24&gt;0,($I24/1000)*(C24/$F24),0)</f>
        <v>2962.14073469388</v>
      </c>
      <c r="N24" s="2" t="n">
        <f aca="false">IF($F24&gt;0,($I24/1000)*(D24/$F24),0)</f>
        <v>0</v>
      </c>
      <c r="O24" s="2" t="n">
        <f aca="false">IF($F24&gt;0,($I24/1000)*(E24/$F24),0)</f>
        <v>0</v>
      </c>
      <c r="P24" s="15" t="n">
        <f aca="false">SUM(L24:O24)</f>
        <v>5582.496</v>
      </c>
    </row>
    <row r="25" customFormat="false" ht="12.8" hidden="false" customHeight="false" outlineLevel="0" collapsed="false">
      <c r="A25" s="12" t="n">
        <v>13.25</v>
      </c>
      <c r="B25" s="13" t="n">
        <v>23</v>
      </c>
      <c r="C25" s="13" t="n">
        <v>57</v>
      </c>
      <c r="D25" s="13" t="n">
        <v>0</v>
      </c>
      <c r="E25" s="13"/>
      <c r="F25" s="14" t="n">
        <f aca="false">SUM(B25:E25)</f>
        <v>80</v>
      </c>
      <c r="G25" s="5"/>
      <c r="H25" s="12" t="n">
        <v>13.25</v>
      </c>
      <c r="I25" s="5" t="n">
        <v>6696908</v>
      </c>
      <c r="J25" s="5"/>
      <c r="K25" s="12" t="n">
        <v>13.25</v>
      </c>
      <c r="L25" s="2" t="n">
        <f aca="false">IF($F25&gt;0,($I25/1000)*(B25/$F25),0)</f>
        <v>1925.36105</v>
      </c>
      <c r="M25" s="2" t="n">
        <f aca="false">IF($F25&gt;0,($I25/1000)*(C25/$F25),0)</f>
        <v>4771.54695</v>
      </c>
      <c r="N25" s="2" t="n">
        <f aca="false">IF($F25&gt;0,($I25/1000)*(D25/$F25),0)</f>
        <v>0</v>
      </c>
      <c r="O25" s="2" t="n">
        <f aca="false">IF($F25&gt;0,($I25/1000)*(E25/$F25),0)</f>
        <v>0</v>
      </c>
      <c r="P25" s="15" t="n">
        <f aca="false">SUM(L25:O25)</f>
        <v>6696.908</v>
      </c>
    </row>
    <row r="26" customFormat="false" ht="12.8" hidden="false" customHeight="false" outlineLevel="0" collapsed="false">
      <c r="A26" s="12" t="n">
        <v>13.75</v>
      </c>
      <c r="B26" s="13" t="n">
        <v>17</v>
      </c>
      <c r="C26" s="13" t="n">
        <v>61</v>
      </c>
      <c r="D26" s="13" t="n">
        <v>2</v>
      </c>
      <c r="E26" s="13"/>
      <c r="F26" s="14" t="n">
        <f aca="false">SUM(B26:E26)</f>
        <v>80</v>
      </c>
      <c r="G26" s="5"/>
      <c r="H26" s="12" t="n">
        <v>13.75</v>
      </c>
      <c r="I26" s="5" t="n">
        <v>5092191</v>
      </c>
      <c r="J26" s="5"/>
      <c r="K26" s="12" t="n">
        <v>13.75</v>
      </c>
      <c r="L26" s="2" t="n">
        <f aca="false">IF($F26&gt;0,($I26/1000)*(B26/$F26),0)</f>
        <v>1082.0905875</v>
      </c>
      <c r="M26" s="2" t="n">
        <f aca="false">IF($F26&gt;0,($I26/1000)*(C26/$F26),0)</f>
        <v>3882.7956375</v>
      </c>
      <c r="N26" s="2" t="n">
        <f aca="false">IF($F26&gt;0,($I26/1000)*(D26/$F26),0)</f>
        <v>127.304775</v>
      </c>
      <c r="O26" s="2" t="n">
        <f aca="false">IF($F26&gt;0,($I26/1000)*(E26/$F26),0)</f>
        <v>0</v>
      </c>
      <c r="P26" s="15" t="n">
        <f aca="false">SUM(L26:O26)</f>
        <v>5092.191</v>
      </c>
    </row>
    <row r="27" customFormat="false" ht="12.8" hidden="false" customHeight="false" outlineLevel="0" collapsed="false">
      <c r="A27" s="12" t="n">
        <v>14.25</v>
      </c>
      <c r="B27" s="13" t="n">
        <v>6</v>
      </c>
      <c r="C27" s="13" t="n">
        <v>92</v>
      </c>
      <c r="D27" s="13" t="n">
        <v>3</v>
      </c>
      <c r="E27" s="13"/>
      <c r="F27" s="14" t="n">
        <f aca="false">SUM(B27:E27)</f>
        <v>101</v>
      </c>
      <c r="G27" s="5"/>
      <c r="H27" s="12" t="n">
        <v>14.25</v>
      </c>
      <c r="I27" s="5" t="n">
        <v>3287551</v>
      </c>
      <c r="J27" s="5"/>
      <c r="K27" s="12" t="n">
        <v>14.25</v>
      </c>
      <c r="L27" s="2" t="n">
        <f aca="false">IF($F27&gt;0,($I27/1000)*(B27/$F27),0)</f>
        <v>195.300059405941</v>
      </c>
      <c r="M27" s="2" t="n">
        <f aca="false">IF($F27&gt;0,($I27/1000)*(C27/$F27),0)</f>
        <v>2994.60091089109</v>
      </c>
      <c r="N27" s="2" t="n">
        <f aca="false">IF($F27&gt;0,($I27/1000)*(D27/$F27),0)</f>
        <v>97.6500297029703</v>
      </c>
      <c r="O27" s="2" t="n">
        <f aca="false">IF($F27&gt;0,($I27/1000)*(E27/$F27),0)</f>
        <v>0</v>
      </c>
      <c r="P27" s="15" t="n">
        <f aca="false">SUM(L27:O27)</f>
        <v>3287.551</v>
      </c>
    </row>
    <row r="28" customFormat="false" ht="12.8" hidden="false" customHeight="false" outlineLevel="0" collapsed="false">
      <c r="A28" s="12" t="n">
        <v>14.75</v>
      </c>
      <c r="B28" s="13" t="n">
        <v>4</v>
      </c>
      <c r="C28" s="13" t="n">
        <v>86</v>
      </c>
      <c r="D28" s="13" t="n">
        <v>2</v>
      </c>
      <c r="E28" s="13"/>
      <c r="F28" s="14" t="n">
        <f aca="false">SUM(B28:E28)</f>
        <v>92</v>
      </c>
      <c r="G28" s="2"/>
      <c r="H28" s="12" t="n">
        <v>14.75</v>
      </c>
      <c r="I28" s="5" t="n">
        <v>1194675</v>
      </c>
      <c r="J28" s="5"/>
      <c r="K28" s="12" t="n">
        <v>14.75</v>
      </c>
      <c r="L28" s="2" t="n">
        <f aca="false">IF($F28&gt;0,($I28/1000)*(B28/$F28),0)</f>
        <v>51.9423913043478</v>
      </c>
      <c r="M28" s="2" t="n">
        <f aca="false">IF($F28&gt;0,($I28/1000)*(C28/$F28),0)</f>
        <v>1116.76141304348</v>
      </c>
      <c r="N28" s="2" t="n">
        <f aca="false">IF($F28&gt;0,($I28/1000)*(D28/$F28),0)</f>
        <v>25.9711956521739</v>
      </c>
      <c r="O28" s="2" t="n">
        <f aca="false">IF($F28&gt;0,($I28/1000)*(E28/$F28),0)</f>
        <v>0</v>
      </c>
      <c r="P28" s="15" t="n">
        <f aca="false">SUM(L28:O28)</f>
        <v>1194.675</v>
      </c>
    </row>
    <row r="29" customFormat="false" ht="12.8" hidden="false" customHeight="false" outlineLevel="0" collapsed="false">
      <c r="A29" s="12" t="n">
        <v>15.25</v>
      </c>
      <c r="B29" s="13" t="n">
        <v>1</v>
      </c>
      <c r="C29" s="13" t="n">
        <v>62</v>
      </c>
      <c r="D29" s="13" t="n">
        <v>13</v>
      </c>
      <c r="E29" s="13"/>
      <c r="F29" s="14" t="n">
        <f aca="false">SUM(B29:E29)</f>
        <v>76</v>
      </c>
      <c r="G29" s="2"/>
      <c r="H29" s="12" t="n">
        <v>15.25</v>
      </c>
      <c r="I29" s="5" t="n">
        <v>317815</v>
      </c>
      <c r="J29" s="5"/>
      <c r="K29" s="12" t="n">
        <v>15.25</v>
      </c>
      <c r="L29" s="2" t="n">
        <f aca="false">IF($F29&gt;0,($I29/1000)*(B29/$F29),0)</f>
        <v>4.18177631578947</v>
      </c>
      <c r="M29" s="2" t="n">
        <f aca="false">IF($F29&gt;0,($I29/1000)*(C29/$F29),0)</f>
        <v>259.270131578947</v>
      </c>
      <c r="N29" s="2" t="n">
        <f aca="false">IF($F29&gt;0,($I29/1000)*(D29/$F29),0)</f>
        <v>54.3630921052632</v>
      </c>
      <c r="O29" s="2" t="n">
        <f aca="false">IF($F29&gt;0,($I29/1000)*(E29/$F29),0)</f>
        <v>0</v>
      </c>
      <c r="P29" s="15" t="n">
        <f aca="false">SUM(L29:O29)</f>
        <v>317.815</v>
      </c>
    </row>
    <row r="30" customFormat="false" ht="12.8" hidden="false" customHeight="false" outlineLevel="0" collapsed="false">
      <c r="A30" s="12" t="n">
        <v>15.75</v>
      </c>
      <c r="B30" s="13" t="n">
        <v>0</v>
      </c>
      <c r="C30" s="13" t="n">
        <v>58</v>
      </c>
      <c r="D30" s="13" t="n">
        <v>11</v>
      </c>
      <c r="E30" s="13"/>
      <c r="F30" s="14" t="n">
        <f aca="false">SUM(B30:E30)</f>
        <v>69</v>
      </c>
      <c r="G30" s="2"/>
      <c r="H30" s="12" t="n">
        <v>15.75</v>
      </c>
      <c r="I30" s="5" t="n">
        <v>123086</v>
      </c>
      <c r="J30" s="5"/>
      <c r="K30" s="12" t="n">
        <v>15.75</v>
      </c>
      <c r="L30" s="2" t="n">
        <f aca="false">IF($F30&gt;0,($I30/1000)*(B30/$F30),0)</f>
        <v>0</v>
      </c>
      <c r="M30" s="2" t="n">
        <f aca="false">IF($F30&gt;0,($I30/1000)*(C30/$F30),0)</f>
        <v>103.463594202899</v>
      </c>
      <c r="N30" s="2" t="n">
        <f aca="false">IF($F30&gt;0,($I30/1000)*(D30/$F30),0)</f>
        <v>19.6224057971014</v>
      </c>
      <c r="O30" s="2" t="n">
        <f aca="false">IF($F30&gt;0,($I30/1000)*(E30/$F30),0)</f>
        <v>0</v>
      </c>
      <c r="P30" s="15" t="n">
        <f aca="false">SUM(L30:O30)</f>
        <v>123.086</v>
      </c>
    </row>
    <row r="31" customFormat="false" ht="12.8" hidden="false" customHeight="false" outlineLevel="0" collapsed="false">
      <c r="A31" s="12" t="n">
        <v>16.25</v>
      </c>
      <c r="B31" s="13" t="n">
        <v>0</v>
      </c>
      <c r="C31" s="13" t="n">
        <v>27</v>
      </c>
      <c r="D31" s="13" t="n">
        <v>8</v>
      </c>
      <c r="E31" s="13"/>
      <c r="F31" s="14" t="n">
        <f aca="false">SUM(B31:E31)</f>
        <v>35</v>
      </c>
      <c r="G31" s="2"/>
      <c r="H31" s="12" t="n">
        <v>16.25</v>
      </c>
      <c r="I31" s="5" t="n">
        <v>41029</v>
      </c>
      <c r="J31" s="5"/>
      <c r="K31" s="12" t="n">
        <v>16.25</v>
      </c>
      <c r="L31" s="2" t="n">
        <f aca="false">IF($F31&gt;0,($I31/1000)*(B31/$F31),0)</f>
        <v>0</v>
      </c>
      <c r="M31" s="2" t="n">
        <f aca="false">IF($F31&gt;0,($I31/1000)*(C31/$F31),0)</f>
        <v>31.6509428571429</v>
      </c>
      <c r="N31" s="2" t="n">
        <f aca="false">IF($F31&gt;0,($I31/1000)*(D31/$F31),0)</f>
        <v>9.37805714285714</v>
      </c>
      <c r="O31" s="2" t="n">
        <f aca="false">IF($F31&gt;0,($I31/1000)*(E31/$F31),0)</f>
        <v>0</v>
      </c>
      <c r="P31" s="15" t="n">
        <f aca="false">SUM(L31:O31)</f>
        <v>41.029</v>
      </c>
    </row>
    <row r="32" customFormat="false" ht="12.8" hidden="false" customHeight="false" outlineLevel="0" collapsed="false">
      <c r="A32" s="12" t="n">
        <v>16.75</v>
      </c>
      <c r="B32" s="13" t="n">
        <v>0</v>
      </c>
      <c r="C32" s="13" t="n">
        <v>8</v>
      </c>
      <c r="D32" s="13" t="n">
        <v>9</v>
      </c>
      <c r="E32" s="13"/>
      <c r="F32" s="14" t="n">
        <f aca="false">SUM(B32:E32)</f>
        <v>17</v>
      </c>
      <c r="G32" s="2"/>
      <c r="H32" s="12" t="n">
        <v>16.75</v>
      </c>
      <c r="I32" s="5" t="n">
        <v>41029</v>
      </c>
      <c r="J32" s="18"/>
      <c r="K32" s="12" t="n">
        <v>16.75</v>
      </c>
      <c r="L32" s="2" t="n">
        <f aca="false">IF($F32&gt;0,($I32/1000)*(B32/$F32),0)</f>
        <v>0</v>
      </c>
      <c r="M32" s="2" t="n">
        <f aca="false">IF($F32&gt;0,($I32/1000)*(C32/$F32),0)</f>
        <v>19.3077647058824</v>
      </c>
      <c r="N32" s="2" t="n">
        <f aca="false">IF($F32&gt;0,($I32/1000)*(D32/$F32),0)</f>
        <v>21.7212352941176</v>
      </c>
      <c r="O32" s="2" t="n">
        <f aca="false">IF($F32&gt;0,($I32/1000)*(E32/$F32),0)</f>
        <v>0</v>
      </c>
      <c r="P32" s="15" t="n">
        <f aca="false">SUM(L32:O32)</f>
        <v>41.029</v>
      </c>
    </row>
    <row r="33" customFormat="false" ht="12.8" hidden="false" customHeight="false" outlineLevel="0" collapsed="false">
      <c r="A33" s="12" t="n">
        <v>17.25</v>
      </c>
      <c r="B33" s="13" t="n">
        <v>1</v>
      </c>
      <c r="C33" s="13" t="n">
        <v>3</v>
      </c>
      <c r="D33" s="13" t="n">
        <v>7</v>
      </c>
      <c r="E33" s="13"/>
      <c r="F33" s="14" t="n">
        <f aca="false">SUM(B33:E33)</f>
        <v>11</v>
      </c>
      <c r="G33" s="2"/>
      <c r="H33" s="12" t="n">
        <v>17.25</v>
      </c>
      <c r="I33" s="5"/>
      <c r="J33" s="18"/>
      <c r="K33" s="12" t="n">
        <v>17.25</v>
      </c>
      <c r="L33" s="2" t="n">
        <f aca="false">IF($F33&gt;0,($I33/1000)*(B33/$F33),0)</f>
        <v>0</v>
      </c>
      <c r="M33" s="2" t="n">
        <f aca="false">IF($F33&gt;0,($I33/1000)*(C33/$F33),0)</f>
        <v>0</v>
      </c>
      <c r="N33" s="2" t="n">
        <f aca="false">IF($F33&gt;0,($I33/1000)*(D33/$F33),0)</f>
        <v>0</v>
      </c>
      <c r="O33" s="2" t="n">
        <f aca="false">IF($F33&gt;0,($I33/1000)*(E33/$F33),0)</f>
        <v>0</v>
      </c>
      <c r="P33" s="15" t="n">
        <f aca="false">SUM(L33:O33)</f>
        <v>0</v>
      </c>
    </row>
    <row r="34" customFormat="false" ht="12.8" hidden="false" customHeight="false" outlineLevel="0" collapsed="false">
      <c r="A34" s="12" t="n">
        <v>17.75</v>
      </c>
      <c r="B34" s="13" t="n">
        <v>0</v>
      </c>
      <c r="C34" s="13" t="n">
        <v>0</v>
      </c>
      <c r="D34" s="13" t="n">
        <v>1</v>
      </c>
      <c r="E34" s="13"/>
      <c r="F34" s="14" t="n">
        <f aca="false">SUM(B34:E34)</f>
        <v>1</v>
      </c>
      <c r="G34" s="2"/>
      <c r="H34" s="12" t="n">
        <v>17.75</v>
      </c>
      <c r="I34" s="5"/>
      <c r="J34" s="18"/>
      <c r="K34" s="12" t="n">
        <v>17.75</v>
      </c>
      <c r="L34" s="2" t="n">
        <f aca="false">IF($F34&gt;0,($I34/1000)*(B34/$F34),0)</f>
        <v>0</v>
      </c>
      <c r="M34" s="2" t="n">
        <f aca="false">IF($F34&gt;0,($I34/1000)*(C34/$F34),0)</f>
        <v>0</v>
      </c>
      <c r="N34" s="2" t="n">
        <f aca="false">IF($F34&gt;0,($I34/1000)*(D34/$F34),0)</f>
        <v>0</v>
      </c>
      <c r="O34" s="2" t="n">
        <f aca="false">IF($F34&gt;0,($I34/1000)*(E34/$F34),0)</f>
        <v>0</v>
      </c>
      <c r="P34" s="15" t="n">
        <f aca="false">SUM(L34:O34)</f>
        <v>0</v>
      </c>
    </row>
    <row r="35" customFormat="false" ht="12.8" hidden="false" customHeight="false" outlineLevel="0" collapsed="false">
      <c r="A35" s="12" t="n">
        <v>18.25</v>
      </c>
      <c r="B35" s="13" t="n">
        <v>0</v>
      </c>
      <c r="C35" s="13" t="n">
        <v>0</v>
      </c>
      <c r="D35" s="13" t="n">
        <v>3</v>
      </c>
      <c r="E35" s="13"/>
      <c r="F35" s="14" t="n">
        <f aca="false">SUM(B35:E35)</f>
        <v>3</v>
      </c>
      <c r="G35" s="2"/>
      <c r="H35" s="12" t="n">
        <v>18.25</v>
      </c>
      <c r="I35" s="5"/>
      <c r="J35" s="2"/>
      <c r="K35" s="12" t="n">
        <v>18.25</v>
      </c>
      <c r="L35" s="2" t="n">
        <f aca="false">IF($F35&gt;0,($I35/1000)*(B35/$F35),0)</f>
        <v>0</v>
      </c>
      <c r="M35" s="2" t="n">
        <f aca="false">IF($F35&gt;0,($I35/1000)*(C35/$F35),0)</f>
        <v>0</v>
      </c>
      <c r="N35" s="2" t="n">
        <f aca="false">IF($F35&gt;0,($I35/1000)*(D35/$F35),0)</f>
        <v>0</v>
      </c>
      <c r="O35" s="2" t="n">
        <f aca="false">IF($F35&gt;0,($I35/1000)*(E35/$F35),0)</f>
        <v>0</v>
      </c>
      <c r="P35" s="15" t="n">
        <f aca="false">SUM(L35:O35)</f>
        <v>0</v>
      </c>
    </row>
    <row r="36" customFormat="false" ht="12.8" hidden="false" customHeight="false" outlineLevel="0" collapsed="false">
      <c r="A36" s="12" t="n">
        <v>18.75</v>
      </c>
      <c r="B36" s="13"/>
      <c r="C36" s="13"/>
      <c r="D36" s="19" t="n">
        <v>1</v>
      </c>
      <c r="E36" s="13"/>
      <c r="F36" s="14" t="n">
        <f aca="false">SUM(B36:E36)</f>
        <v>1</v>
      </c>
      <c r="G36" s="2"/>
      <c r="H36" s="12" t="n">
        <v>18.75</v>
      </c>
      <c r="I36" s="5"/>
      <c r="J36" s="2"/>
      <c r="K36" s="12" t="n">
        <v>18.75</v>
      </c>
      <c r="L36" s="2" t="n">
        <f aca="false">IF($F36&gt;0,($I36/1000)*(B36/$F36),0)</f>
        <v>0</v>
      </c>
      <c r="M36" s="2" t="n">
        <f aca="false">IF($F36&gt;0,($I36/1000)*(C36/$F36),0)</f>
        <v>0</v>
      </c>
      <c r="N36" s="2" t="n">
        <f aca="false">IF($F36&gt;0,($I36/1000)*(D36/$F36),0)</f>
        <v>0</v>
      </c>
      <c r="O36" s="2" t="n">
        <f aca="false">IF($F36&gt;0,($I36/1000)*(E36/$F36),0)</f>
        <v>0</v>
      </c>
      <c r="P36" s="15" t="n">
        <f aca="false">SUM(L36:O36)</f>
        <v>0</v>
      </c>
    </row>
    <row r="37" customFormat="false" ht="12.75" hidden="false" customHeight="false" outlineLevel="0" collapsed="false">
      <c r="A37" s="12" t="n">
        <v>19.25</v>
      </c>
      <c r="B37" s="13"/>
      <c r="C37" s="13"/>
      <c r="D37" s="13"/>
      <c r="E37" s="13"/>
      <c r="F37" s="14" t="n">
        <f aca="false">SUM(B37:E37)</f>
        <v>0</v>
      </c>
      <c r="G37" s="2"/>
      <c r="H37" s="12" t="n">
        <v>19.25</v>
      </c>
      <c r="I37" s="5"/>
      <c r="J37" s="2"/>
      <c r="K37" s="12" t="n">
        <v>19.25</v>
      </c>
      <c r="L37" s="2" t="n">
        <f aca="false">IF($F37&gt;0,($I37/1000)*(B37/$F37),0)</f>
        <v>0</v>
      </c>
      <c r="M37" s="2" t="n">
        <f aca="false">IF($F37&gt;0,($I37/1000)*(C37/$F37),0)</f>
        <v>0</v>
      </c>
      <c r="N37" s="2" t="n">
        <f aca="false">IF($F37&gt;0,($I37/1000)*(D37/$F37),0)</f>
        <v>0</v>
      </c>
      <c r="O37" s="2" t="n">
        <f aca="false">IF($F37&gt;0,($I37/1000)*(E37/$F37),0)</f>
        <v>0</v>
      </c>
      <c r="P37" s="15" t="n">
        <f aca="false">SUM(L37:O37)</f>
        <v>0</v>
      </c>
    </row>
    <row r="38" customFormat="false" ht="12.75" hidden="false" customHeight="false" outlineLevel="0" collapsed="false">
      <c r="A38" s="12" t="n">
        <v>19.75</v>
      </c>
      <c r="B38" s="13"/>
      <c r="C38" s="13"/>
      <c r="D38" s="13"/>
      <c r="E38" s="13"/>
      <c r="F38" s="14" t="n">
        <f aca="false">SUM(B38:E38)</f>
        <v>0</v>
      </c>
      <c r="G38" s="2"/>
      <c r="H38" s="12" t="n">
        <v>19.75</v>
      </c>
      <c r="I38" s="5"/>
      <c r="J38" s="2"/>
      <c r="K38" s="12" t="n">
        <v>19.75</v>
      </c>
      <c r="L38" s="2" t="n">
        <f aca="false">IF($F38&gt;0,($I38/1000)*(B38/$F38),0)</f>
        <v>0</v>
      </c>
      <c r="M38" s="2" t="n">
        <f aca="false">IF($F38&gt;0,($I38/1000)*(C38/$F38),0)</f>
        <v>0</v>
      </c>
      <c r="N38" s="2" t="n">
        <f aca="false">IF($F38&gt;0,($I38/1000)*(D38/$F38),0)</f>
        <v>0</v>
      </c>
      <c r="O38" s="2" t="n">
        <f aca="false">IF($F38&gt;0,($I38/1000)*(E38/$F38),0)</f>
        <v>0</v>
      </c>
      <c r="P38" s="15" t="n">
        <f aca="false">SUM(L38:O38)</f>
        <v>0</v>
      </c>
    </row>
    <row r="39" customFormat="false" ht="12.75" hidden="false" customHeight="false" outlineLevel="0" collapsed="false">
      <c r="A39" s="12" t="n">
        <v>20.25</v>
      </c>
      <c r="B39" s="13"/>
      <c r="C39" s="13"/>
      <c r="D39" s="13"/>
      <c r="E39" s="13"/>
      <c r="F39" s="14" t="n">
        <f aca="false">SUM(B39:E39)</f>
        <v>0</v>
      </c>
      <c r="G39" s="2"/>
      <c r="H39" s="12" t="n">
        <v>20.25</v>
      </c>
      <c r="I39" s="5"/>
      <c r="J39" s="2"/>
      <c r="K39" s="12" t="n">
        <v>20.25</v>
      </c>
      <c r="L39" s="2" t="n">
        <f aca="false">IF($F39&gt;0,($I39/1000)*(B39/$F39),0)</f>
        <v>0</v>
      </c>
      <c r="M39" s="2" t="n">
        <f aca="false">IF($F39&gt;0,($I39/1000)*(C39/$F39),0)</f>
        <v>0</v>
      </c>
      <c r="N39" s="2" t="n">
        <f aca="false">IF($F39&gt;0,($I39/1000)*(D39/$F39),0)</f>
        <v>0</v>
      </c>
      <c r="O39" s="2" t="n">
        <f aca="false">IF($F39&gt;0,($I39/1000)*(E39/$F39),0)</f>
        <v>0</v>
      </c>
      <c r="P39" s="15" t="n">
        <f aca="false">SUM(L39:O39)</f>
        <v>0</v>
      </c>
    </row>
    <row r="40" customFormat="false" ht="12.75" hidden="false" customHeight="false" outlineLevel="0" collapsed="false">
      <c r="A40" s="12" t="n">
        <v>20.75</v>
      </c>
      <c r="B40" s="13"/>
      <c r="C40" s="13"/>
      <c r="D40" s="13"/>
      <c r="E40" s="13"/>
      <c r="F40" s="14" t="n">
        <f aca="false">SUM(B40:E40)</f>
        <v>0</v>
      </c>
      <c r="G40" s="2"/>
      <c r="H40" s="12" t="n">
        <v>20.75</v>
      </c>
      <c r="I40" s="5"/>
      <c r="J40" s="2"/>
      <c r="K40" s="12" t="n">
        <v>20.75</v>
      </c>
      <c r="L40" s="2" t="n">
        <f aca="false">IF($F40&gt;0,($I40/1000)*(B40/$F40),0)</f>
        <v>0</v>
      </c>
      <c r="M40" s="2" t="n">
        <f aca="false">IF($F40&gt;0,($I40/1000)*(C40/$F40),0)</f>
        <v>0</v>
      </c>
      <c r="N40" s="2" t="n">
        <f aca="false">IF($F40&gt;0,($I40/1000)*(D40/$F40),0)</f>
        <v>0</v>
      </c>
      <c r="O40" s="2" t="n">
        <f aca="false">IF($F40&gt;0,($I40/1000)*(E40/$F40),0)</f>
        <v>0</v>
      </c>
      <c r="P40" s="15" t="n">
        <f aca="false">SUM(L40:O40)</f>
        <v>0</v>
      </c>
    </row>
    <row r="41" customFormat="false" ht="12.75" hidden="false" customHeight="false" outlineLevel="0" collapsed="false">
      <c r="A41" s="12" t="n">
        <v>21.25</v>
      </c>
      <c r="B41" s="13"/>
      <c r="C41" s="13"/>
      <c r="D41" s="13"/>
      <c r="E41" s="13"/>
      <c r="F41" s="14" t="n">
        <f aca="false">SUM(B41:E41)</f>
        <v>0</v>
      </c>
      <c r="G41" s="2"/>
      <c r="H41" s="12" t="n">
        <v>21.25</v>
      </c>
      <c r="I41" s="5"/>
      <c r="J41" s="2"/>
      <c r="K41" s="12" t="n">
        <v>21.25</v>
      </c>
      <c r="L41" s="2" t="n">
        <f aca="false">IF($F41&gt;0,($I41/1000)*(B41/$F41),0)</f>
        <v>0</v>
      </c>
      <c r="M41" s="2" t="n">
        <f aca="false">IF($F41&gt;0,($I41/1000)*(C41/$F41),0)</f>
        <v>0</v>
      </c>
      <c r="N41" s="2" t="n">
        <f aca="false">IF($F41&gt;0,($I41/1000)*(D41/$F41),0)</f>
        <v>0</v>
      </c>
      <c r="O41" s="2" t="n">
        <f aca="false">IF($F41&gt;0,($I41/1000)*(E41/$F41),0)</f>
        <v>0</v>
      </c>
      <c r="P41" s="15" t="n">
        <f aca="false">SUM(L41:O41)</f>
        <v>0</v>
      </c>
    </row>
    <row r="42" customFormat="false" ht="12.75" hidden="false" customHeight="false" outlineLevel="0" collapsed="false">
      <c r="A42" s="12" t="n">
        <v>21.75</v>
      </c>
      <c r="B42" s="13"/>
      <c r="C42" s="13"/>
      <c r="D42" s="13"/>
      <c r="E42" s="13"/>
      <c r="F42" s="14" t="n">
        <f aca="false">SUM(B42:E42)</f>
        <v>0</v>
      </c>
      <c r="G42" s="2"/>
      <c r="H42" s="12" t="n">
        <v>21.75</v>
      </c>
      <c r="I42" s="5"/>
      <c r="J42" s="2"/>
      <c r="K42" s="12" t="n">
        <v>21.75</v>
      </c>
      <c r="L42" s="2" t="n">
        <f aca="false">IF($F42&gt;0,($I42/1000)*(B42/$F42),0)</f>
        <v>0</v>
      </c>
      <c r="M42" s="2" t="n">
        <f aca="false">IF($F42&gt;0,($I42/1000)*(C42/$F42),0)</f>
        <v>0</v>
      </c>
      <c r="N42" s="2" t="n">
        <f aca="false">IF($F42&gt;0,($I42/1000)*(D42/$F42),0)</f>
        <v>0</v>
      </c>
      <c r="O42" s="2" t="n">
        <f aca="false">IF($F42&gt;0,($I42/1000)*(E42/$F42),0)</f>
        <v>0</v>
      </c>
      <c r="P42" s="15" t="n">
        <f aca="false">SUM(L42:O42)</f>
        <v>0</v>
      </c>
    </row>
    <row r="43" customFormat="false" ht="12.75" hidden="false" customHeight="false" outlineLevel="0" collapsed="false">
      <c r="A43" s="20" t="s">
        <v>7</v>
      </c>
      <c r="B43" s="21" t="n">
        <f aca="false">SUM(B6:B42)</f>
        <v>386</v>
      </c>
      <c r="C43" s="21" t="n">
        <f aca="false">SUM(C6:C42)</f>
        <v>498</v>
      </c>
      <c r="D43" s="21" t="n">
        <f aca="false">SUM(D6:D42)</f>
        <v>60</v>
      </c>
      <c r="E43" s="21" t="n">
        <f aca="false">SUM(E6:E42)</f>
        <v>0</v>
      </c>
      <c r="F43" s="21" t="n">
        <f aca="false">SUM(F6:F42)</f>
        <v>944</v>
      </c>
      <c r="G43" s="22"/>
      <c r="H43" s="20" t="s">
        <v>7</v>
      </c>
      <c r="I43" s="5" t="n">
        <f aca="false">SUM(I6:I42)</f>
        <v>28719958</v>
      </c>
      <c r="J43" s="2"/>
      <c r="K43" s="20" t="s">
        <v>7</v>
      </c>
      <c r="L43" s="21" t="n">
        <f aca="false">SUM(L6:L42)</f>
        <v>10822.1485731429</v>
      </c>
      <c r="M43" s="21" t="n">
        <f aca="false">SUM(M6:M42)</f>
        <v>17541.7986361627</v>
      </c>
      <c r="N43" s="21" t="n">
        <f aca="false">SUM(N6:N42)</f>
        <v>356.010790694484</v>
      </c>
      <c r="O43" s="21" t="n">
        <f aca="false">SUM(O6:O42)</f>
        <v>0</v>
      </c>
      <c r="P43" s="21" t="n">
        <f aca="false">SUM(P6:P42)</f>
        <v>28719.958</v>
      </c>
    </row>
    <row r="44" customFormat="false" ht="12.75" hidden="false" customHeight="false" outlineLevel="0" collapsed="false">
      <c r="A44" s="16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4"/>
    </row>
    <row r="45" customFormat="false" ht="12.75" hidden="false" customHeight="false" outlineLevel="0" collapsed="false">
      <c r="A45" s="16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4"/>
    </row>
    <row r="46" customFormat="false" ht="12.75" hidden="false" customHeight="false" outlineLevel="0" collapsed="false">
      <c r="A46" s="23"/>
      <c r="B46" s="2"/>
      <c r="C46" s="2"/>
      <c r="D46" s="2"/>
      <c r="E46" s="2"/>
      <c r="F46" s="23"/>
      <c r="G46" s="2"/>
      <c r="H46" s="2"/>
      <c r="I46" s="2"/>
      <c r="J46" s="23"/>
      <c r="K46" s="2"/>
      <c r="L46" s="2"/>
      <c r="M46" s="2"/>
      <c r="N46" s="23"/>
      <c r="O46" s="2"/>
      <c r="P46" s="4"/>
    </row>
    <row r="47" customFormat="false" ht="12.75" hidden="false" customHeight="false" outlineLevel="0" collapsed="false">
      <c r="A47" s="2"/>
      <c r="B47" s="3" t="s">
        <v>9</v>
      </c>
      <c r="C47" s="3"/>
      <c r="D47" s="3"/>
      <c r="E47" s="2"/>
      <c r="F47" s="2"/>
      <c r="G47" s="24"/>
      <c r="H47" s="2"/>
      <c r="I47" s="3" t="s">
        <v>10</v>
      </c>
      <c r="J47" s="3"/>
      <c r="K47" s="3"/>
      <c r="L47" s="2"/>
      <c r="M47" s="2"/>
      <c r="N47" s="2"/>
      <c r="O47" s="2"/>
      <c r="P47" s="4"/>
    </row>
    <row r="48" customFormat="false" ht="12.75" hidden="false" customHeight="false" outlineLevel="0" collapsed="false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4"/>
    </row>
    <row r="49" customFormat="false" ht="12.75" hidden="false" customHeight="false" outlineLevel="0" collapsed="false">
      <c r="A49" s="2"/>
      <c r="B49" s="2"/>
      <c r="C49" s="2"/>
      <c r="D49" s="2"/>
      <c r="E49" s="2"/>
      <c r="F49" s="2"/>
      <c r="G49" s="2"/>
      <c r="H49" s="25" t="s">
        <v>11</v>
      </c>
      <c r="I49" s="26" t="n">
        <v>0.00588613</v>
      </c>
      <c r="J49" s="25" t="s">
        <v>12</v>
      </c>
      <c r="K49" s="26" t="n">
        <v>2.98438633</v>
      </c>
      <c r="L49" s="2"/>
      <c r="M49" s="2"/>
      <c r="N49" s="2"/>
      <c r="O49" s="2"/>
      <c r="P49" s="4"/>
    </row>
    <row r="50" customFormat="false" ht="12.75" hidden="false" customHeight="false" outlineLevel="0" collapsed="false">
      <c r="A50" s="6" t="s">
        <v>3</v>
      </c>
      <c r="B50" s="2"/>
      <c r="C50" s="2"/>
      <c r="D50" s="2"/>
      <c r="E50" s="2"/>
      <c r="F50" s="2"/>
      <c r="G50" s="2"/>
      <c r="H50" s="6" t="s">
        <v>3</v>
      </c>
      <c r="I50" s="2"/>
      <c r="J50" s="2"/>
      <c r="K50" s="2"/>
      <c r="L50" s="2"/>
      <c r="M50" s="2"/>
      <c r="N50" s="4"/>
      <c r="O50" s="4"/>
      <c r="P50" s="4"/>
    </row>
    <row r="51" customFormat="false" ht="12.75" hidden="false" customHeight="false" outlineLevel="0" collapsed="false">
      <c r="A51" s="6" t="s">
        <v>6</v>
      </c>
      <c r="B51" s="8" t="n">
        <v>0</v>
      </c>
      <c r="C51" s="9" t="n">
        <v>1</v>
      </c>
      <c r="D51" s="9" t="n">
        <v>2</v>
      </c>
      <c r="E51" s="9" t="n">
        <v>3</v>
      </c>
      <c r="F51" s="10" t="s">
        <v>7</v>
      </c>
      <c r="G51" s="2"/>
      <c r="H51" s="6" t="s">
        <v>6</v>
      </c>
      <c r="I51" s="8" t="n">
        <v>0</v>
      </c>
      <c r="J51" s="9" t="n">
        <v>1</v>
      </c>
      <c r="K51" s="9" t="n">
        <v>2</v>
      </c>
      <c r="L51" s="9" t="n">
        <v>3</v>
      </c>
      <c r="M51" s="27" t="s">
        <v>7</v>
      </c>
      <c r="N51" s="4"/>
      <c r="O51" s="4"/>
      <c r="P51" s="4"/>
    </row>
    <row r="52" customFormat="false" ht="12.75" hidden="false" customHeight="false" outlineLevel="0" collapsed="false">
      <c r="A52" s="12" t="n">
        <v>3.75</v>
      </c>
      <c r="B52" s="2" t="n">
        <f aca="false">L6*($A52)</f>
        <v>0</v>
      </c>
      <c r="C52" s="2" t="n">
        <f aca="false">M6*($A52)</f>
        <v>0</v>
      </c>
      <c r="D52" s="2" t="n">
        <f aca="false">N6*($A52)</f>
        <v>0</v>
      </c>
      <c r="E52" s="2" t="n">
        <f aca="false">O6*($A52)</f>
        <v>0</v>
      </c>
      <c r="F52" s="14" t="n">
        <f aca="false">SUM(B52:E52)</f>
        <v>0</v>
      </c>
      <c r="G52" s="2"/>
      <c r="H52" s="12" t="n">
        <f aca="false">$I$49*((A52)^$K$49)</f>
        <v>0.304061138999364</v>
      </c>
      <c r="I52" s="2" t="n">
        <f aca="false">L6*$H52</f>
        <v>0</v>
      </c>
      <c r="J52" s="2" t="n">
        <f aca="false">M6*$H52</f>
        <v>0</v>
      </c>
      <c r="K52" s="2" t="n">
        <f aca="false">N6*$H52</f>
        <v>0</v>
      </c>
      <c r="L52" s="2" t="n">
        <f aca="false">O6*$H52</f>
        <v>0</v>
      </c>
      <c r="M52" s="28" t="n">
        <f aca="false">SUM(I52:L52)</f>
        <v>0</v>
      </c>
      <c r="N52" s="4"/>
      <c r="O52" s="4"/>
      <c r="P52" s="4"/>
    </row>
    <row r="53" customFormat="false" ht="12.75" hidden="false" customHeight="false" outlineLevel="0" collapsed="false">
      <c r="A53" s="12" t="n">
        <v>4.25</v>
      </c>
      <c r="B53" s="2" t="n">
        <f aca="false">L7*($A53)</f>
        <v>0</v>
      </c>
      <c r="C53" s="2" t="n">
        <f aca="false">M7*($A53)</f>
        <v>0</v>
      </c>
      <c r="D53" s="2" t="n">
        <f aca="false">N7*($A53)</f>
        <v>0</v>
      </c>
      <c r="E53" s="2" t="n">
        <f aca="false">O7*($A53)</f>
        <v>0</v>
      </c>
      <c r="F53" s="14" t="n">
        <f aca="false">SUM(B53:E53)</f>
        <v>0</v>
      </c>
      <c r="G53" s="2"/>
      <c r="H53" s="12" t="n">
        <f aca="false">$I$49*((A53)^$K$49)</f>
        <v>0.441758772343907</v>
      </c>
      <c r="I53" s="2" t="n">
        <f aca="false">L7*$H53</f>
        <v>0</v>
      </c>
      <c r="J53" s="2" t="n">
        <f aca="false">M7*$H53</f>
        <v>0</v>
      </c>
      <c r="K53" s="2" t="n">
        <f aca="false">N7*$H53</f>
        <v>0</v>
      </c>
      <c r="L53" s="2" t="n">
        <f aca="false">O7*$H53</f>
        <v>0</v>
      </c>
      <c r="M53" s="28" t="n">
        <f aca="false">SUM(I53:L53)</f>
        <v>0</v>
      </c>
      <c r="N53" s="4"/>
      <c r="O53" s="4"/>
      <c r="P53" s="4"/>
    </row>
    <row r="54" customFormat="false" ht="12.75" hidden="false" customHeight="false" outlineLevel="0" collapsed="false">
      <c r="A54" s="12" t="n">
        <v>4.75</v>
      </c>
      <c r="B54" s="2" t="n">
        <f aca="false">L8*($A54)</f>
        <v>0</v>
      </c>
      <c r="C54" s="2" t="n">
        <f aca="false">M8*($A54)</f>
        <v>0</v>
      </c>
      <c r="D54" s="2" t="n">
        <f aca="false">N8*($A54)</f>
        <v>0</v>
      </c>
      <c r="E54" s="2" t="n">
        <f aca="false">O8*($A54)</f>
        <v>0</v>
      </c>
      <c r="F54" s="14" t="n">
        <f aca="false">SUM(B54:E54)</f>
        <v>0</v>
      </c>
      <c r="G54" s="2"/>
      <c r="H54" s="12" t="n">
        <f aca="false">$I$49*((A54)^$K$49)</f>
        <v>0.615665769397144</v>
      </c>
      <c r="I54" s="2" t="n">
        <f aca="false">L8*$H54</f>
        <v>0</v>
      </c>
      <c r="J54" s="2" t="n">
        <f aca="false">M8*$H54</f>
        <v>0</v>
      </c>
      <c r="K54" s="2" t="n">
        <f aca="false">N8*$H54</f>
        <v>0</v>
      </c>
      <c r="L54" s="2" t="n">
        <f aca="false">O8*$H54</f>
        <v>0</v>
      </c>
      <c r="M54" s="28" t="n">
        <f aca="false">SUM(I54:L54)</f>
        <v>0</v>
      </c>
      <c r="N54" s="4"/>
      <c r="O54" s="4"/>
      <c r="P54" s="4"/>
    </row>
    <row r="55" customFormat="false" ht="12.75" hidden="false" customHeight="false" outlineLevel="0" collapsed="false">
      <c r="A55" s="12" t="n">
        <v>5.25</v>
      </c>
      <c r="B55" s="2" t="n">
        <f aca="false">L9*($A55)</f>
        <v>0</v>
      </c>
      <c r="C55" s="2" t="n">
        <f aca="false">M9*($A55)</f>
        <v>0</v>
      </c>
      <c r="D55" s="2" t="n">
        <f aca="false">N9*($A55)</f>
        <v>0</v>
      </c>
      <c r="E55" s="2" t="n">
        <f aca="false">O9*($A55)</f>
        <v>0</v>
      </c>
      <c r="F55" s="14" t="n">
        <f aca="false">SUM(B55:E55)</f>
        <v>0</v>
      </c>
      <c r="G55" s="2"/>
      <c r="H55" s="12" t="n">
        <f aca="false">$I$49*((A55)^$K$49)</f>
        <v>0.829971978777449</v>
      </c>
      <c r="I55" s="2" t="n">
        <f aca="false">L9*$H55</f>
        <v>0</v>
      </c>
      <c r="J55" s="2" t="n">
        <f aca="false">M9*$H55</f>
        <v>0</v>
      </c>
      <c r="K55" s="2" t="n">
        <f aca="false">N9*$H55</f>
        <v>0</v>
      </c>
      <c r="L55" s="2" t="n">
        <f aca="false">O9*$H55</f>
        <v>0</v>
      </c>
      <c r="M55" s="28" t="n">
        <f aca="false">SUM(I55:L55)</f>
        <v>0</v>
      </c>
      <c r="N55" s="4"/>
      <c r="O55" s="4"/>
      <c r="P55" s="4"/>
    </row>
    <row r="56" customFormat="false" ht="12.75" hidden="false" customHeight="false" outlineLevel="0" collapsed="false">
      <c r="A56" s="12" t="n">
        <v>5.75</v>
      </c>
      <c r="B56" s="2" t="n">
        <f aca="false">L10*($A56)</f>
        <v>0</v>
      </c>
      <c r="C56" s="2" t="n">
        <f aca="false">M10*($A56)</f>
        <v>0</v>
      </c>
      <c r="D56" s="2" t="n">
        <f aca="false">N10*($A56)</f>
        <v>0</v>
      </c>
      <c r="E56" s="2" t="n">
        <f aca="false">O10*($A56)</f>
        <v>0</v>
      </c>
      <c r="F56" s="14" t="n">
        <f aca="false">SUM(B56:E56)</f>
        <v>0</v>
      </c>
      <c r="G56" s="2"/>
      <c r="H56" s="12" t="n">
        <f aca="false">$I$49*((A56)^$K$49)</f>
        <v>1.08886034260588</v>
      </c>
      <c r="I56" s="2" t="n">
        <f aca="false">L10*$H56</f>
        <v>0</v>
      </c>
      <c r="J56" s="2" t="n">
        <f aca="false">M10*$H56</f>
        <v>0</v>
      </c>
      <c r="K56" s="2" t="n">
        <f aca="false">N10*$H56</f>
        <v>0</v>
      </c>
      <c r="L56" s="2" t="n">
        <f aca="false">O10*$H56</f>
        <v>0</v>
      </c>
      <c r="M56" s="28" t="n">
        <f aca="false">SUM(I56:L56)</f>
        <v>0</v>
      </c>
      <c r="N56" s="4"/>
      <c r="O56" s="4"/>
      <c r="P56" s="4"/>
    </row>
    <row r="57" customFormat="false" ht="12.75" hidden="false" customHeight="false" outlineLevel="0" collapsed="false">
      <c r="A57" s="12" t="n">
        <v>6.25</v>
      </c>
      <c r="B57" s="2" t="n">
        <f aca="false">L11*($A57)</f>
        <v>0</v>
      </c>
      <c r="C57" s="2" t="n">
        <f aca="false">M11*($A57)</f>
        <v>0</v>
      </c>
      <c r="D57" s="2" t="n">
        <f aca="false">N11*($A57)</f>
        <v>0</v>
      </c>
      <c r="E57" s="2" t="n">
        <f aca="false">O11*($A57)</f>
        <v>0</v>
      </c>
      <c r="F57" s="14" t="n">
        <f aca="false">SUM(B57:E57)</f>
        <v>0</v>
      </c>
      <c r="G57" s="2"/>
      <c r="H57" s="12" t="n">
        <f aca="false">$I$49*((A57)^$K$49)</f>
        <v>1.3965075683669</v>
      </c>
      <c r="I57" s="2" t="n">
        <f aca="false">L11*$H57</f>
        <v>0</v>
      </c>
      <c r="J57" s="2" t="n">
        <f aca="false">M11*$H57</f>
        <v>0</v>
      </c>
      <c r="K57" s="2" t="n">
        <f aca="false">N11*$H57</f>
        <v>0</v>
      </c>
      <c r="L57" s="2" t="n">
        <f aca="false">O11*$H57</f>
        <v>0</v>
      </c>
      <c r="M57" s="28" t="n">
        <f aca="false">SUM(I57:L57)</f>
        <v>0</v>
      </c>
      <c r="N57" s="4"/>
      <c r="O57" s="4"/>
      <c r="P57" s="4"/>
    </row>
    <row r="58" customFormat="false" ht="12.75" hidden="false" customHeight="false" outlineLevel="0" collapsed="false">
      <c r="A58" s="12" t="n">
        <v>6.75</v>
      </c>
      <c r="B58" s="2" t="n">
        <f aca="false">L12*($A58)</f>
        <v>0</v>
      </c>
      <c r="C58" s="2" t="n">
        <f aca="false">M12*($A58)</f>
        <v>0</v>
      </c>
      <c r="D58" s="2" t="n">
        <f aca="false">N12*($A58)</f>
        <v>0</v>
      </c>
      <c r="E58" s="2" t="n">
        <f aca="false">O12*($A58)</f>
        <v>0</v>
      </c>
      <c r="F58" s="14" t="n">
        <f aca="false">SUM(B58:E58)</f>
        <v>0</v>
      </c>
      <c r="G58" s="2"/>
      <c r="H58" s="12" t="n">
        <f aca="false">$I$49*((A58)^$K$49)</f>
        <v>1.75708468209261</v>
      </c>
      <c r="I58" s="2" t="n">
        <f aca="false">L12*$H58</f>
        <v>0</v>
      </c>
      <c r="J58" s="2" t="n">
        <f aca="false">M12*$H58</f>
        <v>0</v>
      </c>
      <c r="K58" s="2" t="n">
        <f aca="false">N12*$H58</f>
        <v>0</v>
      </c>
      <c r="L58" s="2" t="n">
        <f aca="false">O12*$H58</f>
        <v>0</v>
      </c>
      <c r="M58" s="28" t="n">
        <f aca="false">SUM(I58:L58)</f>
        <v>0</v>
      </c>
      <c r="N58" s="4"/>
      <c r="O58" s="4"/>
      <c r="P58" s="4"/>
    </row>
    <row r="59" customFormat="false" ht="12.75" hidden="false" customHeight="false" outlineLevel="0" collapsed="false">
      <c r="A59" s="12" t="n">
        <v>7.25</v>
      </c>
      <c r="B59" s="2" t="n">
        <f aca="false">L13*($A59)</f>
        <v>0</v>
      </c>
      <c r="C59" s="2" t="n">
        <f aca="false">M13*($A59)</f>
        <v>0</v>
      </c>
      <c r="D59" s="2" t="n">
        <f aca="false">N13*($A59)</f>
        <v>0</v>
      </c>
      <c r="E59" s="2" t="n">
        <f aca="false">O13*($A59)</f>
        <v>0</v>
      </c>
      <c r="F59" s="14" t="n">
        <f aca="false">SUM(B59:E59)</f>
        <v>0</v>
      </c>
      <c r="G59" s="2"/>
      <c r="H59" s="12" t="n">
        <f aca="false">$I$49*((A59)^$K$49)</f>
        <v>2.17475749176911</v>
      </c>
      <c r="I59" s="2" t="n">
        <f aca="false">L13*$H59</f>
        <v>0</v>
      </c>
      <c r="J59" s="2" t="n">
        <f aca="false">M13*$H59</f>
        <v>0</v>
      </c>
      <c r="K59" s="2" t="n">
        <f aca="false">N13*$H59</f>
        <v>0</v>
      </c>
      <c r="L59" s="2" t="n">
        <f aca="false">O13*$H59</f>
        <v>0</v>
      </c>
      <c r="M59" s="28" t="n">
        <f aca="false">SUM(I59:L59)</f>
        <v>0</v>
      </c>
      <c r="N59" s="4"/>
      <c r="O59" s="4"/>
      <c r="P59" s="4"/>
    </row>
    <row r="60" customFormat="false" ht="12.75" hidden="false" customHeight="false" outlineLevel="0" collapsed="false">
      <c r="A60" s="12" t="n">
        <v>7.75</v>
      </c>
      <c r="B60" s="2" t="n">
        <f aca="false">L14*($A60)</f>
        <v>0</v>
      </c>
      <c r="C60" s="2" t="n">
        <f aca="false">M14*($A60)</f>
        <v>0</v>
      </c>
      <c r="D60" s="2" t="n">
        <f aca="false">N14*($A60)</f>
        <v>0</v>
      </c>
      <c r="E60" s="2" t="n">
        <f aca="false">O14*($A60)</f>
        <v>0</v>
      </c>
      <c r="F60" s="14" t="n">
        <f aca="false">SUM(B60:E60)</f>
        <v>0</v>
      </c>
      <c r="G60" s="2"/>
      <c r="H60" s="12" t="n">
        <f aca="false">$I$49*((A60)^$K$49)</f>
        <v>2.65368698117709</v>
      </c>
      <c r="I60" s="2" t="n">
        <f aca="false">L14*$H60</f>
        <v>0</v>
      </c>
      <c r="J60" s="2" t="n">
        <f aca="false">M14*$H60</f>
        <v>0</v>
      </c>
      <c r="K60" s="2" t="n">
        <f aca="false">N14*$H60</f>
        <v>0</v>
      </c>
      <c r="L60" s="2" t="n">
        <f aca="false">O14*$H60</f>
        <v>0</v>
      </c>
      <c r="M60" s="28" t="n">
        <f aca="false">SUM(I60:L60)</f>
        <v>0</v>
      </c>
      <c r="N60" s="4"/>
      <c r="O60" s="4"/>
      <c r="P60" s="4"/>
    </row>
    <row r="61" customFormat="false" ht="12.75" hidden="false" customHeight="false" outlineLevel="0" collapsed="false">
      <c r="A61" s="12" t="n">
        <v>8.25</v>
      </c>
      <c r="B61" s="2" t="n">
        <f aca="false">L15*($A61)</f>
        <v>0</v>
      </c>
      <c r="C61" s="2" t="n">
        <f aca="false">M15*($A61)</f>
        <v>0</v>
      </c>
      <c r="D61" s="2" t="n">
        <f aca="false">N15*($A61)</f>
        <v>0</v>
      </c>
      <c r="E61" s="2" t="n">
        <f aca="false">O15*($A61)</f>
        <v>0</v>
      </c>
      <c r="F61" s="14" t="n">
        <f aca="false">SUM(B61:E61)</f>
        <v>0</v>
      </c>
      <c r="G61" s="2"/>
      <c r="H61" s="12" t="n">
        <f aca="false">$I$49*((A61)^$K$49)</f>
        <v>3.19802964873111</v>
      </c>
      <c r="I61" s="2" t="n">
        <f aca="false">L15*$H61</f>
        <v>0</v>
      </c>
      <c r="J61" s="2" t="n">
        <f aca="false">M15*$H61</f>
        <v>0</v>
      </c>
      <c r="K61" s="2" t="n">
        <f aca="false">N15*$H61</f>
        <v>0</v>
      </c>
      <c r="L61" s="2" t="n">
        <f aca="false">O15*$H61</f>
        <v>0</v>
      </c>
      <c r="M61" s="28" t="n">
        <f aca="false">SUM(I61:L61)</f>
        <v>0</v>
      </c>
      <c r="N61" s="4"/>
      <c r="O61" s="4"/>
      <c r="P61" s="4"/>
    </row>
    <row r="62" customFormat="false" ht="12.75" hidden="false" customHeight="false" outlineLevel="0" collapsed="false">
      <c r="A62" s="12" t="n">
        <v>8.75</v>
      </c>
      <c r="B62" s="2" t="n">
        <f aca="false">L16*($A62)</f>
        <v>0</v>
      </c>
      <c r="C62" s="2" t="n">
        <f aca="false">M16*($A62)</f>
        <v>0</v>
      </c>
      <c r="D62" s="2" t="n">
        <f aca="false">N16*($A62)</f>
        <v>0</v>
      </c>
      <c r="E62" s="2" t="n">
        <f aca="false">O16*($A62)</f>
        <v>0</v>
      </c>
      <c r="F62" s="14" t="n">
        <f aca="false">SUM(B62:E62)</f>
        <v>0</v>
      </c>
      <c r="G62" s="2"/>
      <c r="H62" s="12" t="n">
        <f aca="false">$I$49*((A62)^$K$49)</f>
        <v>3.81193780207995</v>
      </c>
      <c r="I62" s="2" t="n">
        <f aca="false">L16*$H62</f>
        <v>0</v>
      </c>
      <c r="J62" s="2" t="n">
        <f aca="false">M16*$H62</f>
        <v>0</v>
      </c>
      <c r="K62" s="2" t="n">
        <f aca="false">N16*$H62</f>
        <v>0</v>
      </c>
      <c r="L62" s="2" t="n">
        <f aca="false">O16*$H62</f>
        <v>0</v>
      </c>
      <c r="M62" s="28" t="n">
        <f aca="false">SUM(I62:L62)</f>
        <v>0</v>
      </c>
      <c r="N62" s="4"/>
      <c r="O62" s="4"/>
      <c r="P62" s="4"/>
    </row>
    <row r="63" customFormat="false" ht="12.75" hidden="false" customHeight="false" outlineLevel="0" collapsed="false">
      <c r="A63" s="12" t="n">
        <v>9.25</v>
      </c>
      <c r="B63" s="2" t="n">
        <f aca="false">L17*($A63)</f>
        <v>0</v>
      </c>
      <c r="C63" s="2" t="n">
        <f aca="false">M17*($A63)</f>
        <v>0</v>
      </c>
      <c r="D63" s="2" t="n">
        <f aca="false">N17*($A63)</f>
        <v>0</v>
      </c>
      <c r="E63" s="2" t="n">
        <f aca="false">O17*($A63)</f>
        <v>0</v>
      </c>
      <c r="F63" s="14" t="n">
        <f aca="false">SUM(B63:E63)</f>
        <v>0</v>
      </c>
      <c r="G63" s="2"/>
      <c r="H63" s="12" t="n">
        <f aca="false">$I$49*((A63)^$K$49)</f>
        <v>4.49955981659375</v>
      </c>
      <c r="I63" s="2" t="n">
        <f aca="false">L17*$H63</f>
        <v>0</v>
      </c>
      <c r="J63" s="2" t="n">
        <f aca="false">M17*$H63</f>
        <v>0</v>
      </c>
      <c r="K63" s="2" t="n">
        <f aca="false">N17*$H63</f>
        <v>0</v>
      </c>
      <c r="L63" s="2" t="n">
        <f aca="false">O17*$H63</f>
        <v>0</v>
      </c>
      <c r="M63" s="28" t="n">
        <f aca="false">SUM(I63:L63)</f>
        <v>0</v>
      </c>
      <c r="N63" s="4"/>
      <c r="O63" s="4"/>
      <c r="P63" s="4"/>
    </row>
    <row r="64" customFormat="false" ht="12.75" hidden="false" customHeight="false" outlineLevel="0" collapsed="false">
      <c r="A64" s="12" t="n">
        <v>9.75</v>
      </c>
      <c r="B64" s="2" t="n">
        <f aca="false">L18*($A64)</f>
        <v>0</v>
      </c>
      <c r="C64" s="2" t="n">
        <f aca="false">M18*($A64)</f>
        <v>0</v>
      </c>
      <c r="D64" s="2" t="n">
        <f aca="false">N18*($A64)</f>
        <v>0</v>
      </c>
      <c r="E64" s="2" t="n">
        <f aca="false">O18*($A64)</f>
        <v>0</v>
      </c>
      <c r="F64" s="14" t="n">
        <f aca="false">SUM(B64:E64)</f>
        <v>0</v>
      </c>
      <c r="G64" s="2"/>
      <c r="H64" s="12" t="n">
        <f aca="false">$I$49*((A64)^$K$49)</f>
        <v>5.26504036398831</v>
      </c>
      <c r="I64" s="2" t="n">
        <f aca="false">L18*$H64</f>
        <v>0</v>
      </c>
      <c r="J64" s="2" t="n">
        <f aca="false">M18*$H64</f>
        <v>0</v>
      </c>
      <c r="K64" s="2" t="n">
        <f aca="false">N18*$H64</f>
        <v>0</v>
      </c>
      <c r="L64" s="2" t="n">
        <f aca="false">O18*$H64</f>
        <v>0</v>
      </c>
      <c r="M64" s="28" t="n">
        <f aca="false">SUM(I64:L64)</f>
        <v>0</v>
      </c>
      <c r="N64" s="4"/>
      <c r="O64" s="4"/>
      <c r="P64" s="4"/>
    </row>
    <row r="65" customFormat="false" ht="12.75" hidden="false" customHeight="false" outlineLevel="0" collapsed="false">
      <c r="A65" s="12" t="n">
        <v>10.25</v>
      </c>
      <c r="B65" s="2" t="n">
        <f aca="false">L19*($A65)</f>
        <v>0</v>
      </c>
      <c r="C65" s="2" t="n">
        <f aca="false">M19*($A65)</f>
        <v>0</v>
      </c>
      <c r="D65" s="2" t="n">
        <f aca="false">N19*($A65)</f>
        <v>0</v>
      </c>
      <c r="E65" s="2" t="n">
        <f aca="false">O19*($A65)</f>
        <v>0</v>
      </c>
      <c r="F65" s="14" t="n">
        <f aca="false">SUM(B65:E65)</f>
        <v>0</v>
      </c>
      <c r="G65" s="2"/>
      <c r="H65" s="12" t="n">
        <f aca="false">$I$49*((A65)^$K$49)</f>
        <v>6.11252061597308</v>
      </c>
      <c r="I65" s="2" t="n">
        <f aca="false">L19*$H65</f>
        <v>0</v>
      </c>
      <c r="J65" s="2" t="n">
        <f aca="false">M19*$H65</f>
        <v>0</v>
      </c>
      <c r="K65" s="2" t="n">
        <f aca="false">N19*$H65</f>
        <v>0</v>
      </c>
      <c r="L65" s="2" t="n">
        <f aca="false">O19*$H65</f>
        <v>0</v>
      </c>
      <c r="M65" s="28" t="n">
        <f aca="false">SUM(I65:L65)</f>
        <v>0</v>
      </c>
      <c r="N65" s="4"/>
      <c r="O65" s="4"/>
      <c r="P65" s="4"/>
    </row>
    <row r="66" customFormat="false" ht="12.75" hidden="false" customHeight="false" outlineLevel="0" collapsed="false">
      <c r="A66" s="12" t="n">
        <v>10.75</v>
      </c>
      <c r="B66" s="2" t="n">
        <f aca="false">L20*($A66)</f>
        <v>441.06175</v>
      </c>
      <c r="C66" s="2" t="n">
        <f aca="false">M20*($A66)</f>
        <v>0</v>
      </c>
      <c r="D66" s="2" t="n">
        <f aca="false">N20*($A66)</f>
        <v>0</v>
      </c>
      <c r="E66" s="2" t="n">
        <f aca="false">O20*($A66)</f>
        <v>0</v>
      </c>
      <c r="F66" s="14" t="n">
        <f aca="false">SUM(B66:E66)</f>
        <v>441.06175</v>
      </c>
      <c r="G66" s="2"/>
      <c r="H66" s="12" t="n">
        <f aca="false">$I$49*((A66)^$K$49)</f>
        <v>7.04613842679878</v>
      </c>
      <c r="I66" s="2" t="n">
        <f aca="false">L20*$H66</f>
        <v>289.096013513127</v>
      </c>
      <c r="J66" s="2" t="n">
        <f aca="false">M20*$H66</f>
        <v>0</v>
      </c>
      <c r="K66" s="2" t="n">
        <f aca="false">N20*$H66</f>
        <v>0</v>
      </c>
      <c r="L66" s="2" t="n">
        <f aca="false">O20*$H66</f>
        <v>0</v>
      </c>
      <c r="M66" s="28" t="n">
        <f aca="false">SUM(I66:L66)</f>
        <v>289.096013513127</v>
      </c>
      <c r="N66" s="4"/>
      <c r="O66" s="4"/>
      <c r="P66" s="4"/>
    </row>
    <row r="67" customFormat="false" ht="12.75" hidden="false" customHeight="false" outlineLevel="0" collapsed="false">
      <c r="A67" s="12" t="n">
        <v>11.25</v>
      </c>
      <c r="B67" s="2" t="n">
        <f aca="false">L21*($A67)</f>
        <v>4065.345</v>
      </c>
      <c r="C67" s="2" t="n">
        <f aca="false">M21*($A67)</f>
        <v>0</v>
      </c>
      <c r="D67" s="2" t="n">
        <f aca="false">N21*($A67)</f>
        <v>0</v>
      </c>
      <c r="E67" s="2" t="n">
        <f aca="false">O21*($A67)</f>
        <v>0</v>
      </c>
      <c r="F67" s="14" t="n">
        <f aca="false">SUM(B67:E67)</f>
        <v>4065.345</v>
      </c>
      <c r="G67" s="2"/>
      <c r="H67" s="12" t="n">
        <f aca="false">$I$49*((A67)^$K$49)</f>
        <v>8.07002849781805</v>
      </c>
      <c r="I67" s="2" t="n">
        <f aca="false">L21*$H67</f>
        <v>2916.21777808552</v>
      </c>
      <c r="J67" s="2" t="n">
        <f aca="false">M21*$H67</f>
        <v>0</v>
      </c>
      <c r="K67" s="2" t="n">
        <f aca="false">N21*$H67</f>
        <v>0</v>
      </c>
      <c r="L67" s="2" t="n">
        <f aca="false">O21*$H67</f>
        <v>0</v>
      </c>
      <c r="M67" s="28" t="n">
        <f aca="false">SUM(I67:L67)</f>
        <v>2916.21777808552</v>
      </c>
      <c r="N67" s="4"/>
      <c r="O67" s="4"/>
      <c r="P67" s="4"/>
    </row>
    <row r="68" customFormat="false" ht="12.75" hidden="false" customHeight="false" outlineLevel="0" collapsed="false">
      <c r="A68" s="12" t="n">
        <v>11.75</v>
      </c>
      <c r="B68" s="2" t="n">
        <f aca="false">L22*($A68)</f>
        <v>12732.1283061224</v>
      </c>
      <c r="C68" s="2" t="n">
        <f aca="false">M22*($A68)</f>
        <v>830.356193877551</v>
      </c>
      <c r="D68" s="2" t="n">
        <f aca="false">N22*($A68)</f>
        <v>0</v>
      </c>
      <c r="E68" s="2" t="n">
        <f aca="false">O22*($A68)</f>
        <v>0</v>
      </c>
      <c r="F68" s="14" t="n">
        <f aca="false">SUM(B68:E68)</f>
        <v>13562.4845</v>
      </c>
      <c r="G68" s="2"/>
      <c r="H68" s="12" t="n">
        <f aca="false">$I$49*((A68)^$K$49)</f>
        <v>9.18832252658891</v>
      </c>
      <c r="I68" s="2" t="n">
        <f aca="false">L22*$H68</f>
        <v>9956.33202779278</v>
      </c>
      <c r="J68" s="2" t="n">
        <f aca="false">M22*$H68</f>
        <v>649.326001812573</v>
      </c>
      <c r="K68" s="2" t="n">
        <f aca="false">N22*$H68</f>
        <v>0</v>
      </c>
      <c r="L68" s="2" t="n">
        <f aca="false">O22*$H68</f>
        <v>0</v>
      </c>
      <c r="M68" s="28" t="n">
        <f aca="false">SUM(I68:L68)</f>
        <v>10605.6580296054</v>
      </c>
      <c r="N68" s="4"/>
      <c r="O68" s="4"/>
      <c r="P68" s="4"/>
    </row>
    <row r="69" customFormat="false" ht="12.75" hidden="false" customHeight="false" outlineLevel="0" collapsed="false">
      <c r="A69" s="12" t="n">
        <v>12.25</v>
      </c>
      <c r="B69" s="2" t="n">
        <f aca="false">L23*($A69)</f>
        <v>42347.5034305556</v>
      </c>
      <c r="C69" s="2" t="n">
        <f aca="false">M23*($A69)</f>
        <v>16287.5013194444</v>
      </c>
      <c r="D69" s="2" t="n">
        <f aca="false">N23*($A69)</f>
        <v>0</v>
      </c>
      <c r="E69" s="2" t="n">
        <f aca="false">O23*($A69)</f>
        <v>0</v>
      </c>
      <c r="F69" s="14" t="n">
        <f aca="false">SUM(B69:E69)</f>
        <v>58635.00475</v>
      </c>
      <c r="G69" s="2"/>
      <c r="H69" s="12" t="n">
        <f aca="false">$I$49*((A69)^$K$49)</f>
        <v>10.4051493425981</v>
      </c>
      <c r="I69" s="2" t="n">
        <f aca="false">L23*$H69</f>
        <v>35969.9671413154</v>
      </c>
      <c r="J69" s="2" t="n">
        <f aca="false">M23*$H69</f>
        <v>13834.6027466598</v>
      </c>
      <c r="K69" s="2" t="n">
        <f aca="false">N23*$H69</f>
        <v>0</v>
      </c>
      <c r="L69" s="2" t="n">
        <f aca="false">O23*$H69</f>
        <v>0</v>
      </c>
      <c r="M69" s="28" t="n">
        <f aca="false">SUM(I69:L69)</f>
        <v>49804.5698879752</v>
      </c>
      <c r="N69" s="4"/>
      <c r="O69" s="4"/>
      <c r="P69" s="4"/>
    </row>
    <row r="70" customFormat="false" ht="12.75" hidden="false" customHeight="false" outlineLevel="0" collapsed="false">
      <c r="A70" s="12" t="n">
        <v>12.75</v>
      </c>
      <c r="B70" s="2" t="n">
        <f aca="false">L24*($A70)</f>
        <v>33409.5296326531</v>
      </c>
      <c r="C70" s="2" t="n">
        <f aca="false">M24*($A70)</f>
        <v>37767.2943673469</v>
      </c>
      <c r="D70" s="2" t="n">
        <f aca="false">N24*($A70)</f>
        <v>0</v>
      </c>
      <c r="E70" s="2" t="n">
        <f aca="false">O24*($A70)</f>
        <v>0</v>
      </c>
      <c r="F70" s="14" t="n">
        <f aca="false">SUM(B70:E70)</f>
        <v>71176.824</v>
      </c>
      <c r="G70" s="2"/>
      <c r="H70" s="12" t="n">
        <f aca="false">$I$49*((A70)^$K$49)</f>
        <v>11.7246350313247</v>
      </c>
      <c r="I70" s="2" t="n">
        <f aca="false">L24*$H70</f>
        <v>30722.7091381244</v>
      </c>
      <c r="J70" s="2" t="n">
        <f aca="false">M24*$H70</f>
        <v>34730.0190257058</v>
      </c>
      <c r="K70" s="2" t="n">
        <f aca="false">N24*$H70</f>
        <v>0</v>
      </c>
      <c r="L70" s="2" t="n">
        <f aca="false">O24*$H70</f>
        <v>0</v>
      </c>
      <c r="M70" s="28" t="n">
        <f aca="false">SUM(I70:L70)</f>
        <v>65452.7281638302</v>
      </c>
      <c r="N70" s="4"/>
      <c r="O70" s="4"/>
      <c r="P70" s="4"/>
    </row>
    <row r="71" customFormat="false" ht="12.75" hidden="false" customHeight="false" outlineLevel="0" collapsed="false">
      <c r="A71" s="12" t="n">
        <v>13.25</v>
      </c>
      <c r="B71" s="2" t="n">
        <f aca="false">L25*($A71)</f>
        <v>25511.0339125</v>
      </c>
      <c r="C71" s="2" t="n">
        <f aca="false">M25*($A71)</f>
        <v>63222.9970875</v>
      </c>
      <c r="D71" s="2" t="n">
        <f aca="false">N25*($A71)</f>
        <v>0</v>
      </c>
      <c r="E71" s="2" t="n">
        <f aca="false">O25*($A71)</f>
        <v>0</v>
      </c>
      <c r="F71" s="14" t="n">
        <f aca="false">SUM(B71:E71)</f>
        <v>88734.031</v>
      </c>
      <c r="G71" s="2"/>
      <c r="H71" s="12" t="n">
        <f aca="false">$I$49*((A71)^$K$49)</f>
        <v>13.1509030480833</v>
      </c>
      <c r="I71" s="2" t="n">
        <f aca="false">L25*$H71</f>
        <v>25320.2365011058</v>
      </c>
      <c r="J71" s="2" t="n">
        <f aca="false">M25*$H71</f>
        <v>62750.1513288274</v>
      </c>
      <c r="K71" s="2" t="n">
        <f aca="false">N25*$H71</f>
        <v>0</v>
      </c>
      <c r="L71" s="2" t="n">
        <f aca="false">O25*$H71</f>
        <v>0</v>
      </c>
      <c r="M71" s="28" t="n">
        <f aca="false">SUM(I71:L71)</f>
        <v>88070.3878299333</v>
      </c>
      <c r="N71" s="4"/>
      <c r="O71" s="4"/>
      <c r="P71" s="4"/>
    </row>
    <row r="72" customFormat="false" ht="12.75" hidden="false" customHeight="false" outlineLevel="0" collapsed="false">
      <c r="A72" s="12" t="n">
        <v>13.75</v>
      </c>
      <c r="B72" s="2" t="n">
        <f aca="false">L26*($A72)</f>
        <v>14878.745578125</v>
      </c>
      <c r="C72" s="2" t="n">
        <f aca="false">M26*($A72)</f>
        <v>53388.440015625</v>
      </c>
      <c r="D72" s="2" t="n">
        <f aca="false">N26*($A72)</f>
        <v>1750.44065625</v>
      </c>
      <c r="E72" s="2" t="n">
        <f aca="false">O26*($A72)</f>
        <v>0</v>
      </c>
      <c r="F72" s="14" t="n">
        <f aca="false">SUM(B72:E72)</f>
        <v>70017.62625</v>
      </c>
      <c r="G72" s="2"/>
      <c r="H72" s="12" t="n">
        <f aca="false">$I$49*((A72)^$K$49)</f>
        <v>14.6880743228555</v>
      </c>
      <c r="I72" s="2" t="n">
        <f aca="false">L26*$H72</f>
        <v>15893.8269732623</v>
      </c>
      <c r="J72" s="2" t="n">
        <f aca="false">M26*$H72</f>
        <v>57030.7909040589</v>
      </c>
      <c r="K72" s="2" t="n">
        <f aca="false">N26*$H72</f>
        <v>1869.86199685439</v>
      </c>
      <c r="L72" s="2" t="n">
        <f aca="false">O26*$H72</f>
        <v>0</v>
      </c>
      <c r="M72" s="28" t="n">
        <f aca="false">SUM(I72:L72)</f>
        <v>74794.4798741757</v>
      </c>
      <c r="N72" s="4"/>
      <c r="O72" s="4"/>
      <c r="P72" s="4"/>
    </row>
    <row r="73" customFormat="false" ht="12.75" hidden="false" customHeight="false" outlineLevel="0" collapsed="false">
      <c r="A73" s="12" t="n">
        <v>14.25</v>
      </c>
      <c r="B73" s="2" t="n">
        <f aca="false">L27*($A73)</f>
        <v>2783.02584653465</v>
      </c>
      <c r="C73" s="2" t="n">
        <f aca="false">M27*($A73)</f>
        <v>42673.062980198</v>
      </c>
      <c r="D73" s="2" t="n">
        <f aca="false">N27*($A73)</f>
        <v>1391.51292326733</v>
      </c>
      <c r="E73" s="2" t="n">
        <f aca="false">O27*($A73)</f>
        <v>0</v>
      </c>
      <c r="F73" s="14" t="n">
        <f aca="false">SUM(B73:E73)</f>
        <v>46847.60175</v>
      </c>
      <c r="G73" s="2"/>
      <c r="H73" s="12" t="n">
        <f aca="false">$I$49*((A73)^$K$49)</f>
        <v>16.3402673571397</v>
      </c>
      <c r="I73" s="2" t="n">
        <f aca="false">L27*$H73</f>
        <v>3191.25518555833</v>
      </c>
      <c r="J73" s="2" t="n">
        <f aca="false">M27*$H73</f>
        <v>48932.5795118944</v>
      </c>
      <c r="K73" s="2" t="n">
        <f aca="false">N27*$H73</f>
        <v>1595.62759277917</v>
      </c>
      <c r="L73" s="2" t="n">
        <f aca="false">O27*$H73</f>
        <v>0</v>
      </c>
      <c r="M73" s="28" t="n">
        <f aca="false">SUM(I73:L73)</f>
        <v>53719.4622902319</v>
      </c>
      <c r="N73" s="4"/>
      <c r="O73" s="4"/>
      <c r="P73" s="4"/>
    </row>
    <row r="74" customFormat="false" ht="12.75" hidden="false" customHeight="false" outlineLevel="0" collapsed="false">
      <c r="A74" s="12" t="n">
        <v>14.75</v>
      </c>
      <c r="B74" s="2" t="n">
        <f aca="false">L28*($A74)</f>
        <v>766.15027173913</v>
      </c>
      <c r="C74" s="2" t="n">
        <f aca="false">M28*($A74)</f>
        <v>16472.2308423913</v>
      </c>
      <c r="D74" s="2" t="n">
        <f aca="false">N28*($A74)</f>
        <v>383.075135869565</v>
      </c>
      <c r="E74" s="2" t="n">
        <f aca="false">O28*($A74)</f>
        <v>0</v>
      </c>
      <c r="F74" s="14" t="n">
        <f aca="false">SUM(B74:E74)</f>
        <v>17621.45625</v>
      </c>
      <c r="G74" s="2"/>
      <c r="H74" s="12" t="n">
        <f aca="false">$I$49*((A74)^$K$49)</f>
        <v>18.1115983136938</v>
      </c>
      <c r="I74" s="2" t="n">
        <f aca="false">L28*$H74</f>
        <v>940.759726757047</v>
      </c>
      <c r="J74" s="2" t="n">
        <f aca="false">M28*$H74</f>
        <v>20226.3341252765</v>
      </c>
      <c r="K74" s="2" t="n">
        <f aca="false">N28*$H74</f>
        <v>470.379863378524</v>
      </c>
      <c r="L74" s="2" t="n">
        <f aca="false">O28*$H74</f>
        <v>0</v>
      </c>
      <c r="M74" s="28" t="n">
        <f aca="false">SUM(I74:L74)</f>
        <v>21637.4737154121</v>
      </c>
      <c r="N74" s="4"/>
      <c r="O74" s="4"/>
      <c r="P74" s="4"/>
    </row>
    <row r="75" customFormat="false" ht="12.75" hidden="false" customHeight="false" outlineLevel="0" collapsed="false">
      <c r="A75" s="12" t="n">
        <v>15.25</v>
      </c>
      <c r="B75" s="2" t="n">
        <f aca="false">L29*($A75)</f>
        <v>63.7720888157895</v>
      </c>
      <c r="C75" s="2" t="n">
        <f aca="false">M29*($A75)</f>
        <v>3953.86950657895</v>
      </c>
      <c r="D75" s="2" t="n">
        <f aca="false">N29*($A75)</f>
        <v>829.037154605263</v>
      </c>
      <c r="E75" s="2" t="n">
        <f aca="false">O29*($A75)</f>
        <v>0</v>
      </c>
      <c r="F75" s="14" t="n">
        <f aca="false">SUM(B75:E75)</f>
        <v>4846.67875</v>
      </c>
      <c r="G75" s="2"/>
      <c r="H75" s="12" t="n">
        <f aca="false">$I$49*((A75)^$K$49)</f>
        <v>20.0061810999245</v>
      </c>
      <c r="I75" s="2" t="n">
        <f aca="false">L29*$H75</f>
        <v>83.6613742930592</v>
      </c>
      <c r="J75" s="2" t="n">
        <f aca="false">M29*$H75</f>
        <v>5187.00520616967</v>
      </c>
      <c r="K75" s="2" t="n">
        <f aca="false">N29*$H75</f>
        <v>1087.59786580977</v>
      </c>
      <c r="L75" s="2" t="n">
        <f aca="false">O29*$H75</f>
        <v>0</v>
      </c>
      <c r="M75" s="28" t="n">
        <f aca="false">SUM(I75:L75)</f>
        <v>6358.2644462725</v>
      </c>
      <c r="N75" s="4"/>
      <c r="O75" s="4"/>
      <c r="P75" s="4"/>
    </row>
    <row r="76" customFormat="false" ht="12.75" hidden="false" customHeight="false" outlineLevel="0" collapsed="false">
      <c r="A76" s="12" t="n">
        <v>15.75</v>
      </c>
      <c r="B76" s="2" t="n">
        <f aca="false">L30*($A76)</f>
        <v>0</v>
      </c>
      <c r="C76" s="2" t="n">
        <f aca="false">M30*($A76)</f>
        <v>1629.55160869565</v>
      </c>
      <c r="D76" s="2" t="n">
        <f aca="false">N30*($A76)</f>
        <v>309.052891304348</v>
      </c>
      <c r="E76" s="2" t="n">
        <f aca="false">O30*($A76)</f>
        <v>0</v>
      </c>
      <c r="F76" s="14" t="n">
        <f aca="false">SUM(B76:E76)</f>
        <v>1938.6045</v>
      </c>
      <c r="G76" s="2"/>
      <c r="H76" s="12" t="n">
        <f aca="false">$I$49*((A76)^$K$49)</f>
        <v>22.0281274455742</v>
      </c>
      <c r="I76" s="2" t="n">
        <f aca="false">L30*$H76</f>
        <v>0</v>
      </c>
      <c r="J76" s="2" t="n">
        <f aca="false">M30*$H76</f>
        <v>2279.10923907862</v>
      </c>
      <c r="K76" s="2" t="n">
        <f aca="false">N30*$H76</f>
        <v>432.244855687324</v>
      </c>
      <c r="L76" s="2" t="n">
        <f aca="false">O30*$H76</f>
        <v>0</v>
      </c>
      <c r="M76" s="28" t="n">
        <f aca="false">SUM(I76:L76)</f>
        <v>2711.35409476594</v>
      </c>
      <c r="N76" s="4"/>
      <c r="O76" s="4"/>
      <c r="P76" s="4"/>
    </row>
    <row r="77" customFormat="false" ht="12.75" hidden="false" customHeight="false" outlineLevel="0" collapsed="false">
      <c r="A77" s="12" t="n">
        <v>16.25</v>
      </c>
      <c r="B77" s="2" t="n">
        <f aca="false">L31*($A77)</f>
        <v>0</v>
      </c>
      <c r="C77" s="2" t="n">
        <f aca="false">M31*($A77)</f>
        <v>514.327821428572</v>
      </c>
      <c r="D77" s="2" t="n">
        <f aca="false">N31*($A77)</f>
        <v>152.393428571429</v>
      </c>
      <c r="E77" s="2" t="n">
        <f aca="false">O31*($A77)</f>
        <v>0</v>
      </c>
      <c r="F77" s="14" t="n">
        <f aca="false">SUM(B77:E77)</f>
        <v>666.72125</v>
      </c>
      <c r="G77" s="2"/>
      <c r="H77" s="12" t="n">
        <f aca="false">$I$49*((A77)^$K$49)</f>
        <v>24.181546975269</v>
      </c>
      <c r="I77" s="2" t="n">
        <f aca="false">L31*$H77</f>
        <v>0</v>
      </c>
      <c r="J77" s="2" t="n">
        <f aca="false">M31*$H77</f>
        <v>765.368761511554</v>
      </c>
      <c r="K77" s="2" t="n">
        <f aca="false">N31*$H77</f>
        <v>226.775929336757</v>
      </c>
      <c r="L77" s="2" t="n">
        <f aca="false">O31*$H77</f>
        <v>0</v>
      </c>
      <c r="M77" s="28" t="n">
        <f aca="false">SUM(I77:L77)</f>
        <v>992.14469084831</v>
      </c>
      <c r="N77" s="4"/>
      <c r="O77" s="4"/>
      <c r="P77" s="4"/>
    </row>
    <row r="78" customFormat="false" ht="12.75" hidden="false" customHeight="false" outlineLevel="0" collapsed="false">
      <c r="A78" s="12" t="n">
        <v>16.75</v>
      </c>
      <c r="B78" s="2" t="n">
        <f aca="false">L32*($A78)</f>
        <v>0</v>
      </c>
      <c r="C78" s="2" t="n">
        <f aca="false">M32*($A78)</f>
        <v>323.405058823529</v>
      </c>
      <c r="D78" s="2" t="n">
        <f aca="false">N32*($A78)</f>
        <v>363.830691176471</v>
      </c>
      <c r="E78" s="2" t="n">
        <f aca="false">O32*($A78)</f>
        <v>0</v>
      </c>
      <c r="F78" s="14" t="n">
        <f aca="false">SUM(B78:E78)</f>
        <v>687.23575</v>
      </c>
      <c r="G78" s="2"/>
      <c r="H78" s="12" t="n">
        <f aca="false">$I$49*((A78)^$K$49)</f>
        <v>26.4705472764209</v>
      </c>
      <c r="I78" s="2" t="n">
        <f aca="false">L32*$H78</f>
        <v>0</v>
      </c>
      <c r="J78" s="2" t="n">
        <f aca="false">M32*$H78</f>
        <v>511.08709844907</v>
      </c>
      <c r="K78" s="2" t="n">
        <f aca="false">N32*$H78</f>
        <v>574.972985755204</v>
      </c>
      <c r="L78" s="2" t="n">
        <f aca="false">O32*$H78</f>
        <v>0</v>
      </c>
      <c r="M78" s="28" t="n">
        <f aca="false">SUM(I78:L78)</f>
        <v>1086.06008420427</v>
      </c>
      <c r="N78" s="4"/>
      <c r="O78" s="4"/>
      <c r="P78" s="4"/>
    </row>
    <row r="79" customFormat="false" ht="12.75" hidden="false" customHeight="false" outlineLevel="0" collapsed="false">
      <c r="A79" s="12" t="n">
        <v>17.25</v>
      </c>
      <c r="B79" s="2" t="n">
        <f aca="false">L33*($A79)</f>
        <v>0</v>
      </c>
      <c r="C79" s="2" t="n">
        <f aca="false">M33*($A79)</f>
        <v>0</v>
      </c>
      <c r="D79" s="2" t="n">
        <f aca="false">N33*($A79)</f>
        <v>0</v>
      </c>
      <c r="E79" s="2" t="n">
        <f aca="false">O33*($A79)</f>
        <v>0</v>
      </c>
      <c r="F79" s="14" t="n">
        <f aca="false">SUM(B79:E79)</f>
        <v>0</v>
      </c>
      <c r="G79" s="2"/>
      <c r="H79" s="12" t="n">
        <f aca="false">$I$49*((A79)^$K$49)</f>
        <v>28.8992339629161</v>
      </c>
      <c r="I79" s="2" t="n">
        <f aca="false">L33*$H79</f>
        <v>0</v>
      </c>
      <c r="J79" s="2" t="n">
        <f aca="false">M33*$H79</f>
        <v>0</v>
      </c>
      <c r="K79" s="2" t="n">
        <f aca="false">N33*$H79</f>
        <v>0</v>
      </c>
      <c r="L79" s="2" t="n">
        <f aca="false">O33*$H79</f>
        <v>0</v>
      </c>
      <c r="M79" s="28" t="n">
        <f aca="false">SUM(I79:L79)</f>
        <v>0</v>
      </c>
      <c r="N79" s="4"/>
      <c r="O79" s="4"/>
      <c r="P79" s="4"/>
    </row>
    <row r="80" customFormat="false" ht="12.75" hidden="false" customHeight="false" outlineLevel="0" collapsed="false">
      <c r="A80" s="12" t="n">
        <v>17.75</v>
      </c>
      <c r="B80" s="2" t="n">
        <f aca="false">L34*($A80)</f>
        <v>0</v>
      </c>
      <c r="C80" s="2" t="n">
        <f aca="false">M34*($A80)</f>
        <v>0</v>
      </c>
      <c r="D80" s="2" t="n">
        <f aca="false">N34*($A80)</f>
        <v>0</v>
      </c>
      <c r="E80" s="2" t="n">
        <f aca="false">O34*($A80)</f>
        <v>0</v>
      </c>
      <c r="F80" s="14" t="n">
        <f aca="false">SUM(B80:E80)</f>
        <v>0</v>
      </c>
      <c r="G80" s="2"/>
      <c r="H80" s="12" t="n">
        <f aca="false">$I$49*((A80)^$K$49)</f>
        <v>31.471710734968</v>
      </c>
      <c r="I80" s="2" t="n">
        <f aca="false">L34*$H80</f>
        <v>0</v>
      </c>
      <c r="J80" s="2" t="n">
        <f aca="false">M34*$H80</f>
        <v>0</v>
      </c>
      <c r="K80" s="2" t="n">
        <f aca="false">N34*$H80</f>
        <v>0</v>
      </c>
      <c r="L80" s="2" t="n">
        <f aca="false">O34*$H80</f>
        <v>0</v>
      </c>
      <c r="M80" s="28" t="n">
        <f aca="false">SUM(I80:L80)</f>
        <v>0</v>
      </c>
      <c r="N80" s="4"/>
      <c r="O80" s="4"/>
      <c r="P80" s="4"/>
    </row>
    <row r="81" customFormat="false" ht="12.75" hidden="false" customHeight="false" outlineLevel="0" collapsed="false">
      <c r="A81" s="12" t="n">
        <v>18.25</v>
      </c>
      <c r="B81" s="2" t="n">
        <f aca="false">L35*($A81)</f>
        <v>0</v>
      </c>
      <c r="C81" s="2" t="n">
        <f aca="false">M35*($A81)</f>
        <v>0</v>
      </c>
      <c r="D81" s="2" t="n">
        <f aca="false">N35*($A81)</f>
        <v>0</v>
      </c>
      <c r="E81" s="2" t="n">
        <f aca="false">O35*($A81)</f>
        <v>0</v>
      </c>
      <c r="F81" s="14" t="n">
        <f aca="false">SUM(B81:E81)</f>
        <v>0</v>
      </c>
      <c r="G81" s="2"/>
      <c r="H81" s="12" t="n">
        <f aca="false">$I$49*((A81)^$K$49)</f>
        <v>34.1920794354717</v>
      </c>
      <c r="I81" s="2" t="n">
        <f aca="false">L35*$H81</f>
        <v>0</v>
      </c>
      <c r="J81" s="2" t="n">
        <f aca="false">M35*$H81</f>
        <v>0</v>
      </c>
      <c r="K81" s="2" t="n">
        <f aca="false">N35*$H81</f>
        <v>0</v>
      </c>
      <c r="L81" s="2" t="n">
        <f aca="false">O35*$H81</f>
        <v>0</v>
      </c>
      <c r="M81" s="28" t="n">
        <f aca="false">SUM(I81:L81)</f>
        <v>0</v>
      </c>
      <c r="N81" s="4"/>
      <c r="O81" s="4"/>
      <c r="P81" s="4"/>
    </row>
    <row r="82" customFormat="false" ht="12.75" hidden="false" customHeight="false" outlineLevel="0" collapsed="false">
      <c r="A82" s="12" t="n">
        <v>18.75</v>
      </c>
      <c r="B82" s="2" t="n">
        <f aca="false">L36*($A82)</f>
        <v>0</v>
      </c>
      <c r="C82" s="2" t="n">
        <f aca="false">M36*($A82)</f>
        <v>0</v>
      </c>
      <c r="D82" s="2" t="n">
        <f aca="false">N36*($A82)</f>
        <v>0</v>
      </c>
      <c r="E82" s="2" t="n">
        <f aca="false">O36*($A82)</f>
        <v>0</v>
      </c>
      <c r="F82" s="14" t="n">
        <f aca="false">SUM(B82:E82)</f>
        <v>0</v>
      </c>
      <c r="G82" s="2"/>
      <c r="H82" s="12" t="n">
        <f aca="false">$I$49*((A82)^$K$49)</f>
        <v>37.0644401031566</v>
      </c>
      <c r="I82" s="2" t="n">
        <f aca="false">L36*$H82</f>
        <v>0</v>
      </c>
      <c r="J82" s="2" t="n">
        <f aca="false">M36*$H82</f>
        <v>0</v>
      </c>
      <c r="K82" s="2" t="n">
        <f aca="false">N36*$H82</f>
        <v>0</v>
      </c>
      <c r="L82" s="2" t="n">
        <f aca="false">O36*$H82</f>
        <v>0</v>
      </c>
      <c r="M82" s="28" t="n">
        <f aca="false">SUM(I82:L82)</f>
        <v>0</v>
      </c>
      <c r="N82" s="4"/>
      <c r="O82" s="4"/>
      <c r="P82" s="4"/>
    </row>
    <row r="83" customFormat="false" ht="12.75" hidden="false" customHeight="false" outlineLevel="0" collapsed="false">
      <c r="A83" s="12" t="n">
        <v>19.25</v>
      </c>
      <c r="B83" s="2" t="n">
        <f aca="false">L37*($A83)</f>
        <v>0</v>
      </c>
      <c r="C83" s="2" t="n">
        <f aca="false">M37*($A83)</f>
        <v>0</v>
      </c>
      <c r="D83" s="2" t="n">
        <f aca="false">N37*($A83)</f>
        <v>0</v>
      </c>
      <c r="E83" s="2" t="n">
        <f aca="false">O37*($A83)</f>
        <v>0</v>
      </c>
      <c r="F83" s="14" t="n">
        <f aca="false">SUM(B83:E83)</f>
        <v>0</v>
      </c>
      <c r="G83" s="2"/>
      <c r="H83" s="12" t="n">
        <f aca="false">$I$49*((A83)^$K$49)</f>
        <v>40.092891022802</v>
      </c>
      <c r="I83" s="2" t="n">
        <f aca="false">L37*$H83</f>
        <v>0</v>
      </c>
      <c r="J83" s="2" t="n">
        <f aca="false">M37*$H83</f>
        <v>0</v>
      </c>
      <c r="K83" s="2" t="n">
        <f aca="false">N37*$H83</f>
        <v>0</v>
      </c>
      <c r="L83" s="2" t="n">
        <f aca="false">O37*$H83</f>
        <v>0</v>
      </c>
      <c r="M83" s="28" t="n">
        <f aca="false">SUM(I83:L83)</f>
        <v>0</v>
      </c>
      <c r="N83" s="4"/>
      <c r="O83" s="4"/>
      <c r="P83" s="4"/>
    </row>
    <row r="84" customFormat="false" ht="12.75" hidden="false" customHeight="false" outlineLevel="0" collapsed="false">
      <c r="A84" s="12" t="n">
        <v>19.75</v>
      </c>
      <c r="B84" s="2" t="n">
        <f aca="false">L38*($A84)</f>
        <v>0</v>
      </c>
      <c r="C84" s="2" t="n">
        <f aca="false">M38*($A84)</f>
        <v>0</v>
      </c>
      <c r="D84" s="2" t="n">
        <f aca="false">N38*($A84)</f>
        <v>0</v>
      </c>
      <c r="E84" s="2" t="n">
        <f aca="false">O38*($A84)</f>
        <v>0</v>
      </c>
      <c r="F84" s="14" t="n">
        <f aca="false">SUM(B84:E84)</f>
        <v>0</v>
      </c>
      <c r="G84" s="2"/>
      <c r="H84" s="12" t="n">
        <f aca="false">$I$49*((A84)^$K$49)</f>
        <v>43.2815287727531</v>
      </c>
      <c r="I84" s="2" t="n">
        <f aca="false">L38*$H84</f>
        <v>0</v>
      </c>
      <c r="J84" s="2" t="n">
        <f aca="false">M38*$H84</f>
        <v>0</v>
      </c>
      <c r="K84" s="2" t="n">
        <f aca="false">N38*$H84</f>
        <v>0</v>
      </c>
      <c r="L84" s="2" t="n">
        <f aca="false">O38*$H84</f>
        <v>0</v>
      </c>
      <c r="M84" s="28" t="n">
        <f aca="false">SUM(I84:L84)</f>
        <v>0</v>
      </c>
      <c r="N84" s="4"/>
      <c r="O84" s="4"/>
      <c r="P84" s="4"/>
    </row>
    <row r="85" customFormat="false" ht="12.75" hidden="false" customHeight="false" outlineLevel="0" collapsed="false">
      <c r="A85" s="12" t="n">
        <v>20.25</v>
      </c>
      <c r="B85" s="2" t="n">
        <f aca="false">L39*($A85)</f>
        <v>0</v>
      </c>
      <c r="C85" s="2" t="n">
        <f aca="false">M39*($A85)</f>
        <v>0</v>
      </c>
      <c r="D85" s="2" t="n">
        <f aca="false">N39*($A85)</f>
        <v>0</v>
      </c>
      <c r="E85" s="2" t="n">
        <f aca="false">O39*($A85)</f>
        <v>0</v>
      </c>
      <c r="F85" s="14" t="n">
        <f aca="false">SUM(B85:E85)</f>
        <v>0</v>
      </c>
      <c r="G85" s="2"/>
      <c r="H85" s="12" t="n">
        <f aca="false">$I$49*((A85)^$K$49)</f>
        <v>46.6344482699467</v>
      </c>
      <c r="I85" s="2" t="n">
        <f aca="false">L39*$H85</f>
        <v>0</v>
      </c>
      <c r="J85" s="2" t="n">
        <f aca="false">M39*$H85</f>
        <v>0</v>
      </c>
      <c r="K85" s="2" t="n">
        <f aca="false">N39*$H85</f>
        <v>0</v>
      </c>
      <c r="L85" s="2" t="n">
        <f aca="false">O39*$H85</f>
        <v>0</v>
      </c>
      <c r="M85" s="28" t="n">
        <f aca="false">SUM(I85:L85)</f>
        <v>0</v>
      </c>
      <c r="N85" s="4"/>
      <c r="O85" s="4"/>
      <c r="P85" s="4"/>
    </row>
    <row r="86" customFormat="false" ht="12.75" hidden="false" customHeight="false" outlineLevel="0" collapsed="false">
      <c r="A86" s="12" t="n">
        <v>20.75</v>
      </c>
      <c r="B86" s="2" t="n">
        <f aca="false">L40*($A86)</f>
        <v>0</v>
      </c>
      <c r="C86" s="2" t="n">
        <f aca="false">M40*($A86)</f>
        <v>0</v>
      </c>
      <c r="D86" s="2" t="n">
        <f aca="false">N40*($A86)</f>
        <v>0</v>
      </c>
      <c r="E86" s="2" t="n">
        <f aca="false">O40*($A86)</f>
        <v>0</v>
      </c>
      <c r="F86" s="14" t="n">
        <f aca="false">SUM(B86:E86)</f>
        <v>0</v>
      </c>
      <c r="G86" s="2"/>
      <c r="H86" s="12" t="n">
        <f aca="false">$I$49*((A86)^$K$49)</f>
        <v>50.1557428126394</v>
      </c>
      <c r="I86" s="2" t="n">
        <f aca="false">L40*$H86</f>
        <v>0</v>
      </c>
      <c r="J86" s="2" t="n">
        <f aca="false">M40*$H86</f>
        <v>0</v>
      </c>
      <c r="K86" s="2" t="n">
        <f aca="false">N40*$H86</f>
        <v>0</v>
      </c>
      <c r="L86" s="2" t="n">
        <f aca="false">O40*$H86</f>
        <v>0</v>
      </c>
      <c r="M86" s="28" t="n">
        <f aca="false">SUM(I86:L86)</f>
        <v>0</v>
      </c>
      <c r="N86" s="4"/>
      <c r="O86" s="4"/>
      <c r="P86" s="4"/>
    </row>
    <row r="87" customFormat="false" ht="12.75" hidden="false" customHeight="false" outlineLevel="0" collapsed="false">
      <c r="A87" s="12" t="n">
        <v>21.25</v>
      </c>
      <c r="B87" s="2" t="n">
        <f aca="false">L41*($A87)</f>
        <v>0</v>
      </c>
      <c r="C87" s="2" t="n">
        <f aca="false">M41*($A87)</f>
        <v>0</v>
      </c>
      <c r="D87" s="2" t="n">
        <f aca="false">N41*($A87)</f>
        <v>0</v>
      </c>
      <c r="E87" s="2" t="n">
        <f aca="false">O41*($A87)</f>
        <v>0</v>
      </c>
      <c r="F87" s="14" t="n">
        <f aca="false">SUM(B87:E87)</f>
        <v>0</v>
      </c>
      <c r="G87" s="2"/>
      <c r="H87" s="12" t="n">
        <f aca="false">$I$49*((A87)^$K$49)</f>
        <v>53.8495041210082</v>
      </c>
      <c r="I87" s="2" t="n">
        <f aca="false">L41*$H87</f>
        <v>0</v>
      </c>
      <c r="J87" s="2" t="n">
        <f aca="false">M41*$H87</f>
        <v>0</v>
      </c>
      <c r="K87" s="2" t="n">
        <f aca="false">N41*$H87</f>
        <v>0</v>
      </c>
      <c r="L87" s="2" t="n">
        <f aca="false">O41*$H87</f>
        <v>0</v>
      </c>
      <c r="M87" s="28" t="n">
        <f aca="false">SUM(I87:L87)</f>
        <v>0</v>
      </c>
      <c r="N87" s="4"/>
      <c r="O87" s="4"/>
      <c r="P87" s="4"/>
    </row>
    <row r="88" customFormat="false" ht="12.75" hidden="false" customHeight="false" outlineLevel="0" collapsed="false">
      <c r="A88" s="12" t="n">
        <v>21.75</v>
      </c>
      <c r="B88" s="2" t="n">
        <f aca="false">L42*($A88)</f>
        <v>0</v>
      </c>
      <c r="C88" s="2" t="n">
        <f aca="false">M42*($A88)</f>
        <v>0</v>
      </c>
      <c r="D88" s="2" t="n">
        <f aca="false">N42*($A88)</f>
        <v>0</v>
      </c>
      <c r="E88" s="2" t="n">
        <f aca="false">O42*($A88)</f>
        <v>0</v>
      </c>
      <c r="F88" s="14" t="n">
        <f aca="false">SUM(B88:E88)</f>
        <v>0</v>
      </c>
      <c r="G88" s="2"/>
      <c r="H88" s="12" t="n">
        <f aca="false">$I$49*((A88)^$K$49)</f>
        <v>57.7198223757778</v>
      </c>
      <c r="I88" s="2" t="n">
        <f aca="false">L42*$H88</f>
        <v>0</v>
      </c>
      <c r="J88" s="2" t="n">
        <f aca="false">M42*$H88</f>
        <v>0</v>
      </c>
      <c r="K88" s="2" t="n">
        <f aca="false">N42*$H88</f>
        <v>0</v>
      </c>
      <c r="L88" s="2" t="n">
        <f aca="false">O42*$H88</f>
        <v>0</v>
      </c>
      <c r="M88" s="28" t="n">
        <f aca="false">SUM(I88:L88)</f>
        <v>0</v>
      </c>
      <c r="N88" s="4"/>
      <c r="O88" s="4"/>
      <c r="P88" s="4"/>
    </row>
    <row r="89" customFormat="false" ht="12.75" hidden="false" customHeight="false" outlineLevel="0" collapsed="false">
      <c r="A89" s="20" t="s">
        <v>7</v>
      </c>
      <c r="B89" s="21" t="n">
        <f aca="false">SUM(B52:B83)</f>
        <v>136998.295817046</v>
      </c>
      <c r="C89" s="21" t="n">
        <f aca="false">SUM(C52:C83)</f>
        <v>237063.03680191</v>
      </c>
      <c r="D89" s="21" t="n">
        <f aca="false">SUM(D52:D83)</f>
        <v>5179.3428810444</v>
      </c>
      <c r="E89" s="21" t="n">
        <f aca="false">SUM(E52:E83)</f>
        <v>0</v>
      </c>
      <c r="F89" s="21" t="n">
        <f aca="false">SUM(F52:F83)</f>
        <v>379240.6755</v>
      </c>
      <c r="G89" s="14"/>
      <c r="H89" s="20" t="s">
        <v>7</v>
      </c>
      <c r="I89" s="21" t="n">
        <f aca="false">SUM(I52:I88)</f>
        <v>125284.061859808</v>
      </c>
      <c r="J89" s="21" t="n">
        <f aca="false">SUM(J52:J88)</f>
        <v>246896.373949444</v>
      </c>
      <c r="K89" s="21" t="n">
        <f aca="false">SUM(K52:K88)</f>
        <v>6257.46108960113</v>
      </c>
      <c r="L89" s="21" t="n">
        <f aca="false">SUM(L52:L88)</f>
        <v>0</v>
      </c>
      <c r="M89" s="21" t="n">
        <f aca="false">SUM(M52:M88)</f>
        <v>378437.896898853</v>
      </c>
      <c r="N89" s="4"/>
      <c r="O89" s="4"/>
      <c r="P89" s="4"/>
    </row>
    <row r="90" customFormat="false" ht="12.75" hidden="false" customHeight="false" outlineLevel="0" collapsed="false">
      <c r="A90" s="8" t="s">
        <v>13</v>
      </c>
      <c r="B90" s="29" t="n">
        <f aca="false">IF(L43&gt;0,B89/L43,0)</f>
        <v>12.6590662557555</v>
      </c>
      <c r="C90" s="29" t="n">
        <f aca="false">IF(M43&gt;0,C89/M43,0)</f>
        <v>13.5141807130998</v>
      </c>
      <c r="D90" s="29" t="n">
        <f aca="false">IF(N43&gt;0,D89/N43,0)</f>
        <v>14.5482749861061</v>
      </c>
      <c r="E90" s="29" t="n">
        <f aca="false">IF(O43&gt;0,E89/O43,0)</f>
        <v>0</v>
      </c>
      <c r="F90" s="29" t="n">
        <f aca="false">IF(P43&gt;0,F89/P43,0)</f>
        <v>13.2047782068484</v>
      </c>
      <c r="G90" s="14"/>
      <c r="H90" s="8" t="s">
        <v>13</v>
      </c>
      <c r="I90" s="29" t="n">
        <f aca="false">IF(L43&gt;0,I89/L43,0)</f>
        <v>11.5766348071328</v>
      </c>
      <c r="J90" s="29" t="n">
        <f aca="false">IF(M43&gt;0,J89/M43,0)</f>
        <v>14.0747467845437</v>
      </c>
      <c r="K90" s="29" t="n">
        <f aca="false">IF(N43&gt;0,K89/N43,0)</f>
        <v>17.5766051287223</v>
      </c>
      <c r="L90" s="29" t="n">
        <f aca="false">IF(O43&gt;0,L89/O43,0)</f>
        <v>0</v>
      </c>
      <c r="M90" s="29" t="n">
        <f aca="false">IF(P43&gt;0,M89/P43,0)</f>
        <v>13.1768262648174</v>
      </c>
      <c r="N90" s="4"/>
      <c r="O90" s="4"/>
      <c r="P90" s="4"/>
    </row>
    <row r="91" customFormat="false" ht="12.75" hidden="false" customHeight="false" outlineLevel="0" collapsed="false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4"/>
      <c r="O91" s="4"/>
      <c r="P91" s="4"/>
    </row>
    <row r="92" customFormat="false" ht="12.75" hidden="false" customHeight="false" outlineLevel="0" collapsed="false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4"/>
      <c r="O92" s="4"/>
      <c r="P92" s="4"/>
    </row>
    <row r="93" customFormat="false" ht="12.75" hidden="false" customHeight="false" outlineLevel="0" collapsed="false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4"/>
      <c r="O93" s="4"/>
      <c r="P93" s="4"/>
    </row>
    <row r="94" customFormat="false" ht="12.75" hidden="false" customHeight="false" outlineLevel="0" collapsed="false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4"/>
      <c r="O94" s="4"/>
      <c r="P94" s="4"/>
    </row>
    <row r="95" customFormat="false" ht="12.75" hidden="false" customHeight="true" outlineLevel="0" collapsed="false">
      <c r="A95" s="30" t="s">
        <v>14</v>
      </c>
      <c r="B95" s="30"/>
      <c r="C95" s="30"/>
      <c r="D95" s="30"/>
      <c r="E95" s="30"/>
      <c r="F95" s="2"/>
      <c r="G95" s="2"/>
      <c r="H95" s="2"/>
      <c r="I95" s="2"/>
      <c r="J95" s="2"/>
      <c r="K95" s="2"/>
      <c r="L95" s="2"/>
      <c r="M95" s="2"/>
      <c r="N95" s="4"/>
      <c r="O95" s="4"/>
      <c r="P95" s="4"/>
    </row>
    <row r="96" customFormat="false" ht="12.75" hidden="false" customHeight="false" outlineLevel="0" collapsed="false">
      <c r="A96" s="30"/>
      <c r="B96" s="30"/>
      <c r="C96" s="30"/>
      <c r="D96" s="30"/>
      <c r="E96" s="30"/>
      <c r="F96" s="2"/>
      <c r="G96" s="2"/>
      <c r="H96" s="2"/>
      <c r="I96" s="2"/>
      <c r="J96" s="2"/>
      <c r="K96" s="2"/>
      <c r="L96" s="2"/>
      <c r="M96" s="2"/>
      <c r="N96" s="4"/>
      <c r="O96" s="4"/>
      <c r="P96" s="4"/>
    </row>
    <row r="97" customFormat="false" ht="12.75" hidden="false" customHeight="false" outlineLevel="0" collapsed="false">
      <c r="A97" s="31"/>
      <c r="B97" s="31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4"/>
      <c r="O97" s="4"/>
      <c r="P97" s="4"/>
    </row>
    <row r="98" customFormat="false" ht="12.75" hidden="false" customHeight="false" outlineLevel="0" collapsed="false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4"/>
      <c r="O98" s="4"/>
      <c r="P98" s="4"/>
    </row>
    <row r="99" customFormat="false" ht="12.75" hidden="false" customHeight="false" outlineLevel="0" collapsed="false">
      <c r="A99" s="32" t="s">
        <v>15</v>
      </c>
      <c r="B99" s="33" t="s">
        <v>16</v>
      </c>
      <c r="C99" s="33" t="s">
        <v>17</v>
      </c>
      <c r="D99" s="33" t="s">
        <v>18</v>
      </c>
      <c r="E99" s="33" t="s">
        <v>19</v>
      </c>
      <c r="F99" s="2"/>
      <c r="G99" s="2"/>
      <c r="H99" s="2"/>
      <c r="I99" s="2"/>
      <c r="J99" s="2"/>
      <c r="K99" s="2"/>
      <c r="L99" s="2"/>
      <c r="M99" s="2"/>
      <c r="N99" s="4"/>
      <c r="O99" s="4"/>
      <c r="P99" s="4"/>
    </row>
    <row r="100" customFormat="false" ht="12.75" hidden="false" customHeight="false" outlineLevel="0" collapsed="false">
      <c r="A100" s="32"/>
      <c r="B100" s="32"/>
      <c r="C100" s="32"/>
      <c r="D100" s="32"/>
      <c r="E100" s="33"/>
      <c r="F100" s="2"/>
      <c r="G100" s="2"/>
      <c r="H100" s="2"/>
      <c r="I100" s="2"/>
      <c r="J100" s="2"/>
      <c r="K100" s="2"/>
      <c r="L100" s="2"/>
      <c r="M100" s="2"/>
      <c r="N100" s="4"/>
      <c r="O100" s="4"/>
      <c r="P100" s="4"/>
    </row>
    <row r="101" customFormat="false" ht="12.75" hidden="false" customHeight="false" outlineLevel="0" collapsed="false">
      <c r="A101" s="2"/>
      <c r="B101" s="6"/>
      <c r="C101" s="6"/>
      <c r="D101" s="6"/>
      <c r="E101" s="2"/>
      <c r="F101" s="2"/>
      <c r="G101" s="2"/>
      <c r="H101" s="2"/>
      <c r="I101" s="2"/>
      <c r="J101" s="2"/>
      <c r="K101" s="2"/>
      <c r="L101" s="2"/>
      <c r="M101" s="2"/>
      <c r="N101" s="4"/>
      <c r="O101" s="4"/>
      <c r="P101" s="4"/>
    </row>
    <row r="102" customFormat="false" ht="12.75" hidden="false" customHeight="false" outlineLevel="0" collapsed="false">
      <c r="A102" s="34" t="n">
        <v>0</v>
      </c>
      <c r="B102" s="35" t="n">
        <f aca="false">L$43</f>
        <v>10822.1485731429</v>
      </c>
      <c r="C102" s="36" t="n">
        <f aca="false">$B$90</f>
        <v>12.6590662557555</v>
      </c>
      <c r="D102" s="36" t="n">
        <f aca="false">$I$90</f>
        <v>11.5766348071328</v>
      </c>
      <c r="E102" s="35" t="n">
        <f aca="false">B102*D102</f>
        <v>125284.061859808</v>
      </c>
      <c r="F102" s="2"/>
      <c r="G102" s="2"/>
      <c r="H102" s="2"/>
      <c r="I102" s="2"/>
      <c r="J102" s="2"/>
      <c r="K102" s="2"/>
      <c r="L102" s="2"/>
      <c r="M102" s="2"/>
      <c r="N102" s="4"/>
      <c r="O102" s="4"/>
      <c r="P102" s="4"/>
    </row>
    <row r="103" customFormat="false" ht="12.75" hidden="false" customHeight="false" outlineLevel="0" collapsed="false">
      <c r="A103" s="34" t="n">
        <v>1</v>
      </c>
      <c r="B103" s="35" t="n">
        <f aca="false">M$43</f>
        <v>17541.7986361627</v>
      </c>
      <c r="C103" s="36" t="n">
        <f aca="false">$C$90</f>
        <v>13.5141807130998</v>
      </c>
      <c r="D103" s="36" t="n">
        <f aca="false">$J$90</f>
        <v>14.0747467845437</v>
      </c>
      <c r="E103" s="35" t="n">
        <f aca="false">B103*D103</f>
        <v>246896.373949444</v>
      </c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4"/>
    </row>
    <row r="104" customFormat="false" ht="12.75" hidden="false" customHeight="false" outlineLevel="0" collapsed="false">
      <c r="A104" s="34" t="n">
        <v>2</v>
      </c>
      <c r="B104" s="35" t="n">
        <f aca="false">N$43</f>
        <v>356.010790694484</v>
      </c>
      <c r="C104" s="36" t="n">
        <f aca="false">$D$90</f>
        <v>14.5482749861061</v>
      </c>
      <c r="D104" s="36" t="n">
        <f aca="false">$K$90</f>
        <v>17.5766051287223</v>
      </c>
      <c r="E104" s="35" t="n">
        <f aca="false">B104*D104</f>
        <v>6257.46108960114</v>
      </c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4"/>
    </row>
    <row r="105" customFormat="false" ht="12.75" hidden="false" customHeight="false" outlineLevel="0" collapsed="false">
      <c r="A105" s="34" t="n">
        <v>3</v>
      </c>
      <c r="B105" s="35" t="n">
        <f aca="false">O$43</f>
        <v>0</v>
      </c>
      <c r="C105" s="36" t="n">
        <f aca="false">$E$90</f>
        <v>0</v>
      </c>
      <c r="D105" s="36" t="n">
        <f aca="false">$L$90</f>
        <v>0</v>
      </c>
      <c r="E105" s="35" t="n">
        <f aca="false">B105*D105</f>
        <v>0</v>
      </c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4"/>
    </row>
    <row r="106" customFormat="false" ht="12.75" hidden="false" customHeight="false" outlineLevel="0" collapsed="false">
      <c r="A106" s="34" t="s">
        <v>7</v>
      </c>
      <c r="B106" s="35" t="n">
        <f aca="false">SUM(B102:B105)</f>
        <v>28719.958</v>
      </c>
      <c r="C106" s="36" t="n">
        <f aca="false">$F$90</f>
        <v>13.2047782068484</v>
      </c>
      <c r="D106" s="36" t="n">
        <f aca="false">$M$90</f>
        <v>13.1768262648174</v>
      </c>
      <c r="E106" s="35" t="n">
        <f aca="false">SUM(E102:E105)</f>
        <v>378437.896898853</v>
      </c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4"/>
    </row>
    <row r="107" customFormat="false" ht="12.75" hidden="false" customHeight="false" outlineLevel="0" collapsed="false">
      <c r="A107" s="34" t="s">
        <v>2</v>
      </c>
      <c r="B107" s="37" t="n">
        <f aca="false">$I$2</f>
        <v>378438</v>
      </c>
      <c r="C107" s="6"/>
      <c r="D107" s="6"/>
      <c r="E107" s="6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4"/>
    </row>
    <row r="108" customFormat="false" ht="22.5" hidden="false" customHeight="false" outlineLevel="0" collapsed="false">
      <c r="A108" s="38" t="s">
        <v>20</v>
      </c>
      <c r="B108" s="35" t="n">
        <f aca="false">IF(E106&gt;0,$I$2/E106,"")</f>
        <v>1.00000027243875</v>
      </c>
      <c r="C108" s="6"/>
      <c r="D108" s="6"/>
      <c r="E108" s="6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4"/>
    </row>
  </sheetData>
  <mergeCells count="12">
    <mergeCell ref="A1:F1"/>
    <mergeCell ref="H1:I1"/>
    <mergeCell ref="B4:F4"/>
    <mergeCell ref="L4:P4"/>
    <mergeCell ref="B47:D47"/>
    <mergeCell ref="I47:K47"/>
    <mergeCell ref="A95:E96"/>
    <mergeCell ref="A99:A100"/>
    <mergeCell ref="B99:B100"/>
    <mergeCell ref="C99:C100"/>
    <mergeCell ref="D99:D100"/>
    <mergeCell ref="E99:E10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A1:P108"/>
  <sheetViews>
    <sheetView showFormulas="false" showGridLines="true" showRowColHeaders="true" showZeros="true" rightToLeft="false" tabSelected="false" showOutlineSymbols="true" defaultGridColor="true" view="normal" topLeftCell="A82" colorId="64" zoomScale="100" zoomScaleNormal="100" zoomScalePageLayoutView="100" workbookViewId="0">
      <selection pane="topLeft" activeCell="I3" activeCellId="0" sqref="I3"/>
    </sheetView>
  </sheetViews>
  <sheetFormatPr defaultRowHeight="12.75" outlineLevelRow="0" outlineLevelCol="0"/>
  <cols>
    <col collapsed="false" customWidth="true" hidden="false" outlineLevel="0" max="1025" min="1" style="0" width="9.14"/>
  </cols>
  <sheetData>
    <row r="1" customFormat="false" ht="20.25" hidden="false" customHeight="false" outlineLevel="0" collapsed="false">
      <c r="A1" s="1" t="s">
        <v>30</v>
      </c>
      <c r="B1" s="1"/>
      <c r="C1" s="1"/>
      <c r="D1" s="1"/>
      <c r="E1" s="1"/>
      <c r="F1" s="1"/>
      <c r="G1" s="2"/>
      <c r="H1" s="3" t="s">
        <v>1</v>
      </c>
      <c r="I1" s="3"/>
      <c r="J1" s="2"/>
      <c r="K1" s="2"/>
      <c r="M1" s="3"/>
      <c r="N1" s="3"/>
      <c r="O1" s="2"/>
      <c r="P1" s="4"/>
    </row>
    <row r="2" customFormat="false" ht="12.75" hidden="false" customHeight="false" outlineLevel="0" collapsed="false">
      <c r="A2" s="2"/>
      <c r="B2" s="2"/>
      <c r="C2" s="2"/>
      <c r="D2" s="2"/>
      <c r="E2" s="2"/>
      <c r="F2" s="2"/>
      <c r="G2" s="2"/>
      <c r="H2" s="2" t="s">
        <v>2</v>
      </c>
      <c r="I2" s="5" t="n">
        <v>1498</v>
      </c>
      <c r="J2" s="2"/>
      <c r="K2" s="2"/>
      <c r="L2" s="2"/>
      <c r="M2" s="2"/>
      <c r="N2" s="2"/>
      <c r="O2" s="2"/>
      <c r="P2" s="4"/>
    </row>
    <row r="3" customFormat="false" ht="12.75" hidden="false" customHeight="false" outlineLevel="0" collapsed="false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4"/>
    </row>
    <row r="4" customFormat="false" ht="12.75" hidden="false" customHeight="false" outlineLevel="0" collapsed="false">
      <c r="A4" s="6" t="s">
        <v>3</v>
      </c>
      <c r="B4" s="7" t="s">
        <v>4</v>
      </c>
      <c r="C4" s="7"/>
      <c r="D4" s="7"/>
      <c r="E4" s="7"/>
      <c r="F4" s="7"/>
      <c r="G4" s="2"/>
      <c r="H4" s="6" t="s">
        <v>3</v>
      </c>
      <c r="I4" s="2"/>
      <c r="J4" s="2"/>
      <c r="K4" s="6" t="s">
        <v>3</v>
      </c>
      <c r="L4" s="3" t="s">
        <v>5</v>
      </c>
      <c r="M4" s="3"/>
      <c r="N4" s="3"/>
      <c r="O4" s="3"/>
      <c r="P4" s="3"/>
    </row>
    <row r="5" customFormat="false" ht="12.75" hidden="false" customHeight="false" outlineLevel="0" collapsed="false">
      <c r="A5" s="6" t="s">
        <v>6</v>
      </c>
      <c r="B5" s="8" t="n">
        <v>0</v>
      </c>
      <c r="C5" s="9" t="n">
        <v>1</v>
      </c>
      <c r="D5" s="9" t="n">
        <v>2</v>
      </c>
      <c r="E5" s="9" t="n">
        <v>3</v>
      </c>
      <c r="F5" s="10" t="s">
        <v>7</v>
      </c>
      <c r="G5" s="2"/>
      <c r="H5" s="6" t="s">
        <v>6</v>
      </c>
      <c r="I5" s="6" t="s">
        <v>8</v>
      </c>
      <c r="J5" s="2"/>
      <c r="K5" s="6" t="s">
        <v>6</v>
      </c>
      <c r="L5" s="8" t="n">
        <v>0</v>
      </c>
      <c r="M5" s="9" t="n">
        <v>1</v>
      </c>
      <c r="N5" s="9" t="n">
        <v>2</v>
      </c>
      <c r="O5" s="9" t="n">
        <v>3</v>
      </c>
      <c r="P5" s="11" t="s">
        <v>7</v>
      </c>
    </row>
    <row r="6" customFormat="false" ht="12.75" hidden="false" customHeight="false" outlineLevel="0" collapsed="false">
      <c r="A6" s="12" t="n">
        <v>3.75</v>
      </c>
      <c r="B6" s="13"/>
      <c r="C6" s="13"/>
      <c r="D6" s="13"/>
      <c r="E6" s="13"/>
      <c r="F6" s="14" t="n">
        <f aca="false">SUM(B6:E6)</f>
        <v>0</v>
      </c>
      <c r="G6" s="2"/>
      <c r="H6" s="12" t="n">
        <v>3.75</v>
      </c>
      <c r="I6" s="5"/>
      <c r="J6" s="2"/>
      <c r="K6" s="12" t="n">
        <v>3.75</v>
      </c>
      <c r="L6" s="2" t="n">
        <f aca="false">IF($F6&gt;0,($I6/1000)*(B6/$F6),0)</f>
        <v>0</v>
      </c>
      <c r="M6" s="2" t="n">
        <f aca="false">IF($F6&gt;0,($I6/1000)*(C6/$F6),0)</f>
        <v>0</v>
      </c>
      <c r="N6" s="2" t="n">
        <f aca="false">IF($F6&gt;0,($I6/1000)*(D6/$F6),0)</f>
        <v>0</v>
      </c>
      <c r="O6" s="2" t="n">
        <f aca="false">IF($F6&gt;0,($I6/1000)*(E6/$F6),0)</f>
        <v>0</v>
      </c>
      <c r="P6" s="15" t="n">
        <f aca="false">SUM(L6:O6)</f>
        <v>0</v>
      </c>
    </row>
    <row r="7" customFormat="false" ht="12.75" hidden="false" customHeight="false" outlineLevel="0" collapsed="false">
      <c r="A7" s="12" t="n">
        <v>4.25</v>
      </c>
      <c r="B7" s="13"/>
      <c r="C7" s="13"/>
      <c r="D7" s="13"/>
      <c r="E7" s="13"/>
      <c r="F7" s="14" t="n">
        <f aca="false">SUM(B7:E7)</f>
        <v>0</v>
      </c>
      <c r="G7" s="2"/>
      <c r="H7" s="12" t="n">
        <v>4.25</v>
      </c>
      <c r="I7" s="5"/>
      <c r="J7" s="2"/>
      <c r="K7" s="12" t="n">
        <v>4.25</v>
      </c>
      <c r="L7" s="2" t="n">
        <f aca="false">IF($F7&gt;0,($I7/1000)*(B7/$F7),0)</f>
        <v>0</v>
      </c>
      <c r="M7" s="2" t="n">
        <f aca="false">IF($F7&gt;0,($I7/1000)*(C7/$F7),0)</f>
        <v>0</v>
      </c>
      <c r="N7" s="2" t="n">
        <f aca="false">IF($F7&gt;0,($I7/1000)*(D7/$F7),0)</f>
        <v>0</v>
      </c>
      <c r="O7" s="2" t="n">
        <f aca="false">IF($F7&gt;0,($I7/1000)*(E7/$F7),0)</f>
        <v>0</v>
      </c>
      <c r="P7" s="15" t="n">
        <f aca="false">SUM(L7:O7)</f>
        <v>0</v>
      </c>
    </row>
    <row r="8" customFormat="false" ht="12.75" hidden="false" customHeight="false" outlineLevel="0" collapsed="false">
      <c r="A8" s="12" t="n">
        <v>4.75</v>
      </c>
      <c r="B8" s="13"/>
      <c r="C8" s="13"/>
      <c r="D8" s="13"/>
      <c r="E8" s="13"/>
      <c r="F8" s="14" t="n">
        <f aca="false">SUM(B8:E8)</f>
        <v>0</v>
      </c>
      <c r="G8" s="2"/>
      <c r="H8" s="12" t="n">
        <v>4.75</v>
      </c>
      <c r="I8" s="5"/>
      <c r="J8" s="2"/>
      <c r="K8" s="12" t="n">
        <v>4.75</v>
      </c>
      <c r="L8" s="2" t="n">
        <f aca="false">IF($F8&gt;0,($I8/1000)*(B8/$F8),0)</f>
        <v>0</v>
      </c>
      <c r="M8" s="2" t="n">
        <f aca="false">IF($F8&gt;0,($I8/1000)*(C8/$F8),0)</f>
        <v>0</v>
      </c>
      <c r="N8" s="2" t="n">
        <f aca="false">IF($F8&gt;0,($I8/1000)*(D8/$F8),0)</f>
        <v>0</v>
      </c>
      <c r="O8" s="2" t="n">
        <f aca="false">IF($F8&gt;0,($I8/1000)*(E8/$F8),0)</f>
        <v>0</v>
      </c>
      <c r="P8" s="15" t="n">
        <f aca="false">SUM(L8:O8)</f>
        <v>0</v>
      </c>
    </row>
    <row r="9" customFormat="false" ht="12.75" hidden="false" customHeight="false" outlineLevel="0" collapsed="false">
      <c r="A9" s="12" t="n">
        <v>5.25</v>
      </c>
      <c r="B9" s="13"/>
      <c r="C9" s="13"/>
      <c r="D9" s="13"/>
      <c r="E9" s="13"/>
      <c r="F9" s="14" t="n">
        <f aca="false">SUM(B9:E9)</f>
        <v>0</v>
      </c>
      <c r="G9" s="16"/>
      <c r="H9" s="12" t="n">
        <v>5.25</v>
      </c>
      <c r="I9" s="5"/>
      <c r="J9" s="2"/>
      <c r="K9" s="12" t="n">
        <v>5.25</v>
      </c>
      <c r="L9" s="2" t="n">
        <f aca="false">IF($F9&gt;0,($I9/1000)*(B9/$F9),0)</f>
        <v>0</v>
      </c>
      <c r="M9" s="2" t="n">
        <f aca="false">IF($F9&gt;0,($I9/1000)*(C9/$F9),0)</f>
        <v>0</v>
      </c>
      <c r="N9" s="2" t="n">
        <f aca="false">IF($F9&gt;0,($I9/1000)*(D9/$F9),0)</f>
        <v>0</v>
      </c>
      <c r="O9" s="2" t="n">
        <f aca="false">IF($F9&gt;0,($I9/1000)*(E9/$F9),0)</f>
        <v>0</v>
      </c>
      <c r="P9" s="15" t="n">
        <f aca="false">SUM(L9:O9)</f>
        <v>0</v>
      </c>
    </row>
    <row r="10" customFormat="false" ht="12.75" hidden="false" customHeight="false" outlineLevel="0" collapsed="false">
      <c r="A10" s="12" t="n">
        <v>5.75</v>
      </c>
      <c r="B10" s="13"/>
      <c r="C10" s="13"/>
      <c r="D10" s="13"/>
      <c r="E10" s="13"/>
      <c r="F10" s="14" t="n">
        <f aca="false">SUM(B10:E10)</f>
        <v>0</v>
      </c>
      <c r="G10" s="2"/>
      <c r="H10" s="12" t="n">
        <v>5.75</v>
      </c>
      <c r="I10" s="5"/>
      <c r="J10" s="2"/>
      <c r="K10" s="12" t="n">
        <v>5.75</v>
      </c>
      <c r="L10" s="2" t="n">
        <f aca="false">IF($F10&gt;0,($I10/1000)*(B10/$F10),0)</f>
        <v>0</v>
      </c>
      <c r="M10" s="2" t="n">
        <f aca="false">IF($F10&gt;0,($I10/1000)*(C10/$F10),0)</f>
        <v>0</v>
      </c>
      <c r="N10" s="2" t="n">
        <f aca="false">IF($F10&gt;0,($I10/1000)*(D10/$F10),0)</f>
        <v>0</v>
      </c>
      <c r="O10" s="2" t="n">
        <f aca="false">IF($F10&gt;0,($I10/1000)*(E10/$F10),0)</f>
        <v>0</v>
      </c>
      <c r="P10" s="15" t="n">
        <f aca="false">SUM(L10:O10)</f>
        <v>0</v>
      </c>
    </row>
    <row r="11" customFormat="false" ht="12.75" hidden="false" customHeight="false" outlineLevel="0" collapsed="false">
      <c r="A11" s="12" t="n">
        <v>6.25</v>
      </c>
      <c r="B11" s="13"/>
      <c r="C11" s="13"/>
      <c r="D11" s="13"/>
      <c r="E11" s="13"/>
      <c r="F11" s="14" t="n">
        <f aca="false">SUM(B11:E11)</f>
        <v>0</v>
      </c>
      <c r="G11" s="2"/>
      <c r="H11" s="12" t="n">
        <v>6.25</v>
      </c>
      <c r="I11" s="5"/>
      <c r="J11" s="2"/>
      <c r="K11" s="12" t="n">
        <v>6.25</v>
      </c>
      <c r="L11" s="2" t="n">
        <f aca="false">IF($F11&gt;0,($I11/1000)*(B11/$F11),0)</f>
        <v>0</v>
      </c>
      <c r="M11" s="2" t="n">
        <f aca="false">IF($F11&gt;0,($I11/1000)*(C11/$F11),0)</f>
        <v>0</v>
      </c>
      <c r="N11" s="2" t="n">
        <f aca="false">IF($F11&gt;0,($I11/1000)*(D11/$F11),0)</f>
        <v>0</v>
      </c>
      <c r="O11" s="2" t="n">
        <f aca="false">IF($F11&gt;0,($I11/1000)*(E11/$F11),0)</f>
        <v>0</v>
      </c>
      <c r="P11" s="15" t="n">
        <f aca="false">SUM(L11:O11)</f>
        <v>0</v>
      </c>
    </row>
    <row r="12" customFormat="false" ht="12.75" hidden="false" customHeight="false" outlineLevel="0" collapsed="false">
      <c r="A12" s="12" t="n">
        <v>6.75</v>
      </c>
      <c r="B12" s="13"/>
      <c r="C12" s="13"/>
      <c r="D12" s="13"/>
      <c r="E12" s="13"/>
      <c r="F12" s="14" t="n">
        <f aca="false">SUM(B12:E12)</f>
        <v>0</v>
      </c>
      <c r="G12" s="2"/>
      <c r="H12" s="12" t="n">
        <v>6.75</v>
      </c>
      <c r="I12" s="5"/>
      <c r="J12" s="2"/>
      <c r="K12" s="12" t="n">
        <v>6.75</v>
      </c>
      <c r="L12" s="2" t="n">
        <f aca="false">IF($F12&gt;0,($I12/1000)*(B12/$F12),0)</f>
        <v>0</v>
      </c>
      <c r="M12" s="2" t="n">
        <f aca="false">IF($F12&gt;0,($I12/1000)*(C12/$F12),0)</f>
        <v>0</v>
      </c>
      <c r="N12" s="2" t="n">
        <f aca="false">IF($F12&gt;0,($I12/1000)*(D12/$F12),0)</f>
        <v>0</v>
      </c>
      <c r="O12" s="2" t="n">
        <f aca="false">IF($F12&gt;0,($I12/1000)*(E12/$F12),0)</f>
        <v>0</v>
      </c>
      <c r="P12" s="15" t="n">
        <f aca="false">SUM(L12:O12)</f>
        <v>0</v>
      </c>
    </row>
    <row r="13" customFormat="false" ht="12.75" hidden="false" customHeight="false" outlineLevel="0" collapsed="false">
      <c r="A13" s="12" t="n">
        <v>7.25</v>
      </c>
      <c r="B13" s="13"/>
      <c r="C13" s="13"/>
      <c r="D13" s="13"/>
      <c r="E13" s="13"/>
      <c r="F13" s="14" t="n">
        <f aca="false">SUM(B13:E13)</f>
        <v>0</v>
      </c>
      <c r="G13" s="2"/>
      <c r="H13" s="12" t="n">
        <v>7.25</v>
      </c>
      <c r="I13" s="5"/>
      <c r="J13" s="2"/>
      <c r="K13" s="12" t="n">
        <v>7.25</v>
      </c>
      <c r="L13" s="2" t="n">
        <f aca="false">IF($F13&gt;0,($I13/1000)*(B13/$F13),0)</f>
        <v>0</v>
      </c>
      <c r="M13" s="2" t="n">
        <f aca="false">IF($F13&gt;0,($I13/1000)*(C13/$F13),0)</f>
        <v>0</v>
      </c>
      <c r="N13" s="2" t="n">
        <f aca="false">IF($F13&gt;0,($I13/1000)*(D13/$F13),0)</f>
        <v>0</v>
      </c>
      <c r="O13" s="2" t="n">
        <f aca="false">IF($F13&gt;0,($I13/1000)*(E13/$F13),0)</f>
        <v>0</v>
      </c>
      <c r="P13" s="15" t="n">
        <f aca="false">SUM(L13:O13)</f>
        <v>0</v>
      </c>
    </row>
    <row r="14" customFormat="false" ht="12.8" hidden="false" customHeight="false" outlineLevel="0" collapsed="false">
      <c r="A14" s="12" t="n">
        <v>7.75</v>
      </c>
      <c r="B14" s="13" t="n">
        <v>3</v>
      </c>
      <c r="C14" s="13" t="n">
        <v>0</v>
      </c>
      <c r="D14" s="13" t="n">
        <v>0</v>
      </c>
      <c r="E14" s="13"/>
      <c r="F14" s="14" t="n">
        <f aca="false">SUM(B14:E14)</f>
        <v>3</v>
      </c>
      <c r="G14" s="2"/>
      <c r="H14" s="12" t="n">
        <v>7.75</v>
      </c>
      <c r="I14" s="5"/>
      <c r="J14" s="5"/>
      <c r="K14" s="12" t="n">
        <v>7.75</v>
      </c>
      <c r="L14" s="2" t="n">
        <f aca="false">IF($F14&gt;0,($I14/1000)*(B14/$F14),0)</f>
        <v>0</v>
      </c>
      <c r="M14" s="2" t="n">
        <f aca="false">IF($F14&gt;0,($I14/1000)*(C14/$F14),0)</f>
        <v>0</v>
      </c>
      <c r="N14" s="2" t="n">
        <f aca="false">IF($F14&gt;0,($I14/1000)*(D14/$F14),0)</f>
        <v>0</v>
      </c>
      <c r="O14" s="2" t="n">
        <f aca="false">IF($F14&gt;0,($I14/1000)*(E14/$F14),0)</f>
        <v>0</v>
      </c>
      <c r="P14" s="15" t="n">
        <f aca="false">SUM(L14:O14)</f>
        <v>0</v>
      </c>
    </row>
    <row r="15" customFormat="false" ht="12.8" hidden="false" customHeight="false" outlineLevel="0" collapsed="false">
      <c r="A15" s="12" t="n">
        <v>8.25</v>
      </c>
      <c r="B15" s="17" t="n">
        <v>4</v>
      </c>
      <c r="C15" s="13" t="n">
        <v>0</v>
      </c>
      <c r="D15" s="13" t="n">
        <v>0</v>
      </c>
      <c r="E15" s="13"/>
      <c r="F15" s="14" t="n">
        <f aca="false">SUM(B15:E15)</f>
        <v>4</v>
      </c>
      <c r="G15" s="2"/>
      <c r="H15" s="12" t="n">
        <v>8.25</v>
      </c>
      <c r="I15" s="5"/>
      <c r="J15" s="5"/>
      <c r="K15" s="12" t="n">
        <v>8.25</v>
      </c>
      <c r="L15" s="2" t="n">
        <f aca="false">IF($F15&gt;0,($I15/1000)*(B15/$F15),0)</f>
        <v>0</v>
      </c>
      <c r="M15" s="2" t="n">
        <f aca="false">IF($F15&gt;0,($I15/1000)*(C15/$F15),0)</f>
        <v>0</v>
      </c>
      <c r="N15" s="2" t="n">
        <f aca="false">IF($F15&gt;0,($I15/1000)*(D15/$F15),0)</f>
        <v>0</v>
      </c>
      <c r="O15" s="2" t="n">
        <f aca="false">IF($F15&gt;0,($I15/1000)*(E15/$F15),0)</f>
        <v>0</v>
      </c>
      <c r="P15" s="15" t="n">
        <f aca="false">SUM(L15:O15)</f>
        <v>0</v>
      </c>
    </row>
    <row r="16" customFormat="false" ht="12.8" hidden="false" customHeight="false" outlineLevel="0" collapsed="false">
      <c r="A16" s="12" t="n">
        <v>8.75</v>
      </c>
      <c r="B16" s="13" t="n">
        <v>16</v>
      </c>
      <c r="C16" s="13" t="n">
        <v>0</v>
      </c>
      <c r="D16" s="13" t="n">
        <v>0</v>
      </c>
      <c r="E16" s="13"/>
      <c r="F16" s="14" t="n">
        <f aca="false">SUM(B16:E16)</f>
        <v>16</v>
      </c>
      <c r="G16" s="2"/>
      <c r="H16" s="12" t="n">
        <v>8.75</v>
      </c>
      <c r="I16" s="5"/>
      <c r="J16" s="5"/>
      <c r="K16" s="12" t="n">
        <v>8.75</v>
      </c>
      <c r="L16" s="2" t="n">
        <f aca="false">IF($F16&gt;0,($I16/1000)*(B16/$F16),0)</f>
        <v>0</v>
      </c>
      <c r="M16" s="2" t="n">
        <f aca="false">IF($F16&gt;0,($I16/1000)*(C16/$F16),0)</f>
        <v>0</v>
      </c>
      <c r="N16" s="2" t="n">
        <f aca="false">IF($F16&gt;0,($I16/1000)*(D16/$F16),0)</f>
        <v>0</v>
      </c>
      <c r="O16" s="2" t="n">
        <f aca="false">IF($F16&gt;0,($I16/1000)*(E16/$F16),0)</f>
        <v>0</v>
      </c>
      <c r="P16" s="15" t="n">
        <f aca="false">SUM(L16:O16)</f>
        <v>0</v>
      </c>
    </row>
    <row r="17" customFormat="false" ht="12.8" hidden="false" customHeight="false" outlineLevel="0" collapsed="false">
      <c r="A17" s="12" t="n">
        <v>9.25</v>
      </c>
      <c r="B17" s="13" t="n">
        <v>33</v>
      </c>
      <c r="C17" s="13" t="n">
        <v>0</v>
      </c>
      <c r="D17" s="13" t="n">
        <v>0</v>
      </c>
      <c r="E17" s="13"/>
      <c r="F17" s="14" t="n">
        <f aca="false">SUM(B17:E17)</f>
        <v>33</v>
      </c>
      <c r="G17" s="2"/>
      <c r="H17" s="12" t="n">
        <v>9.25</v>
      </c>
      <c r="I17" s="5"/>
      <c r="J17" s="5"/>
      <c r="K17" s="12" t="n">
        <v>9.25</v>
      </c>
      <c r="L17" s="2" t="n">
        <f aca="false">IF($F17&gt;0,($I17/1000)*(B17/$F17),0)</f>
        <v>0</v>
      </c>
      <c r="M17" s="2" t="n">
        <f aca="false">IF($F17&gt;0,($I17/1000)*(C17/$F17),0)</f>
        <v>0</v>
      </c>
      <c r="N17" s="2" t="n">
        <f aca="false">IF($F17&gt;0,($I17/1000)*(D17/$F17),0)</f>
        <v>0</v>
      </c>
      <c r="O17" s="2" t="n">
        <f aca="false">IF($F17&gt;0,($I17/1000)*(E17/$F17),0)</f>
        <v>0</v>
      </c>
      <c r="P17" s="15" t="n">
        <f aca="false">SUM(L17:O17)</f>
        <v>0</v>
      </c>
    </row>
    <row r="18" customFormat="false" ht="12.8" hidden="false" customHeight="false" outlineLevel="0" collapsed="false">
      <c r="A18" s="12" t="n">
        <v>9.75</v>
      </c>
      <c r="B18" s="13" t="n">
        <v>45</v>
      </c>
      <c r="C18" s="13" t="n">
        <v>0</v>
      </c>
      <c r="D18" s="13" t="n">
        <v>0</v>
      </c>
      <c r="E18" s="13"/>
      <c r="F18" s="14" t="n">
        <f aca="false">SUM(B18:E18)</f>
        <v>45</v>
      </c>
      <c r="G18" s="2"/>
      <c r="H18" s="12" t="n">
        <v>9.75</v>
      </c>
      <c r="I18" s="5"/>
      <c r="J18" s="5"/>
      <c r="K18" s="12" t="n">
        <v>9.75</v>
      </c>
      <c r="L18" s="2" t="n">
        <f aca="false">IF($F18&gt;0,($I18/1000)*(B18/$F18),0)</f>
        <v>0</v>
      </c>
      <c r="M18" s="2" t="n">
        <f aca="false">IF($F18&gt;0,($I18/1000)*(C18/$F18),0)</f>
        <v>0</v>
      </c>
      <c r="N18" s="2" t="n">
        <f aca="false">IF($F18&gt;0,($I18/1000)*(D18/$F18),0)</f>
        <v>0</v>
      </c>
      <c r="O18" s="2" t="n">
        <f aca="false">IF($F18&gt;0,($I18/1000)*(E18/$F18),0)</f>
        <v>0</v>
      </c>
      <c r="P18" s="15" t="n">
        <f aca="false">SUM(L18:O18)</f>
        <v>0</v>
      </c>
    </row>
    <row r="19" customFormat="false" ht="12.8" hidden="false" customHeight="false" outlineLevel="0" collapsed="false">
      <c r="A19" s="12" t="n">
        <v>10.25</v>
      </c>
      <c r="B19" s="13" t="n">
        <v>45</v>
      </c>
      <c r="C19" s="13" t="n">
        <v>0</v>
      </c>
      <c r="D19" s="13" t="n">
        <v>0</v>
      </c>
      <c r="E19" s="13"/>
      <c r="F19" s="14" t="n">
        <f aca="false">SUM(B19:E19)</f>
        <v>45</v>
      </c>
      <c r="G19" s="2"/>
      <c r="H19" s="12" t="n">
        <v>10.25</v>
      </c>
      <c r="I19" s="5"/>
      <c r="J19" s="5"/>
      <c r="K19" s="12" t="n">
        <v>10.25</v>
      </c>
      <c r="L19" s="2" t="n">
        <f aca="false">IF($F19&gt;0,($I19/1000)*(B19/$F19),0)</f>
        <v>0</v>
      </c>
      <c r="M19" s="2" t="n">
        <f aca="false">IF($F19&gt;0,($I19/1000)*(C19/$F19),0)</f>
        <v>0</v>
      </c>
      <c r="N19" s="2" t="n">
        <f aca="false">IF($F19&gt;0,($I19/1000)*(D19/$F19),0)</f>
        <v>0</v>
      </c>
      <c r="O19" s="2" t="n">
        <f aca="false">IF($F19&gt;0,($I19/1000)*(E19/$F19),0)</f>
        <v>0</v>
      </c>
      <c r="P19" s="15" t="n">
        <f aca="false">SUM(L19:O19)</f>
        <v>0</v>
      </c>
    </row>
    <row r="20" customFormat="false" ht="12.8" hidden="false" customHeight="false" outlineLevel="0" collapsed="false">
      <c r="A20" s="12" t="n">
        <v>10.75</v>
      </c>
      <c r="B20" s="13" t="n">
        <v>44</v>
      </c>
      <c r="C20" s="13" t="n">
        <v>0</v>
      </c>
      <c r="D20" s="13" t="n">
        <v>0</v>
      </c>
      <c r="E20" s="13"/>
      <c r="F20" s="14" t="n">
        <f aca="false">SUM(B20:E20)</f>
        <v>44</v>
      </c>
      <c r="G20" s="2"/>
      <c r="H20" s="12" t="n">
        <v>10.75</v>
      </c>
      <c r="I20" s="5" t="n">
        <v>162</v>
      </c>
      <c r="J20" s="5"/>
      <c r="K20" s="12" t="n">
        <v>10.75</v>
      </c>
      <c r="L20" s="2" t="n">
        <f aca="false">IF($F20&gt;0,($I20/1000)*(B20/$F20),0)</f>
        <v>0.162</v>
      </c>
      <c r="M20" s="2" t="n">
        <f aca="false">IF($F20&gt;0,($I20/1000)*(C20/$F20),0)</f>
        <v>0</v>
      </c>
      <c r="N20" s="2" t="n">
        <f aca="false">IF($F20&gt;0,($I20/1000)*(D20/$F20),0)</f>
        <v>0</v>
      </c>
      <c r="O20" s="2" t="n">
        <f aca="false">IF($F20&gt;0,($I20/1000)*(E20/$F20),0)</f>
        <v>0</v>
      </c>
      <c r="P20" s="15" t="n">
        <f aca="false">SUM(L20:O20)</f>
        <v>0.162</v>
      </c>
    </row>
    <row r="21" customFormat="false" ht="12.8" hidden="false" customHeight="false" outlineLevel="0" collapsed="false">
      <c r="A21" s="12" t="n">
        <v>11.25</v>
      </c>
      <c r="B21" s="13" t="n">
        <v>36</v>
      </c>
      <c r="C21" s="13" t="n">
        <v>0</v>
      </c>
      <c r="D21" s="13" t="n">
        <v>0</v>
      </c>
      <c r="E21" s="13"/>
      <c r="F21" s="14" t="n">
        <f aca="false">SUM(B21:E21)</f>
        <v>36</v>
      </c>
      <c r="G21" s="2"/>
      <c r="H21" s="12" t="n">
        <v>11.25</v>
      </c>
      <c r="I21" s="5" t="n">
        <v>1430</v>
      </c>
      <c r="J21" s="5"/>
      <c r="K21" s="12" t="n">
        <v>11.25</v>
      </c>
      <c r="L21" s="2" t="n">
        <f aca="false">IF($F21&gt;0,($I21/1000)*(B21/$F21),0)</f>
        <v>1.43</v>
      </c>
      <c r="M21" s="2" t="n">
        <f aca="false">IF($F21&gt;0,($I21/1000)*(C21/$F21),0)</f>
        <v>0</v>
      </c>
      <c r="N21" s="2" t="n">
        <f aca="false">IF($F21&gt;0,($I21/1000)*(D21/$F21),0)</f>
        <v>0</v>
      </c>
      <c r="O21" s="2" t="n">
        <f aca="false">IF($F21&gt;0,($I21/1000)*(E21/$F21),0)</f>
        <v>0</v>
      </c>
      <c r="P21" s="15" t="n">
        <f aca="false">SUM(L21:O21)</f>
        <v>1.43</v>
      </c>
    </row>
    <row r="22" customFormat="false" ht="12.8" hidden="false" customHeight="false" outlineLevel="0" collapsed="false">
      <c r="A22" s="12" t="n">
        <v>11.75</v>
      </c>
      <c r="B22" s="13" t="n">
        <v>46</v>
      </c>
      <c r="C22" s="13" t="n">
        <v>3</v>
      </c>
      <c r="D22" s="13" t="n">
        <v>0</v>
      </c>
      <c r="E22" s="13"/>
      <c r="F22" s="14" t="n">
        <f aca="false">SUM(B22:E22)</f>
        <v>49</v>
      </c>
      <c r="G22" s="5"/>
      <c r="H22" s="12" t="n">
        <v>11.75</v>
      </c>
      <c r="I22" s="5" t="n">
        <v>4567</v>
      </c>
      <c r="J22" s="5"/>
      <c r="K22" s="12" t="n">
        <v>11.75</v>
      </c>
      <c r="L22" s="2" t="n">
        <f aca="false">IF($F22&gt;0,($I22/1000)*(B22/$F22),0)</f>
        <v>4.28738775510204</v>
      </c>
      <c r="M22" s="2" t="n">
        <f aca="false">IF($F22&gt;0,($I22/1000)*(C22/$F22),0)</f>
        <v>0.279612244897959</v>
      </c>
      <c r="N22" s="2" t="n">
        <f aca="false">IF($F22&gt;0,($I22/1000)*(D22/$F22),0)</f>
        <v>0</v>
      </c>
      <c r="O22" s="2" t="n">
        <f aca="false">IF($F22&gt;0,($I22/1000)*(E22/$F22),0)</f>
        <v>0</v>
      </c>
      <c r="P22" s="15" t="n">
        <f aca="false">SUM(L22:O22)</f>
        <v>4.567</v>
      </c>
    </row>
    <row r="23" customFormat="false" ht="12.8" hidden="false" customHeight="false" outlineLevel="0" collapsed="false">
      <c r="A23" s="12" t="n">
        <v>12.25</v>
      </c>
      <c r="B23" s="13" t="n">
        <v>39</v>
      </c>
      <c r="C23" s="13" t="n">
        <v>15</v>
      </c>
      <c r="D23" s="13" t="n">
        <v>0</v>
      </c>
      <c r="E23" s="13"/>
      <c r="F23" s="14" t="n">
        <f aca="false">SUM(B23:E23)</f>
        <v>54</v>
      </c>
      <c r="G23" s="5"/>
      <c r="H23" s="12" t="n">
        <v>12.25</v>
      </c>
      <c r="I23" s="5" t="n">
        <v>18940</v>
      </c>
      <c r="J23" s="5"/>
      <c r="K23" s="12" t="n">
        <v>12.25</v>
      </c>
      <c r="L23" s="2" t="n">
        <f aca="false">IF($F23&gt;0,($I23/1000)*(B23/$F23),0)</f>
        <v>13.6788888888889</v>
      </c>
      <c r="M23" s="2" t="n">
        <f aca="false">IF($F23&gt;0,($I23/1000)*(C23/$F23),0)</f>
        <v>5.26111111111111</v>
      </c>
      <c r="N23" s="2" t="n">
        <f aca="false">IF($F23&gt;0,($I23/1000)*(D23/$F23),0)</f>
        <v>0</v>
      </c>
      <c r="O23" s="2" t="n">
        <f aca="false">IF($F23&gt;0,($I23/1000)*(E23/$F23),0)</f>
        <v>0</v>
      </c>
      <c r="P23" s="15" t="n">
        <f aca="false">SUM(L23:O23)</f>
        <v>18.94</v>
      </c>
    </row>
    <row r="24" customFormat="false" ht="12.8" hidden="false" customHeight="false" outlineLevel="0" collapsed="false">
      <c r="A24" s="12" t="n">
        <v>12.75</v>
      </c>
      <c r="B24" s="13" t="n">
        <v>23</v>
      </c>
      <c r="C24" s="13" t="n">
        <v>26</v>
      </c>
      <c r="D24" s="13" t="n">
        <v>0</v>
      </c>
      <c r="E24" s="13"/>
      <c r="F24" s="14" t="n">
        <f aca="false">SUM(B24:E24)</f>
        <v>49</v>
      </c>
      <c r="G24" s="5"/>
      <c r="H24" s="12" t="n">
        <v>12.75</v>
      </c>
      <c r="I24" s="5" t="n">
        <v>22089</v>
      </c>
      <c r="J24" s="5"/>
      <c r="K24" s="12" t="n">
        <v>12.75</v>
      </c>
      <c r="L24" s="2" t="n">
        <f aca="false">IF($F24&gt;0,($I24/1000)*(B24/$F24),0)</f>
        <v>10.368306122449</v>
      </c>
      <c r="M24" s="2" t="n">
        <f aca="false">IF($F24&gt;0,($I24/1000)*(C24/$F24),0)</f>
        <v>11.720693877551</v>
      </c>
      <c r="N24" s="2" t="n">
        <f aca="false">IF($F24&gt;0,($I24/1000)*(D24/$F24),0)</f>
        <v>0</v>
      </c>
      <c r="O24" s="2" t="n">
        <f aca="false">IF($F24&gt;0,($I24/1000)*(E24/$F24),0)</f>
        <v>0</v>
      </c>
      <c r="P24" s="15" t="n">
        <f aca="false">SUM(L24:O24)</f>
        <v>22.089</v>
      </c>
    </row>
    <row r="25" customFormat="false" ht="12.8" hidden="false" customHeight="false" outlineLevel="0" collapsed="false">
      <c r="A25" s="12" t="n">
        <v>13.25</v>
      </c>
      <c r="B25" s="13" t="n">
        <v>23</v>
      </c>
      <c r="C25" s="13" t="n">
        <v>57</v>
      </c>
      <c r="D25" s="13" t="n">
        <v>0</v>
      </c>
      <c r="E25" s="13"/>
      <c r="F25" s="14" t="n">
        <f aca="false">SUM(B25:E25)</f>
        <v>80</v>
      </c>
      <c r="G25" s="5"/>
      <c r="H25" s="12" t="n">
        <v>13.25</v>
      </c>
      <c r="I25" s="5" t="n">
        <v>26499</v>
      </c>
      <c r="J25" s="5"/>
      <c r="K25" s="12" t="n">
        <v>13.25</v>
      </c>
      <c r="L25" s="2" t="n">
        <f aca="false">IF($F25&gt;0,($I25/1000)*(B25/$F25),0)</f>
        <v>7.6184625</v>
      </c>
      <c r="M25" s="2" t="n">
        <f aca="false">IF($F25&gt;0,($I25/1000)*(C25/$F25),0)</f>
        <v>18.8805375</v>
      </c>
      <c r="N25" s="2" t="n">
        <f aca="false">IF($F25&gt;0,($I25/1000)*(D25/$F25),0)</f>
        <v>0</v>
      </c>
      <c r="O25" s="2" t="n">
        <f aca="false">IF($F25&gt;0,($I25/1000)*(E25/$F25),0)</f>
        <v>0</v>
      </c>
      <c r="P25" s="15" t="n">
        <f aca="false">SUM(L25:O25)</f>
        <v>26.499</v>
      </c>
    </row>
    <row r="26" customFormat="false" ht="12.8" hidden="false" customHeight="false" outlineLevel="0" collapsed="false">
      <c r="A26" s="12" t="n">
        <v>13.75</v>
      </c>
      <c r="B26" s="13" t="n">
        <v>17</v>
      </c>
      <c r="C26" s="13" t="n">
        <v>61</v>
      </c>
      <c r="D26" s="13" t="n">
        <v>2</v>
      </c>
      <c r="E26" s="13"/>
      <c r="F26" s="14" t="n">
        <f aca="false">SUM(B26:E26)</f>
        <v>80</v>
      </c>
      <c r="G26" s="5"/>
      <c r="H26" s="12" t="n">
        <v>13.75</v>
      </c>
      <c r="I26" s="5" t="n">
        <v>20149</v>
      </c>
      <c r="J26" s="5"/>
      <c r="K26" s="12" t="n">
        <v>13.75</v>
      </c>
      <c r="L26" s="2" t="n">
        <f aca="false">IF($F26&gt;0,($I26/1000)*(B26/$F26),0)</f>
        <v>4.2816625</v>
      </c>
      <c r="M26" s="2" t="n">
        <f aca="false">IF($F26&gt;0,($I26/1000)*(C26/$F26),0)</f>
        <v>15.3636125</v>
      </c>
      <c r="N26" s="2" t="n">
        <f aca="false">IF($F26&gt;0,($I26/1000)*(D26/$F26),0)</f>
        <v>0.503725</v>
      </c>
      <c r="O26" s="2" t="n">
        <f aca="false">IF($F26&gt;0,($I26/1000)*(E26/$F26),0)</f>
        <v>0</v>
      </c>
      <c r="P26" s="15" t="n">
        <f aca="false">SUM(L26:O26)</f>
        <v>20.149</v>
      </c>
    </row>
    <row r="27" customFormat="false" ht="12.8" hidden="false" customHeight="false" outlineLevel="0" collapsed="false">
      <c r="A27" s="12" t="n">
        <v>14.25</v>
      </c>
      <c r="B27" s="13" t="n">
        <v>6</v>
      </c>
      <c r="C27" s="13" t="n">
        <v>92</v>
      </c>
      <c r="D27" s="13" t="n">
        <v>3</v>
      </c>
      <c r="E27" s="13"/>
      <c r="F27" s="14" t="n">
        <f aca="false">SUM(B27:E27)</f>
        <v>101</v>
      </c>
      <c r="G27" s="5"/>
      <c r="H27" s="12" t="n">
        <v>14.25</v>
      </c>
      <c r="I27" s="5" t="n">
        <v>13008</v>
      </c>
      <c r="J27" s="5"/>
      <c r="K27" s="12" t="n">
        <v>14.25</v>
      </c>
      <c r="L27" s="2" t="n">
        <f aca="false">IF($F27&gt;0,($I27/1000)*(B27/$F27),0)</f>
        <v>0.772752475247525</v>
      </c>
      <c r="M27" s="2" t="n">
        <f aca="false">IF($F27&gt;0,($I27/1000)*(C27/$F27),0)</f>
        <v>11.8488712871287</v>
      </c>
      <c r="N27" s="2" t="n">
        <f aca="false">IF($F27&gt;0,($I27/1000)*(D27/$F27),0)</f>
        <v>0.386376237623762</v>
      </c>
      <c r="O27" s="2" t="n">
        <f aca="false">IF($F27&gt;0,($I27/1000)*(E27/$F27),0)</f>
        <v>0</v>
      </c>
      <c r="P27" s="15" t="n">
        <f aca="false">SUM(L27:O27)</f>
        <v>13.008</v>
      </c>
    </row>
    <row r="28" customFormat="false" ht="12.8" hidden="false" customHeight="false" outlineLevel="0" collapsed="false">
      <c r="A28" s="12" t="n">
        <v>14.75</v>
      </c>
      <c r="B28" s="13" t="n">
        <v>4</v>
      </c>
      <c r="C28" s="13" t="n">
        <v>86</v>
      </c>
      <c r="D28" s="13" t="n">
        <v>2</v>
      </c>
      <c r="E28" s="13"/>
      <c r="F28" s="14" t="n">
        <f aca="false">SUM(B28:E28)</f>
        <v>92</v>
      </c>
      <c r="G28" s="2"/>
      <c r="H28" s="12" t="n">
        <v>14.75</v>
      </c>
      <c r="I28" s="5" t="n">
        <v>4727</v>
      </c>
      <c r="J28" s="5"/>
      <c r="K28" s="12" t="n">
        <v>14.75</v>
      </c>
      <c r="L28" s="2" t="n">
        <f aca="false">IF($F28&gt;0,($I28/1000)*(B28/$F28),0)</f>
        <v>0.205521739130435</v>
      </c>
      <c r="M28" s="2" t="n">
        <f aca="false">IF($F28&gt;0,($I28/1000)*(C28/$F28),0)</f>
        <v>4.41871739130435</v>
      </c>
      <c r="N28" s="2" t="n">
        <f aca="false">IF($F28&gt;0,($I28/1000)*(D28/$F28),0)</f>
        <v>0.102760869565217</v>
      </c>
      <c r="O28" s="2" t="n">
        <f aca="false">IF($F28&gt;0,($I28/1000)*(E28/$F28),0)</f>
        <v>0</v>
      </c>
      <c r="P28" s="15" t="n">
        <f aca="false">SUM(L28:O28)</f>
        <v>4.727</v>
      </c>
    </row>
    <row r="29" customFormat="false" ht="12.8" hidden="false" customHeight="false" outlineLevel="0" collapsed="false">
      <c r="A29" s="12" t="n">
        <v>15.25</v>
      </c>
      <c r="B29" s="13" t="n">
        <v>1</v>
      </c>
      <c r="C29" s="13" t="n">
        <v>62</v>
      </c>
      <c r="D29" s="13" t="n">
        <v>13</v>
      </c>
      <c r="E29" s="13"/>
      <c r="F29" s="14" t="n">
        <f aca="false">SUM(B29:E29)</f>
        <v>76</v>
      </c>
      <c r="G29" s="2"/>
      <c r="H29" s="12" t="n">
        <v>15.25</v>
      </c>
      <c r="I29" s="5" t="n">
        <v>1258</v>
      </c>
      <c r="J29" s="5"/>
      <c r="K29" s="12" t="n">
        <v>15.25</v>
      </c>
      <c r="L29" s="2" t="n">
        <f aca="false">IF($F29&gt;0,($I29/1000)*(B29/$F29),0)</f>
        <v>0.0165526315789474</v>
      </c>
      <c r="M29" s="2" t="n">
        <f aca="false">IF($F29&gt;0,($I29/1000)*(C29/$F29),0)</f>
        <v>1.02626315789474</v>
      </c>
      <c r="N29" s="2" t="n">
        <f aca="false">IF($F29&gt;0,($I29/1000)*(D29/$F29),0)</f>
        <v>0.215184210526316</v>
      </c>
      <c r="O29" s="2" t="n">
        <f aca="false">IF($F29&gt;0,($I29/1000)*(E29/$F29),0)</f>
        <v>0</v>
      </c>
      <c r="P29" s="15" t="n">
        <f aca="false">SUM(L29:O29)</f>
        <v>1.258</v>
      </c>
    </row>
    <row r="30" customFormat="false" ht="12.8" hidden="false" customHeight="false" outlineLevel="0" collapsed="false">
      <c r="A30" s="12" t="n">
        <v>15.75</v>
      </c>
      <c r="B30" s="13" t="n">
        <v>0</v>
      </c>
      <c r="C30" s="13" t="n">
        <v>58</v>
      </c>
      <c r="D30" s="13" t="n">
        <v>11</v>
      </c>
      <c r="E30" s="13"/>
      <c r="F30" s="14" t="n">
        <f aca="false">SUM(B30:E30)</f>
        <v>69</v>
      </c>
      <c r="G30" s="2"/>
      <c r="H30" s="12" t="n">
        <v>15.75</v>
      </c>
      <c r="I30" s="5" t="n">
        <v>487</v>
      </c>
      <c r="J30" s="5"/>
      <c r="K30" s="12" t="n">
        <v>15.75</v>
      </c>
      <c r="L30" s="2" t="n">
        <f aca="false">IF($F30&gt;0,($I30/1000)*(B30/$F30),0)</f>
        <v>0</v>
      </c>
      <c r="M30" s="2" t="n">
        <f aca="false">IF($F30&gt;0,($I30/1000)*(C30/$F30),0)</f>
        <v>0.40936231884058</v>
      </c>
      <c r="N30" s="2" t="n">
        <f aca="false">IF($F30&gt;0,($I30/1000)*(D30/$F30),0)</f>
        <v>0.0776376811594203</v>
      </c>
      <c r="O30" s="2" t="n">
        <f aca="false">IF($F30&gt;0,($I30/1000)*(E30/$F30),0)</f>
        <v>0</v>
      </c>
      <c r="P30" s="15" t="n">
        <f aca="false">SUM(L30:O30)</f>
        <v>0.487</v>
      </c>
    </row>
    <row r="31" customFormat="false" ht="12.8" hidden="false" customHeight="false" outlineLevel="0" collapsed="false">
      <c r="A31" s="12" t="n">
        <v>16.25</v>
      </c>
      <c r="B31" s="13" t="n">
        <v>0</v>
      </c>
      <c r="C31" s="13" t="n">
        <v>27</v>
      </c>
      <c r="D31" s="13" t="n">
        <v>8</v>
      </c>
      <c r="E31" s="13"/>
      <c r="F31" s="14" t="n">
        <f aca="false">SUM(B31:E31)</f>
        <v>35</v>
      </c>
      <c r="G31" s="2"/>
      <c r="H31" s="12" t="n">
        <v>16.25</v>
      </c>
      <c r="I31" s="5" t="n">
        <v>162</v>
      </c>
      <c r="J31" s="5"/>
      <c r="K31" s="12" t="n">
        <v>16.25</v>
      </c>
      <c r="L31" s="2" t="n">
        <f aca="false">IF($F31&gt;0,($I31/1000)*(B31/$F31),0)</f>
        <v>0</v>
      </c>
      <c r="M31" s="2" t="n">
        <f aca="false">IF($F31&gt;0,($I31/1000)*(C31/$F31),0)</f>
        <v>0.124971428571429</v>
      </c>
      <c r="N31" s="2" t="n">
        <f aca="false">IF($F31&gt;0,($I31/1000)*(D31/$F31),0)</f>
        <v>0.0370285714285714</v>
      </c>
      <c r="O31" s="2" t="n">
        <f aca="false">IF($F31&gt;0,($I31/1000)*(E31/$F31),0)</f>
        <v>0</v>
      </c>
      <c r="P31" s="15" t="n">
        <f aca="false">SUM(L31:O31)</f>
        <v>0.162</v>
      </c>
    </row>
    <row r="32" customFormat="false" ht="12.8" hidden="false" customHeight="false" outlineLevel="0" collapsed="false">
      <c r="A32" s="12" t="n">
        <v>16.75</v>
      </c>
      <c r="B32" s="13" t="n">
        <v>0</v>
      </c>
      <c r="C32" s="13" t="n">
        <v>8</v>
      </c>
      <c r="D32" s="13" t="n">
        <v>9</v>
      </c>
      <c r="E32" s="13"/>
      <c r="F32" s="14" t="n">
        <f aca="false">SUM(B32:E32)</f>
        <v>17</v>
      </c>
      <c r="G32" s="2"/>
      <c r="H32" s="12" t="n">
        <v>16.75</v>
      </c>
      <c r="I32" s="5" t="n">
        <v>162</v>
      </c>
      <c r="J32" s="18"/>
      <c r="K32" s="12" t="n">
        <v>16.75</v>
      </c>
      <c r="L32" s="2" t="n">
        <f aca="false">IF($F32&gt;0,($I32/1000)*(B32/$F32),0)</f>
        <v>0</v>
      </c>
      <c r="M32" s="2" t="n">
        <f aca="false">IF($F32&gt;0,($I32/1000)*(C32/$F32),0)</f>
        <v>0.0762352941176471</v>
      </c>
      <c r="N32" s="2" t="n">
        <f aca="false">IF($F32&gt;0,($I32/1000)*(D32/$F32),0)</f>
        <v>0.085764705882353</v>
      </c>
      <c r="O32" s="2" t="n">
        <f aca="false">IF($F32&gt;0,($I32/1000)*(E32/$F32),0)</f>
        <v>0</v>
      </c>
      <c r="P32" s="15" t="n">
        <f aca="false">SUM(L32:O32)</f>
        <v>0.162</v>
      </c>
    </row>
    <row r="33" customFormat="false" ht="12.8" hidden="false" customHeight="false" outlineLevel="0" collapsed="false">
      <c r="A33" s="12" t="n">
        <v>17.25</v>
      </c>
      <c r="B33" s="13" t="n">
        <v>1</v>
      </c>
      <c r="C33" s="13" t="n">
        <v>3</v>
      </c>
      <c r="D33" s="13" t="n">
        <v>7</v>
      </c>
      <c r="E33" s="13"/>
      <c r="F33" s="14" t="n">
        <f aca="false">SUM(B33:E33)</f>
        <v>11</v>
      </c>
      <c r="G33" s="2"/>
      <c r="H33" s="12" t="n">
        <v>17.25</v>
      </c>
      <c r="I33" s="5"/>
      <c r="J33" s="18"/>
      <c r="K33" s="12" t="n">
        <v>17.25</v>
      </c>
      <c r="L33" s="2" t="n">
        <f aca="false">IF($F33&gt;0,($I33/1000)*(B33/$F33),0)</f>
        <v>0</v>
      </c>
      <c r="M33" s="2" t="n">
        <f aca="false">IF($F33&gt;0,($I33/1000)*(C33/$F33),0)</f>
        <v>0</v>
      </c>
      <c r="N33" s="2" t="n">
        <f aca="false">IF($F33&gt;0,($I33/1000)*(D33/$F33),0)</f>
        <v>0</v>
      </c>
      <c r="O33" s="2" t="n">
        <f aca="false">IF($F33&gt;0,($I33/1000)*(E33/$F33),0)</f>
        <v>0</v>
      </c>
      <c r="P33" s="15" t="n">
        <f aca="false">SUM(L33:O33)</f>
        <v>0</v>
      </c>
    </row>
    <row r="34" customFormat="false" ht="12.8" hidden="false" customHeight="false" outlineLevel="0" collapsed="false">
      <c r="A34" s="12" t="n">
        <v>17.75</v>
      </c>
      <c r="B34" s="13" t="n">
        <v>0</v>
      </c>
      <c r="C34" s="13" t="n">
        <v>0</v>
      </c>
      <c r="D34" s="13" t="n">
        <v>1</v>
      </c>
      <c r="E34" s="13"/>
      <c r="F34" s="14" t="n">
        <f aca="false">SUM(B34:E34)</f>
        <v>1</v>
      </c>
      <c r="G34" s="2"/>
      <c r="H34" s="12" t="n">
        <v>17.75</v>
      </c>
      <c r="I34" s="5"/>
      <c r="J34" s="18"/>
      <c r="K34" s="12" t="n">
        <v>17.75</v>
      </c>
      <c r="L34" s="2" t="n">
        <f aca="false">IF($F34&gt;0,($I34/1000)*(B34/$F34),0)</f>
        <v>0</v>
      </c>
      <c r="M34" s="2" t="n">
        <f aca="false">IF($F34&gt;0,($I34/1000)*(C34/$F34),0)</f>
        <v>0</v>
      </c>
      <c r="N34" s="2" t="n">
        <f aca="false">IF($F34&gt;0,($I34/1000)*(D34/$F34),0)</f>
        <v>0</v>
      </c>
      <c r="O34" s="2" t="n">
        <f aca="false">IF($F34&gt;0,($I34/1000)*(E34/$F34),0)</f>
        <v>0</v>
      </c>
      <c r="P34" s="15" t="n">
        <f aca="false">SUM(L34:O34)</f>
        <v>0</v>
      </c>
    </row>
    <row r="35" customFormat="false" ht="12.8" hidden="false" customHeight="false" outlineLevel="0" collapsed="false">
      <c r="A35" s="12" t="n">
        <v>18.25</v>
      </c>
      <c r="B35" s="13" t="n">
        <v>0</v>
      </c>
      <c r="C35" s="13" t="n">
        <v>0</v>
      </c>
      <c r="D35" s="13" t="n">
        <v>3</v>
      </c>
      <c r="E35" s="13"/>
      <c r="F35" s="14" t="n">
        <f aca="false">SUM(B35:E35)</f>
        <v>3</v>
      </c>
      <c r="G35" s="2"/>
      <c r="H35" s="12" t="n">
        <v>18.25</v>
      </c>
      <c r="I35" s="5"/>
      <c r="J35" s="2"/>
      <c r="K35" s="12" t="n">
        <v>18.25</v>
      </c>
      <c r="L35" s="2" t="n">
        <f aca="false">IF($F35&gt;0,($I35/1000)*(B35/$F35),0)</f>
        <v>0</v>
      </c>
      <c r="M35" s="2" t="n">
        <f aca="false">IF($F35&gt;0,($I35/1000)*(C35/$F35),0)</f>
        <v>0</v>
      </c>
      <c r="N35" s="2" t="n">
        <f aca="false">IF($F35&gt;0,($I35/1000)*(D35/$F35),0)</f>
        <v>0</v>
      </c>
      <c r="O35" s="2" t="n">
        <f aca="false">IF($F35&gt;0,($I35/1000)*(E35/$F35),0)</f>
        <v>0</v>
      </c>
      <c r="P35" s="15" t="n">
        <f aca="false">SUM(L35:O35)</f>
        <v>0</v>
      </c>
    </row>
    <row r="36" customFormat="false" ht="12.8" hidden="false" customHeight="false" outlineLevel="0" collapsed="false">
      <c r="A36" s="12" t="n">
        <v>18.75</v>
      </c>
      <c r="B36" s="13"/>
      <c r="C36" s="13"/>
      <c r="D36" s="19" t="n">
        <v>1</v>
      </c>
      <c r="E36" s="13"/>
      <c r="F36" s="14" t="n">
        <f aca="false">SUM(B36:E36)</f>
        <v>1</v>
      </c>
      <c r="G36" s="2"/>
      <c r="H36" s="12" t="n">
        <v>18.75</v>
      </c>
      <c r="I36" s="5"/>
      <c r="J36" s="2"/>
      <c r="K36" s="12" t="n">
        <v>18.75</v>
      </c>
      <c r="L36" s="2" t="n">
        <f aca="false">IF($F36&gt;0,($I36/1000)*(B36/$F36),0)</f>
        <v>0</v>
      </c>
      <c r="M36" s="2" t="n">
        <f aca="false">IF($F36&gt;0,($I36/1000)*(C36/$F36),0)</f>
        <v>0</v>
      </c>
      <c r="N36" s="2" t="n">
        <f aca="false">IF($F36&gt;0,($I36/1000)*(D36/$F36),0)</f>
        <v>0</v>
      </c>
      <c r="O36" s="2" t="n">
        <f aca="false">IF($F36&gt;0,($I36/1000)*(E36/$F36),0)</f>
        <v>0</v>
      </c>
      <c r="P36" s="15" t="n">
        <f aca="false">SUM(L36:O36)</f>
        <v>0</v>
      </c>
    </row>
    <row r="37" customFormat="false" ht="12.75" hidden="false" customHeight="false" outlineLevel="0" collapsed="false">
      <c r="A37" s="12" t="n">
        <v>19.25</v>
      </c>
      <c r="B37" s="13"/>
      <c r="C37" s="13"/>
      <c r="D37" s="13"/>
      <c r="E37" s="13"/>
      <c r="F37" s="14" t="n">
        <f aca="false">SUM(B37:E37)</f>
        <v>0</v>
      </c>
      <c r="G37" s="2"/>
      <c r="H37" s="12" t="n">
        <v>19.25</v>
      </c>
      <c r="I37" s="5"/>
      <c r="J37" s="2"/>
      <c r="K37" s="12" t="n">
        <v>19.25</v>
      </c>
      <c r="L37" s="2" t="n">
        <f aca="false">IF($F37&gt;0,($I37/1000)*(B37/$F37),0)</f>
        <v>0</v>
      </c>
      <c r="M37" s="2" t="n">
        <f aca="false">IF($F37&gt;0,($I37/1000)*(C37/$F37),0)</f>
        <v>0</v>
      </c>
      <c r="N37" s="2" t="n">
        <f aca="false">IF($F37&gt;0,($I37/1000)*(D37/$F37),0)</f>
        <v>0</v>
      </c>
      <c r="O37" s="2" t="n">
        <f aca="false">IF($F37&gt;0,($I37/1000)*(E37/$F37),0)</f>
        <v>0</v>
      </c>
      <c r="P37" s="15" t="n">
        <f aca="false">SUM(L37:O37)</f>
        <v>0</v>
      </c>
    </row>
    <row r="38" customFormat="false" ht="12.75" hidden="false" customHeight="false" outlineLevel="0" collapsed="false">
      <c r="A38" s="12" t="n">
        <v>19.75</v>
      </c>
      <c r="B38" s="13"/>
      <c r="C38" s="13"/>
      <c r="D38" s="13"/>
      <c r="E38" s="13"/>
      <c r="F38" s="14" t="n">
        <f aca="false">SUM(B38:E38)</f>
        <v>0</v>
      </c>
      <c r="G38" s="2"/>
      <c r="H38" s="12" t="n">
        <v>19.75</v>
      </c>
      <c r="I38" s="5"/>
      <c r="J38" s="2"/>
      <c r="K38" s="12" t="n">
        <v>19.75</v>
      </c>
      <c r="L38" s="2" t="n">
        <f aca="false">IF($F38&gt;0,($I38/1000)*(B38/$F38),0)</f>
        <v>0</v>
      </c>
      <c r="M38" s="2" t="n">
        <f aca="false">IF($F38&gt;0,($I38/1000)*(C38/$F38),0)</f>
        <v>0</v>
      </c>
      <c r="N38" s="2" t="n">
        <f aca="false">IF($F38&gt;0,($I38/1000)*(D38/$F38),0)</f>
        <v>0</v>
      </c>
      <c r="O38" s="2" t="n">
        <f aca="false">IF($F38&gt;0,($I38/1000)*(E38/$F38),0)</f>
        <v>0</v>
      </c>
      <c r="P38" s="15" t="n">
        <f aca="false">SUM(L38:O38)</f>
        <v>0</v>
      </c>
    </row>
    <row r="39" customFormat="false" ht="12.75" hidden="false" customHeight="false" outlineLevel="0" collapsed="false">
      <c r="A39" s="12" t="n">
        <v>20.25</v>
      </c>
      <c r="B39" s="13"/>
      <c r="C39" s="13"/>
      <c r="D39" s="13"/>
      <c r="E39" s="13"/>
      <c r="F39" s="14" t="n">
        <f aca="false">SUM(B39:E39)</f>
        <v>0</v>
      </c>
      <c r="G39" s="2"/>
      <c r="H39" s="12" t="n">
        <v>20.25</v>
      </c>
      <c r="I39" s="5"/>
      <c r="J39" s="2"/>
      <c r="K39" s="12" t="n">
        <v>20.25</v>
      </c>
      <c r="L39" s="2" t="n">
        <f aca="false">IF($F39&gt;0,($I39/1000)*(B39/$F39),0)</f>
        <v>0</v>
      </c>
      <c r="M39" s="2" t="n">
        <f aca="false">IF($F39&gt;0,($I39/1000)*(C39/$F39),0)</f>
        <v>0</v>
      </c>
      <c r="N39" s="2" t="n">
        <f aca="false">IF($F39&gt;0,($I39/1000)*(D39/$F39),0)</f>
        <v>0</v>
      </c>
      <c r="O39" s="2" t="n">
        <f aca="false">IF($F39&gt;0,($I39/1000)*(E39/$F39),0)</f>
        <v>0</v>
      </c>
      <c r="P39" s="15" t="n">
        <f aca="false">SUM(L39:O39)</f>
        <v>0</v>
      </c>
    </row>
    <row r="40" customFormat="false" ht="12.75" hidden="false" customHeight="false" outlineLevel="0" collapsed="false">
      <c r="A40" s="12" t="n">
        <v>20.75</v>
      </c>
      <c r="B40" s="13"/>
      <c r="C40" s="13"/>
      <c r="D40" s="13"/>
      <c r="E40" s="13"/>
      <c r="F40" s="14" t="n">
        <f aca="false">SUM(B40:E40)</f>
        <v>0</v>
      </c>
      <c r="G40" s="2"/>
      <c r="H40" s="12" t="n">
        <v>20.75</v>
      </c>
      <c r="I40" s="5"/>
      <c r="J40" s="2"/>
      <c r="K40" s="12" t="n">
        <v>20.75</v>
      </c>
      <c r="L40" s="2" t="n">
        <f aca="false">IF($F40&gt;0,($I40/1000)*(B40/$F40),0)</f>
        <v>0</v>
      </c>
      <c r="M40" s="2" t="n">
        <f aca="false">IF($F40&gt;0,($I40/1000)*(C40/$F40),0)</f>
        <v>0</v>
      </c>
      <c r="N40" s="2" t="n">
        <f aca="false">IF($F40&gt;0,($I40/1000)*(D40/$F40),0)</f>
        <v>0</v>
      </c>
      <c r="O40" s="2" t="n">
        <f aca="false">IF($F40&gt;0,($I40/1000)*(E40/$F40),0)</f>
        <v>0</v>
      </c>
      <c r="P40" s="15" t="n">
        <f aca="false">SUM(L40:O40)</f>
        <v>0</v>
      </c>
    </row>
    <row r="41" customFormat="false" ht="12.75" hidden="false" customHeight="false" outlineLevel="0" collapsed="false">
      <c r="A41" s="12" t="n">
        <v>21.25</v>
      </c>
      <c r="B41" s="13"/>
      <c r="C41" s="13"/>
      <c r="D41" s="13"/>
      <c r="E41" s="13"/>
      <c r="F41" s="14" t="n">
        <f aca="false">SUM(B41:E41)</f>
        <v>0</v>
      </c>
      <c r="G41" s="2"/>
      <c r="H41" s="12" t="n">
        <v>21.25</v>
      </c>
      <c r="I41" s="5"/>
      <c r="J41" s="2"/>
      <c r="K41" s="12" t="n">
        <v>21.25</v>
      </c>
      <c r="L41" s="2" t="n">
        <f aca="false">IF($F41&gt;0,($I41/1000)*(B41/$F41),0)</f>
        <v>0</v>
      </c>
      <c r="M41" s="2" t="n">
        <f aca="false">IF($F41&gt;0,($I41/1000)*(C41/$F41),0)</f>
        <v>0</v>
      </c>
      <c r="N41" s="2" t="n">
        <f aca="false">IF($F41&gt;0,($I41/1000)*(D41/$F41),0)</f>
        <v>0</v>
      </c>
      <c r="O41" s="2" t="n">
        <f aca="false">IF($F41&gt;0,($I41/1000)*(E41/$F41),0)</f>
        <v>0</v>
      </c>
      <c r="P41" s="15" t="n">
        <f aca="false">SUM(L41:O41)</f>
        <v>0</v>
      </c>
    </row>
    <row r="42" customFormat="false" ht="12.75" hidden="false" customHeight="false" outlineLevel="0" collapsed="false">
      <c r="A42" s="12" t="n">
        <v>21.75</v>
      </c>
      <c r="B42" s="13"/>
      <c r="C42" s="13"/>
      <c r="D42" s="13"/>
      <c r="E42" s="13"/>
      <c r="F42" s="14" t="n">
        <f aca="false">SUM(B42:E42)</f>
        <v>0</v>
      </c>
      <c r="G42" s="2"/>
      <c r="H42" s="12" t="n">
        <v>21.75</v>
      </c>
      <c r="I42" s="5"/>
      <c r="J42" s="2"/>
      <c r="K42" s="12" t="n">
        <v>21.75</v>
      </c>
      <c r="L42" s="2" t="n">
        <f aca="false">IF($F42&gt;0,($I42/1000)*(B42/$F42),0)</f>
        <v>0</v>
      </c>
      <c r="M42" s="2" t="n">
        <f aca="false">IF($F42&gt;0,($I42/1000)*(C42/$F42),0)</f>
        <v>0</v>
      </c>
      <c r="N42" s="2" t="n">
        <f aca="false">IF($F42&gt;0,($I42/1000)*(D42/$F42),0)</f>
        <v>0</v>
      </c>
      <c r="O42" s="2" t="n">
        <f aca="false">IF($F42&gt;0,($I42/1000)*(E42/$F42),0)</f>
        <v>0</v>
      </c>
      <c r="P42" s="15" t="n">
        <f aca="false">SUM(L42:O42)</f>
        <v>0</v>
      </c>
    </row>
    <row r="43" customFormat="false" ht="12.75" hidden="false" customHeight="false" outlineLevel="0" collapsed="false">
      <c r="A43" s="20" t="s">
        <v>7</v>
      </c>
      <c r="B43" s="21" t="n">
        <f aca="false">SUM(B6:B42)</f>
        <v>386</v>
      </c>
      <c r="C43" s="21" t="n">
        <f aca="false">SUM(C6:C42)</f>
        <v>498</v>
      </c>
      <c r="D43" s="21" t="n">
        <f aca="false">SUM(D6:D42)</f>
        <v>60</v>
      </c>
      <c r="E43" s="21" t="n">
        <f aca="false">SUM(E6:E42)</f>
        <v>0</v>
      </c>
      <c r="F43" s="21" t="n">
        <f aca="false">SUM(F6:F42)</f>
        <v>944</v>
      </c>
      <c r="G43" s="22"/>
      <c r="H43" s="20" t="s">
        <v>7</v>
      </c>
      <c r="I43" s="5" t="n">
        <f aca="false">SUM(I6:I42)</f>
        <v>113640</v>
      </c>
      <c r="J43" s="2"/>
      <c r="K43" s="20" t="s">
        <v>7</v>
      </c>
      <c r="L43" s="21" t="n">
        <f aca="false">SUM(L6:L42)</f>
        <v>42.8215346123968</v>
      </c>
      <c r="M43" s="21" t="n">
        <f aca="false">SUM(M6:M42)</f>
        <v>69.4099881114176</v>
      </c>
      <c r="N43" s="21" t="n">
        <f aca="false">SUM(N6:N42)</f>
        <v>1.40847727618564</v>
      </c>
      <c r="O43" s="21" t="n">
        <f aca="false">SUM(O6:O42)</f>
        <v>0</v>
      </c>
      <c r="P43" s="21" t="n">
        <f aca="false">SUM(P6:P42)</f>
        <v>113.64</v>
      </c>
    </row>
    <row r="44" customFormat="false" ht="12.75" hidden="false" customHeight="false" outlineLevel="0" collapsed="false">
      <c r="A44" s="16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4"/>
    </row>
    <row r="45" customFormat="false" ht="12.75" hidden="false" customHeight="false" outlineLevel="0" collapsed="false">
      <c r="A45" s="16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4"/>
    </row>
    <row r="46" customFormat="false" ht="12.75" hidden="false" customHeight="false" outlineLevel="0" collapsed="false">
      <c r="A46" s="23"/>
      <c r="B46" s="2"/>
      <c r="C46" s="2"/>
      <c r="D46" s="2"/>
      <c r="E46" s="2"/>
      <c r="F46" s="23"/>
      <c r="G46" s="2"/>
      <c r="H46" s="2"/>
      <c r="I46" s="2"/>
      <c r="J46" s="23"/>
      <c r="K46" s="2"/>
      <c r="L46" s="2"/>
      <c r="M46" s="2"/>
      <c r="N46" s="23"/>
      <c r="O46" s="2"/>
      <c r="P46" s="4"/>
    </row>
    <row r="47" customFormat="false" ht="12.75" hidden="false" customHeight="false" outlineLevel="0" collapsed="false">
      <c r="A47" s="2"/>
      <c r="B47" s="3" t="s">
        <v>9</v>
      </c>
      <c r="C47" s="3"/>
      <c r="D47" s="3"/>
      <c r="E47" s="2"/>
      <c r="F47" s="2"/>
      <c r="G47" s="24"/>
      <c r="H47" s="2"/>
      <c r="I47" s="3" t="s">
        <v>10</v>
      </c>
      <c r="J47" s="3"/>
      <c r="K47" s="3"/>
      <c r="L47" s="2"/>
      <c r="M47" s="2"/>
      <c r="N47" s="2"/>
      <c r="O47" s="2"/>
      <c r="P47" s="4"/>
    </row>
    <row r="48" customFormat="false" ht="12.75" hidden="false" customHeight="false" outlineLevel="0" collapsed="false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4"/>
    </row>
    <row r="49" customFormat="false" ht="12.75" hidden="false" customHeight="false" outlineLevel="0" collapsed="false">
      <c r="A49" s="2"/>
      <c r="B49" s="2"/>
      <c r="C49" s="2"/>
      <c r="D49" s="2"/>
      <c r="E49" s="2"/>
      <c r="F49" s="2"/>
      <c r="G49" s="2"/>
      <c r="H49" s="25" t="s">
        <v>11</v>
      </c>
      <c r="I49" s="26" t="n">
        <v>0.00588613</v>
      </c>
      <c r="J49" s="25" t="s">
        <v>12</v>
      </c>
      <c r="K49" s="26" t="n">
        <v>2.98438633</v>
      </c>
      <c r="L49" s="2"/>
      <c r="M49" s="2"/>
      <c r="N49" s="2"/>
      <c r="O49" s="2"/>
      <c r="P49" s="4"/>
    </row>
    <row r="50" customFormat="false" ht="12.75" hidden="false" customHeight="false" outlineLevel="0" collapsed="false">
      <c r="A50" s="6" t="s">
        <v>3</v>
      </c>
      <c r="B50" s="2"/>
      <c r="C50" s="2"/>
      <c r="D50" s="2"/>
      <c r="E50" s="2"/>
      <c r="F50" s="2"/>
      <c r="G50" s="2"/>
      <c r="H50" s="6" t="s">
        <v>3</v>
      </c>
      <c r="I50" s="2"/>
      <c r="J50" s="2"/>
      <c r="K50" s="2"/>
      <c r="L50" s="2"/>
      <c r="M50" s="2"/>
      <c r="N50" s="4"/>
      <c r="O50" s="4"/>
      <c r="P50" s="4"/>
    </row>
    <row r="51" customFormat="false" ht="12.75" hidden="false" customHeight="false" outlineLevel="0" collapsed="false">
      <c r="A51" s="6" t="s">
        <v>6</v>
      </c>
      <c r="B51" s="8" t="n">
        <v>0</v>
      </c>
      <c r="C51" s="9" t="n">
        <v>1</v>
      </c>
      <c r="D51" s="9" t="n">
        <v>2</v>
      </c>
      <c r="E51" s="9" t="n">
        <v>3</v>
      </c>
      <c r="F51" s="10" t="s">
        <v>7</v>
      </c>
      <c r="G51" s="2"/>
      <c r="H51" s="6" t="s">
        <v>6</v>
      </c>
      <c r="I51" s="8" t="n">
        <v>0</v>
      </c>
      <c r="J51" s="9" t="n">
        <v>1</v>
      </c>
      <c r="K51" s="9" t="n">
        <v>2</v>
      </c>
      <c r="L51" s="9" t="n">
        <v>3</v>
      </c>
      <c r="M51" s="27" t="s">
        <v>7</v>
      </c>
      <c r="N51" s="4"/>
      <c r="O51" s="4"/>
      <c r="P51" s="4"/>
    </row>
    <row r="52" customFormat="false" ht="12.75" hidden="false" customHeight="false" outlineLevel="0" collapsed="false">
      <c r="A52" s="12" t="n">
        <v>3.75</v>
      </c>
      <c r="B52" s="2" t="n">
        <f aca="false">L6*($A52)</f>
        <v>0</v>
      </c>
      <c r="C52" s="2" t="n">
        <f aca="false">M6*($A52)</f>
        <v>0</v>
      </c>
      <c r="D52" s="2" t="n">
        <f aca="false">N6*($A52)</f>
        <v>0</v>
      </c>
      <c r="E52" s="2" t="n">
        <f aca="false">O6*($A52)</f>
        <v>0</v>
      </c>
      <c r="F52" s="14" t="n">
        <f aca="false">SUM(B52:E52)</f>
        <v>0</v>
      </c>
      <c r="G52" s="2"/>
      <c r="H52" s="12" t="n">
        <f aca="false">$I$49*((A52)^$K$49)</f>
        <v>0.304061138999364</v>
      </c>
      <c r="I52" s="2" t="n">
        <f aca="false">L6*$H52</f>
        <v>0</v>
      </c>
      <c r="J52" s="2" t="n">
        <f aca="false">M6*$H52</f>
        <v>0</v>
      </c>
      <c r="K52" s="2" t="n">
        <f aca="false">N6*$H52</f>
        <v>0</v>
      </c>
      <c r="L52" s="2" t="n">
        <f aca="false">O6*$H52</f>
        <v>0</v>
      </c>
      <c r="M52" s="28" t="n">
        <f aca="false">SUM(I52:L52)</f>
        <v>0</v>
      </c>
      <c r="N52" s="4"/>
      <c r="O52" s="4"/>
      <c r="P52" s="4"/>
    </row>
    <row r="53" customFormat="false" ht="12.75" hidden="false" customHeight="false" outlineLevel="0" collapsed="false">
      <c r="A53" s="12" t="n">
        <v>4.25</v>
      </c>
      <c r="B53" s="2" t="n">
        <f aca="false">L7*($A53)</f>
        <v>0</v>
      </c>
      <c r="C53" s="2" t="n">
        <f aca="false">M7*($A53)</f>
        <v>0</v>
      </c>
      <c r="D53" s="2" t="n">
        <f aca="false">N7*($A53)</f>
        <v>0</v>
      </c>
      <c r="E53" s="2" t="n">
        <f aca="false">O7*($A53)</f>
        <v>0</v>
      </c>
      <c r="F53" s="14" t="n">
        <f aca="false">SUM(B53:E53)</f>
        <v>0</v>
      </c>
      <c r="G53" s="2"/>
      <c r="H53" s="12" t="n">
        <f aca="false">$I$49*((A53)^$K$49)</f>
        <v>0.441758772343907</v>
      </c>
      <c r="I53" s="2" t="n">
        <f aca="false">L7*$H53</f>
        <v>0</v>
      </c>
      <c r="J53" s="2" t="n">
        <f aca="false">M7*$H53</f>
        <v>0</v>
      </c>
      <c r="K53" s="2" t="n">
        <f aca="false">N7*$H53</f>
        <v>0</v>
      </c>
      <c r="L53" s="2" t="n">
        <f aca="false">O7*$H53</f>
        <v>0</v>
      </c>
      <c r="M53" s="28" t="n">
        <f aca="false">SUM(I53:L53)</f>
        <v>0</v>
      </c>
      <c r="N53" s="4"/>
      <c r="O53" s="4"/>
      <c r="P53" s="4"/>
    </row>
    <row r="54" customFormat="false" ht="12.75" hidden="false" customHeight="false" outlineLevel="0" collapsed="false">
      <c r="A54" s="12" t="n">
        <v>4.75</v>
      </c>
      <c r="B54" s="2" t="n">
        <f aca="false">L8*($A54)</f>
        <v>0</v>
      </c>
      <c r="C54" s="2" t="n">
        <f aca="false">M8*($A54)</f>
        <v>0</v>
      </c>
      <c r="D54" s="2" t="n">
        <f aca="false">N8*($A54)</f>
        <v>0</v>
      </c>
      <c r="E54" s="2" t="n">
        <f aca="false">O8*($A54)</f>
        <v>0</v>
      </c>
      <c r="F54" s="14" t="n">
        <f aca="false">SUM(B54:E54)</f>
        <v>0</v>
      </c>
      <c r="G54" s="2"/>
      <c r="H54" s="12" t="n">
        <f aca="false">$I$49*((A54)^$K$49)</f>
        <v>0.615665769397144</v>
      </c>
      <c r="I54" s="2" t="n">
        <f aca="false">L8*$H54</f>
        <v>0</v>
      </c>
      <c r="J54" s="2" t="n">
        <f aca="false">M8*$H54</f>
        <v>0</v>
      </c>
      <c r="K54" s="2" t="n">
        <f aca="false">N8*$H54</f>
        <v>0</v>
      </c>
      <c r="L54" s="2" t="n">
        <f aca="false">O8*$H54</f>
        <v>0</v>
      </c>
      <c r="M54" s="28" t="n">
        <f aca="false">SUM(I54:L54)</f>
        <v>0</v>
      </c>
      <c r="N54" s="4"/>
      <c r="O54" s="4"/>
      <c r="P54" s="4"/>
    </row>
    <row r="55" customFormat="false" ht="12.75" hidden="false" customHeight="false" outlineLevel="0" collapsed="false">
      <c r="A55" s="12" t="n">
        <v>5.25</v>
      </c>
      <c r="B55" s="2" t="n">
        <f aca="false">L9*($A55)</f>
        <v>0</v>
      </c>
      <c r="C55" s="2" t="n">
        <f aca="false">M9*($A55)</f>
        <v>0</v>
      </c>
      <c r="D55" s="2" t="n">
        <f aca="false">N9*($A55)</f>
        <v>0</v>
      </c>
      <c r="E55" s="2" t="n">
        <f aca="false">O9*($A55)</f>
        <v>0</v>
      </c>
      <c r="F55" s="14" t="n">
        <f aca="false">SUM(B55:E55)</f>
        <v>0</v>
      </c>
      <c r="G55" s="2"/>
      <c r="H55" s="12" t="n">
        <f aca="false">$I$49*((A55)^$K$49)</f>
        <v>0.829971978777449</v>
      </c>
      <c r="I55" s="2" t="n">
        <f aca="false">L9*$H55</f>
        <v>0</v>
      </c>
      <c r="J55" s="2" t="n">
        <f aca="false">M9*$H55</f>
        <v>0</v>
      </c>
      <c r="K55" s="2" t="n">
        <f aca="false">N9*$H55</f>
        <v>0</v>
      </c>
      <c r="L55" s="2" t="n">
        <f aca="false">O9*$H55</f>
        <v>0</v>
      </c>
      <c r="M55" s="28" t="n">
        <f aca="false">SUM(I55:L55)</f>
        <v>0</v>
      </c>
      <c r="N55" s="4"/>
      <c r="O55" s="4"/>
      <c r="P55" s="4"/>
    </row>
    <row r="56" customFormat="false" ht="12.75" hidden="false" customHeight="false" outlineLevel="0" collapsed="false">
      <c r="A56" s="12" t="n">
        <v>5.75</v>
      </c>
      <c r="B56" s="2" t="n">
        <f aca="false">L10*($A56)</f>
        <v>0</v>
      </c>
      <c r="C56" s="2" t="n">
        <f aca="false">M10*($A56)</f>
        <v>0</v>
      </c>
      <c r="D56" s="2" t="n">
        <f aca="false">N10*($A56)</f>
        <v>0</v>
      </c>
      <c r="E56" s="2" t="n">
        <f aca="false">O10*($A56)</f>
        <v>0</v>
      </c>
      <c r="F56" s="14" t="n">
        <f aca="false">SUM(B56:E56)</f>
        <v>0</v>
      </c>
      <c r="G56" s="2"/>
      <c r="H56" s="12" t="n">
        <f aca="false">$I$49*((A56)^$K$49)</f>
        <v>1.08886034260588</v>
      </c>
      <c r="I56" s="2" t="n">
        <f aca="false">L10*$H56</f>
        <v>0</v>
      </c>
      <c r="J56" s="2" t="n">
        <f aca="false">M10*$H56</f>
        <v>0</v>
      </c>
      <c r="K56" s="2" t="n">
        <f aca="false">N10*$H56</f>
        <v>0</v>
      </c>
      <c r="L56" s="2" t="n">
        <f aca="false">O10*$H56</f>
        <v>0</v>
      </c>
      <c r="M56" s="28" t="n">
        <f aca="false">SUM(I56:L56)</f>
        <v>0</v>
      </c>
      <c r="N56" s="4"/>
      <c r="O56" s="4"/>
      <c r="P56" s="4"/>
    </row>
    <row r="57" customFormat="false" ht="12.75" hidden="false" customHeight="false" outlineLevel="0" collapsed="false">
      <c r="A57" s="12" t="n">
        <v>6.25</v>
      </c>
      <c r="B57" s="2" t="n">
        <f aca="false">L11*($A57)</f>
        <v>0</v>
      </c>
      <c r="C57" s="2" t="n">
        <f aca="false">M11*($A57)</f>
        <v>0</v>
      </c>
      <c r="D57" s="2" t="n">
        <f aca="false">N11*($A57)</f>
        <v>0</v>
      </c>
      <c r="E57" s="2" t="n">
        <f aca="false">O11*($A57)</f>
        <v>0</v>
      </c>
      <c r="F57" s="14" t="n">
        <f aca="false">SUM(B57:E57)</f>
        <v>0</v>
      </c>
      <c r="G57" s="2"/>
      <c r="H57" s="12" t="n">
        <f aca="false">$I$49*((A57)^$K$49)</f>
        <v>1.3965075683669</v>
      </c>
      <c r="I57" s="2" t="n">
        <f aca="false">L11*$H57</f>
        <v>0</v>
      </c>
      <c r="J57" s="2" t="n">
        <f aca="false">M11*$H57</f>
        <v>0</v>
      </c>
      <c r="K57" s="2" t="n">
        <f aca="false">N11*$H57</f>
        <v>0</v>
      </c>
      <c r="L57" s="2" t="n">
        <f aca="false">O11*$H57</f>
        <v>0</v>
      </c>
      <c r="M57" s="28" t="n">
        <f aca="false">SUM(I57:L57)</f>
        <v>0</v>
      </c>
      <c r="N57" s="4"/>
      <c r="O57" s="4"/>
      <c r="P57" s="4"/>
    </row>
    <row r="58" customFormat="false" ht="12.75" hidden="false" customHeight="false" outlineLevel="0" collapsed="false">
      <c r="A58" s="12" t="n">
        <v>6.75</v>
      </c>
      <c r="B58" s="2" t="n">
        <f aca="false">L12*($A58)</f>
        <v>0</v>
      </c>
      <c r="C58" s="2" t="n">
        <f aca="false">M12*($A58)</f>
        <v>0</v>
      </c>
      <c r="D58" s="2" t="n">
        <f aca="false">N12*($A58)</f>
        <v>0</v>
      </c>
      <c r="E58" s="2" t="n">
        <f aca="false">O12*($A58)</f>
        <v>0</v>
      </c>
      <c r="F58" s="14" t="n">
        <f aca="false">SUM(B58:E58)</f>
        <v>0</v>
      </c>
      <c r="G58" s="2"/>
      <c r="H58" s="12" t="n">
        <f aca="false">$I$49*((A58)^$K$49)</f>
        <v>1.75708468209261</v>
      </c>
      <c r="I58" s="2" t="n">
        <f aca="false">L12*$H58</f>
        <v>0</v>
      </c>
      <c r="J58" s="2" t="n">
        <f aca="false">M12*$H58</f>
        <v>0</v>
      </c>
      <c r="K58" s="2" t="n">
        <f aca="false">N12*$H58</f>
        <v>0</v>
      </c>
      <c r="L58" s="2" t="n">
        <f aca="false">O12*$H58</f>
        <v>0</v>
      </c>
      <c r="M58" s="28" t="n">
        <f aca="false">SUM(I58:L58)</f>
        <v>0</v>
      </c>
      <c r="N58" s="4"/>
      <c r="O58" s="4"/>
      <c r="P58" s="4"/>
    </row>
    <row r="59" customFormat="false" ht="12.75" hidden="false" customHeight="false" outlineLevel="0" collapsed="false">
      <c r="A59" s="12" t="n">
        <v>7.25</v>
      </c>
      <c r="B59" s="2" t="n">
        <f aca="false">L13*($A59)</f>
        <v>0</v>
      </c>
      <c r="C59" s="2" t="n">
        <f aca="false">M13*($A59)</f>
        <v>0</v>
      </c>
      <c r="D59" s="2" t="n">
        <f aca="false">N13*($A59)</f>
        <v>0</v>
      </c>
      <c r="E59" s="2" t="n">
        <f aca="false">O13*($A59)</f>
        <v>0</v>
      </c>
      <c r="F59" s="14" t="n">
        <f aca="false">SUM(B59:E59)</f>
        <v>0</v>
      </c>
      <c r="G59" s="2"/>
      <c r="H59" s="12" t="n">
        <f aca="false">$I$49*((A59)^$K$49)</f>
        <v>2.17475749176911</v>
      </c>
      <c r="I59" s="2" t="n">
        <f aca="false">L13*$H59</f>
        <v>0</v>
      </c>
      <c r="J59" s="2" t="n">
        <f aca="false">M13*$H59</f>
        <v>0</v>
      </c>
      <c r="K59" s="2" t="n">
        <f aca="false">N13*$H59</f>
        <v>0</v>
      </c>
      <c r="L59" s="2" t="n">
        <f aca="false">O13*$H59</f>
        <v>0</v>
      </c>
      <c r="M59" s="28" t="n">
        <f aca="false">SUM(I59:L59)</f>
        <v>0</v>
      </c>
      <c r="N59" s="4"/>
      <c r="O59" s="4"/>
      <c r="P59" s="4"/>
    </row>
    <row r="60" customFormat="false" ht="12.75" hidden="false" customHeight="false" outlineLevel="0" collapsed="false">
      <c r="A60" s="12" t="n">
        <v>7.75</v>
      </c>
      <c r="B60" s="2" t="n">
        <f aca="false">L14*($A60)</f>
        <v>0</v>
      </c>
      <c r="C60" s="2" t="n">
        <f aca="false">M14*($A60)</f>
        <v>0</v>
      </c>
      <c r="D60" s="2" t="n">
        <f aca="false">N14*($A60)</f>
        <v>0</v>
      </c>
      <c r="E60" s="2" t="n">
        <f aca="false">O14*($A60)</f>
        <v>0</v>
      </c>
      <c r="F60" s="14" t="n">
        <f aca="false">SUM(B60:E60)</f>
        <v>0</v>
      </c>
      <c r="G60" s="2"/>
      <c r="H60" s="12" t="n">
        <f aca="false">$I$49*((A60)^$K$49)</f>
        <v>2.65368698117709</v>
      </c>
      <c r="I60" s="2" t="n">
        <f aca="false">L14*$H60</f>
        <v>0</v>
      </c>
      <c r="J60" s="2" t="n">
        <f aca="false">M14*$H60</f>
        <v>0</v>
      </c>
      <c r="K60" s="2" t="n">
        <f aca="false">N14*$H60</f>
        <v>0</v>
      </c>
      <c r="L60" s="2" t="n">
        <f aca="false">O14*$H60</f>
        <v>0</v>
      </c>
      <c r="M60" s="28" t="n">
        <f aca="false">SUM(I60:L60)</f>
        <v>0</v>
      </c>
      <c r="N60" s="4"/>
      <c r="O60" s="4"/>
      <c r="P60" s="4"/>
    </row>
    <row r="61" customFormat="false" ht="12.75" hidden="false" customHeight="false" outlineLevel="0" collapsed="false">
      <c r="A61" s="12" t="n">
        <v>8.25</v>
      </c>
      <c r="B61" s="2" t="n">
        <f aca="false">L15*($A61)</f>
        <v>0</v>
      </c>
      <c r="C61" s="2" t="n">
        <f aca="false">M15*($A61)</f>
        <v>0</v>
      </c>
      <c r="D61" s="2" t="n">
        <f aca="false">N15*($A61)</f>
        <v>0</v>
      </c>
      <c r="E61" s="2" t="n">
        <f aca="false">O15*($A61)</f>
        <v>0</v>
      </c>
      <c r="F61" s="14" t="n">
        <f aca="false">SUM(B61:E61)</f>
        <v>0</v>
      </c>
      <c r="G61" s="2"/>
      <c r="H61" s="12" t="n">
        <f aca="false">$I$49*((A61)^$K$49)</f>
        <v>3.19802964873111</v>
      </c>
      <c r="I61" s="2" t="n">
        <f aca="false">L15*$H61</f>
        <v>0</v>
      </c>
      <c r="J61" s="2" t="n">
        <f aca="false">M15*$H61</f>
        <v>0</v>
      </c>
      <c r="K61" s="2" t="n">
        <f aca="false">N15*$H61</f>
        <v>0</v>
      </c>
      <c r="L61" s="2" t="n">
        <f aca="false">O15*$H61</f>
        <v>0</v>
      </c>
      <c r="M61" s="28" t="n">
        <f aca="false">SUM(I61:L61)</f>
        <v>0</v>
      </c>
      <c r="N61" s="4"/>
      <c r="O61" s="4"/>
      <c r="P61" s="4"/>
    </row>
    <row r="62" customFormat="false" ht="12.75" hidden="false" customHeight="false" outlineLevel="0" collapsed="false">
      <c r="A62" s="12" t="n">
        <v>8.75</v>
      </c>
      <c r="B62" s="2" t="n">
        <f aca="false">L16*($A62)</f>
        <v>0</v>
      </c>
      <c r="C62" s="2" t="n">
        <f aca="false">M16*($A62)</f>
        <v>0</v>
      </c>
      <c r="D62" s="2" t="n">
        <f aca="false">N16*($A62)</f>
        <v>0</v>
      </c>
      <c r="E62" s="2" t="n">
        <f aca="false">O16*($A62)</f>
        <v>0</v>
      </c>
      <c r="F62" s="14" t="n">
        <f aca="false">SUM(B62:E62)</f>
        <v>0</v>
      </c>
      <c r="G62" s="2"/>
      <c r="H62" s="12" t="n">
        <f aca="false">$I$49*((A62)^$K$49)</f>
        <v>3.81193780207995</v>
      </c>
      <c r="I62" s="2" t="n">
        <f aca="false">L16*$H62</f>
        <v>0</v>
      </c>
      <c r="J62" s="2" t="n">
        <f aca="false">M16*$H62</f>
        <v>0</v>
      </c>
      <c r="K62" s="2" t="n">
        <f aca="false">N16*$H62</f>
        <v>0</v>
      </c>
      <c r="L62" s="2" t="n">
        <f aca="false">O16*$H62</f>
        <v>0</v>
      </c>
      <c r="M62" s="28" t="n">
        <f aca="false">SUM(I62:L62)</f>
        <v>0</v>
      </c>
      <c r="N62" s="4"/>
      <c r="O62" s="4"/>
      <c r="P62" s="4"/>
    </row>
    <row r="63" customFormat="false" ht="12.75" hidden="false" customHeight="false" outlineLevel="0" collapsed="false">
      <c r="A63" s="12" t="n">
        <v>9.25</v>
      </c>
      <c r="B63" s="2" t="n">
        <f aca="false">L17*($A63)</f>
        <v>0</v>
      </c>
      <c r="C63" s="2" t="n">
        <f aca="false">M17*($A63)</f>
        <v>0</v>
      </c>
      <c r="D63" s="2" t="n">
        <f aca="false">N17*($A63)</f>
        <v>0</v>
      </c>
      <c r="E63" s="2" t="n">
        <f aca="false">O17*($A63)</f>
        <v>0</v>
      </c>
      <c r="F63" s="14" t="n">
        <f aca="false">SUM(B63:E63)</f>
        <v>0</v>
      </c>
      <c r="G63" s="2"/>
      <c r="H63" s="12" t="n">
        <f aca="false">$I$49*((A63)^$K$49)</f>
        <v>4.49955981659375</v>
      </c>
      <c r="I63" s="2" t="n">
        <f aca="false">L17*$H63</f>
        <v>0</v>
      </c>
      <c r="J63" s="2" t="n">
        <f aca="false">M17*$H63</f>
        <v>0</v>
      </c>
      <c r="K63" s="2" t="n">
        <f aca="false">N17*$H63</f>
        <v>0</v>
      </c>
      <c r="L63" s="2" t="n">
        <f aca="false">O17*$H63</f>
        <v>0</v>
      </c>
      <c r="M63" s="28" t="n">
        <f aca="false">SUM(I63:L63)</f>
        <v>0</v>
      </c>
      <c r="N63" s="4"/>
      <c r="O63" s="4"/>
      <c r="P63" s="4"/>
    </row>
    <row r="64" customFormat="false" ht="12.75" hidden="false" customHeight="false" outlineLevel="0" collapsed="false">
      <c r="A64" s="12" t="n">
        <v>9.75</v>
      </c>
      <c r="B64" s="2" t="n">
        <f aca="false">L18*($A64)</f>
        <v>0</v>
      </c>
      <c r="C64" s="2" t="n">
        <f aca="false">M18*($A64)</f>
        <v>0</v>
      </c>
      <c r="D64" s="2" t="n">
        <f aca="false">N18*($A64)</f>
        <v>0</v>
      </c>
      <c r="E64" s="2" t="n">
        <f aca="false">O18*($A64)</f>
        <v>0</v>
      </c>
      <c r="F64" s="14" t="n">
        <f aca="false">SUM(B64:E64)</f>
        <v>0</v>
      </c>
      <c r="G64" s="2"/>
      <c r="H64" s="12" t="n">
        <f aca="false">$I$49*((A64)^$K$49)</f>
        <v>5.26504036398831</v>
      </c>
      <c r="I64" s="2" t="n">
        <f aca="false">L18*$H64</f>
        <v>0</v>
      </c>
      <c r="J64" s="2" t="n">
        <f aca="false">M18*$H64</f>
        <v>0</v>
      </c>
      <c r="K64" s="2" t="n">
        <f aca="false">N18*$H64</f>
        <v>0</v>
      </c>
      <c r="L64" s="2" t="n">
        <f aca="false">O18*$H64</f>
        <v>0</v>
      </c>
      <c r="M64" s="28" t="n">
        <f aca="false">SUM(I64:L64)</f>
        <v>0</v>
      </c>
      <c r="N64" s="4"/>
      <c r="O64" s="4"/>
      <c r="P64" s="4"/>
    </row>
    <row r="65" customFormat="false" ht="12.75" hidden="false" customHeight="false" outlineLevel="0" collapsed="false">
      <c r="A65" s="12" t="n">
        <v>10.25</v>
      </c>
      <c r="B65" s="2" t="n">
        <f aca="false">L19*($A65)</f>
        <v>0</v>
      </c>
      <c r="C65" s="2" t="n">
        <f aca="false">M19*($A65)</f>
        <v>0</v>
      </c>
      <c r="D65" s="2" t="n">
        <f aca="false">N19*($A65)</f>
        <v>0</v>
      </c>
      <c r="E65" s="2" t="n">
        <f aca="false">O19*($A65)</f>
        <v>0</v>
      </c>
      <c r="F65" s="14" t="n">
        <f aca="false">SUM(B65:E65)</f>
        <v>0</v>
      </c>
      <c r="G65" s="2"/>
      <c r="H65" s="12" t="n">
        <f aca="false">$I$49*((A65)^$K$49)</f>
        <v>6.11252061597308</v>
      </c>
      <c r="I65" s="2" t="n">
        <f aca="false">L19*$H65</f>
        <v>0</v>
      </c>
      <c r="J65" s="2" t="n">
        <f aca="false">M19*$H65</f>
        <v>0</v>
      </c>
      <c r="K65" s="2" t="n">
        <f aca="false">N19*$H65</f>
        <v>0</v>
      </c>
      <c r="L65" s="2" t="n">
        <f aca="false">O19*$H65</f>
        <v>0</v>
      </c>
      <c r="M65" s="28" t="n">
        <f aca="false">SUM(I65:L65)</f>
        <v>0</v>
      </c>
      <c r="N65" s="4"/>
      <c r="O65" s="4"/>
      <c r="P65" s="4"/>
    </row>
    <row r="66" customFormat="false" ht="12.75" hidden="false" customHeight="false" outlineLevel="0" collapsed="false">
      <c r="A66" s="12" t="n">
        <v>10.75</v>
      </c>
      <c r="B66" s="2" t="n">
        <f aca="false">L20*($A66)</f>
        <v>1.7415</v>
      </c>
      <c r="C66" s="2" t="n">
        <f aca="false">M20*($A66)</f>
        <v>0</v>
      </c>
      <c r="D66" s="2" t="n">
        <f aca="false">N20*($A66)</f>
        <v>0</v>
      </c>
      <c r="E66" s="2" t="n">
        <f aca="false">O20*($A66)</f>
        <v>0</v>
      </c>
      <c r="F66" s="14" t="n">
        <f aca="false">SUM(B66:E66)</f>
        <v>1.7415</v>
      </c>
      <c r="G66" s="2"/>
      <c r="H66" s="12" t="n">
        <f aca="false">$I$49*((A66)^$K$49)</f>
        <v>7.04613842679878</v>
      </c>
      <c r="I66" s="2" t="n">
        <f aca="false">L20*$H66</f>
        <v>1.1414744251414</v>
      </c>
      <c r="J66" s="2" t="n">
        <f aca="false">M20*$H66</f>
        <v>0</v>
      </c>
      <c r="K66" s="2" t="n">
        <f aca="false">N20*$H66</f>
        <v>0</v>
      </c>
      <c r="L66" s="2" t="n">
        <f aca="false">O20*$H66</f>
        <v>0</v>
      </c>
      <c r="M66" s="28" t="n">
        <f aca="false">SUM(I66:L66)</f>
        <v>1.1414744251414</v>
      </c>
      <c r="N66" s="4"/>
      <c r="O66" s="4"/>
      <c r="P66" s="4"/>
    </row>
    <row r="67" customFormat="false" ht="12.75" hidden="false" customHeight="false" outlineLevel="0" collapsed="false">
      <c r="A67" s="12" t="n">
        <v>11.25</v>
      </c>
      <c r="B67" s="2" t="n">
        <f aca="false">L21*($A67)</f>
        <v>16.0875</v>
      </c>
      <c r="C67" s="2" t="n">
        <f aca="false">M21*($A67)</f>
        <v>0</v>
      </c>
      <c r="D67" s="2" t="n">
        <f aca="false">N21*($A67)</f>
        <v>0</v>
      </c>
      <c r="E67" s="2" t="n">
        <f aca="false">O21*($A67)</f>
        <v>0</v>
      </c>
      <c r="F67" s="14" t="n">
        <f aca="false">SUM(B67:E67)</f>
        <v>16.0875</v>
      </c>
      <c r="G67" s="2"/>
      <c r="H67" s="12" t="n">
        <f aca="false">$I$49*((A67)^$K$49)</f>
        <v>8.07002849781805</v>
      </c>
      <c r="I67" s="2" t="n">
        <f aca="false">L21*$H67</f>
        <v>11.5401407518798</v>
      </c>
      <c r="J67" s="2" t="n">
        <f aca="false">M21*$H67</f>
        <v>0</v>
      </c>
      <c r="K67" s="2" t="n">
        <f aca="false">N21*$H67</f>
        <v>0</v>
      </c>
      <c r="L67" s="2" t="n">
        <f aca="false">O21*$H67</f>
        <v>0</v>
      </c>
      <c r="M67" s="28" t="n">
        <f aca="false">SUM(I67:L67)</f>
        <v>11.5401407518798</v>
      </c>
      <c r="N67" s="4"/>
      <c r="O67" s="4"/>
      <c r="P67" s="4"/>
    </row>
    <row r="68" customFormat="false" ht="12.75" hidden="false" customHeight="false" outlineLevel="0" collapsed="false">
      <c r="A68" s="12" t="n">
        <v>11.75</v>
      </c>
      <c r="B68" s="2" t="n">
        <f aca="false">L22*($A68)</f>
        <v>50.376806122449</v>
      </c>
      <c r="C68" s="2" t="n">
        <f aca="false">M22*($A68)</f>
        <v>3.28544387755102</v>
      </c>
      <c r="D68" s="2" t="n">
        <f aca="false">N22*($A68)</f>
        <v>0</v>
      </c>
      <c r="E68" s="2" t="n">
        <f aca="false">O22*($A68)</f>
        <v>0</v>
      </c>
      <c r="F68" s="14" t="n">
        <f aca="false">SUM(B68:E68)</f>
        <v>53.66225</v>
      </c>
      <c r="G68" s="2"/>
      <c r="H68" s="12" t="n">
        <f aca="false">$I$49*((A68)^$K$49)</f>
        <v>9.18832252658891</v>
      </c>
      <c r="I68" s="2" t="n">
        <f aca="false">L22*$H68</f>
        <v>39.3939014904255</v>
      </c>
      <c r="J68" s="2" t="n">
        <f aca="false">M22*$H68</f>
        <v>2.56916748850601</v>
      </c>
      <c r="K68" s="2" t="n">
        <f aca="false">N22*$H68</f>
        <v>0</v>
      </c>
      <c r="L68" s="2" t="n">
        <f aca="false">O22*$H68</f>
        <v>0</v>
      </c>
      <c r="M68" s="28" t="n">
        <f aca="false">SUM(I68:L68)</f>
        <v>41.9630689789315</v>
      </c>
      <c r="N68" s="4"/>
      <c r="O68" s="4"/>
      <c r="P68" s="4"/>
    </row>
    <row r="69" customFormat="false" ht="12.75" hidden="false" customHeight="false" outlineLevel="0" collapsed="false">
      <c r="A69" s="12" t="n">
        <v>12.25</v>
      </c>
      <c r="B69" s="2" t="n">
        <f aca="false">L23*($A69)</f>
        <v>167.566388888889</v>
      </c>
      <c r="C69" s="2" t="n">
        <f aca="false">M23*($A69)</f>
        <v>64.4486111111111</v>
      </c>
      <c r="D69" s="2" t="n">
        <f aca="false">N23*($A69)</f>
        <v>0</v>
      </c>
      <c r="E69" s="2" t="n">
        <f aca="false">O23*($A69)</f>
        <v>0</v>
      </c>
      <c r="F69" s="14" t="n">
        <f aca="false">SUM(B69:E69)</f>
        <v>232.015</v>
      </c>
      <c r="G69" s="2"/>
      <c r="H69" s="12" t="n">
        <f aca="false">$I$49*((A69)^$K$49)</f>
        <v>10.4051493425981</v>
      </c>
      <c r="I69" s="2" t="n">
        <f aca="false">L23*$H69</f>
        <v>142.330881729694</v>
      </c>
      <c r="J69" s="2" t="n">
        <f aca="false">M23*$H69</f>
        <v>54.7426468191131</v>
      </c>
      <c r="K69" s="2" t="n">
        <f aca="false">N23*$H69</f>
        <v>0</v>
      </c>
      <c r="L69" s="2" t="n">
        <f aca="false">O23*$H69</f>
        <v>0</v>
      </c>
      <c r="M69" s="28" t="n">
        <f aca="false">SUM(I69:L69)</f>
        <v>197.073528548807</v>
      </c>
      <c r="N69" s="4"/>
      <c r="O69" s="4"/>
      <c r="P69" s="4"/>
    </row>
    <row r="70" customFormat="false" ht="12.75" hidden="false" customHeight="false" outlineLevel="0" collapsed="false">
      <c r="A70" s="12" t="n">
        <v>12.75</v>
      </c>
      <c r="B70" s="2" t="n">
        <f aca="false">L24*($A70)</f>
        <v>132.195903061225</v>
      </c>
      <c r="C70" s="2" t="n">
        <f aca="false">M24*($A70)</f>
        <v>149.438846938776</v>
      </c>
      <c r="D70" s="2" t="n">
        <f aca="false">N24*($A70)</f>
        <v>0</v>
      </c>
      <c r="E70" s="2" t="n">
        <f aca="false">O24*($A70)</f>
        <v>0</v>
      </c>
      <c r="F70" s="14" t="n">
        <f aca="false">SUM(B70:E70)</f>
        <v>281.63475</v>
      </c>
      <c r="G70" s="2"/>
      <c r="H70" s="12" t="n">
        <f aca="false">$I$49*((A70)^$K$49)</f>
        <v>11.7246350313247</v>
      </c>
      <c r="I70" s="2" t="n">
        <f aca="false">L24*$H70</f>
        <v>121.564605178764</v>
      </c>
      <c r="J70" s="2" t="n">
        <f aca="false">M24*$H70</f>
        <v>137.420858028168</v>
      </c>
      <c r="K70" s="2" t="n">
        <f aca="false">N24*$H70</f>
        <v>0</v>
      </c>
      <c r="L70" s="2" t="n">
        <f aca="false">O24*$H70</f>
        <v>0</v>
      </c>
      <c r="M70" s="28" t="n">
        <f aca="false">SUM(I70:L70)</f>
        <v>258.985463206932</v>
      </c>
      <c r="N70" s="4"/>
      <c r="O70" s="4"/>
      <c r="P70" s="4"/>
    </row>
    <row r="71" customFormat="false" ht="12.75" hidden="false" customHeight="false" outlineLevel="0" collapsed="false">
      <c r="A71" s="12" t="n">
        <v>13.25</v>
      </c>
      <c r="B71" s="2" t="n">
        <f aca="false">L25*($A71)</f>
        <v>100.944628125</v>
      </c>
      <c r="C71" s="2" t="n">
        <f aca="false">M25*($A71)</f>
        <v>250.167121875</v>
      </c>
      <c r="D71" s="2" t="n">
        <f aca="false">N25*($A71)</f>
        <v>0</v>
      </c>
      <c r="E71" s="2" t="n">
        <f aca="false">O25*($A71)</f>
        <v>0</v>
      </c>
      <c r="F71" s="14" t="n">
        <f aca="false">SUM(B71:E71)</f>
        <v>351.11175</v>
      </c>
      <c r="G71" s="2"/>
      <c r="H71" s="12" t="n">
        <f aca="false">$I$49*((A71)^$K$49)</f>
        <v>13.1509030480833</v>
      </c>
      <c r="I71" s="2" t="n">
        <f aca="false">L25*$H71</f>
        <v>100.189661712958</v>
      </c>
      <c r="J71" s="2" t="n">
        <f aca="false">M25*$H71</f>
        <v>248.2961181582</v>
      </c>
      <c r="K71" s="2" t="n">
        <f aca="false">N25*$H71</f>
        <v>0</v>
      </c>
      <c r="L71" s="2" t="n">
        <f aca="false">O25*$H71</f>
        <v>0</v>
      </c>
      <c r="M71" s="28" t="n">
        <f aca="false">SUM(I71:L71)</f>
        <v>348.485779871159</v>
      </c>
      <c r="N71" s="4"/>
      <c r="O71" s="4"/>
      <c r="P71" s="4"/>
    </row>
    <row r="72" customFormat="false" ht="12.75" hidden="false" customHeight="false" outlineLevel="0" collapsed="false">
      <c r="A72" s="12" t="n">
        <v>13.75</v>
      </c>
      <c r="B72" s="2" t="n">
        <f aca="false">L26*($A72)</f>
        <v>58.872859375</v>
      </c>
      <c r="C72" s="2" t="n">
        <f aca="false">M26*($A72)</f>
        <v>211.249671875</v>
      </c>
      <c r="D72" s="2" t="n">
        <f aca="false">N26*($A72)</f>
        <v>6.92621875</v>
      </c>
      <c r="E72" s="2" t="n">
        <f aca="false">O26*($A72)</f>
        <v>0</v>
      </c>
      <c r="F72" s="14" t="n">
        <f aca="false">SUM(B72:E72)</f>
        <v>277.04875</v>
      </c>
      <c r="G72" s="2"/>
      <c r="H72" s="12" t="n">
        <f aca="false">$I$49*((A72)^$K$49)</f>
        <v>14.6880743228555</v>
      </c>
      <c r="I72" s="2" t="n">
        <f aca="false">L26*$H72</f>
        <v>62.8893770253831</v>
      </c>
      <c r="J72" s="2" t="n">
        <f aca="false">M26*$H72</f>
        <v>225.661882267551</v>
      </c>
      <c r="K72" s="2" t="n">
        <f aca="false">N26*$H72</f>
        <v>7.39875023828037</v>
      </c>
      <c r="L72" s="2" t="n">
        <f aca="false">O26*$H72</f>
        <v>0</v>
      </c>
      <c r="M72" s="28" t="n">
        <f aca="false">SUM(I72:L72)</f>
        <v>295.950009531215</v>
      </c>
      <c r="N72" s="4"/>
      <c r="O72" s="4"/>
      <c r="P72" s="4"/>
    </row>
    <row r="73" customFormat="false" ht="12.75" hidden="false" customHeight="false" outlineLevel="0" collapsed="false">
      <c r="A73" s="12" t="n">
        <v>14.25</v>
      </c>
      <c r="B73" s="2" t="n">
        <f aca="false">L27*($A73)</f>
        <v>11.0117227722772</v>
      </c>
      <c r="C73" s="2" t="n">
        <f aca="false">M27*($A73)</f>
        <v>168.846415841584</v>
      </c>
      <c r="D73" s="2" t="n">
        <f aca="false">N27*($A73)</f>
        <v>5.50586138613861</v>
      </c>
      <c r="E73" s="2" t="n">
        <f aca="false">O27*($A73)</f>
        <v>0</v>
      </c>
      <c r="F73" s="14" t="n">
        <f aca="false">SUM(B73:E73)</f>
        <v>185.364</v>
      </c>
      <c r="G73" s="2"/>
      <c r="H73" s="12" t="n">
        <f aca="false">$I$49*((A73)^$K$49)</f>
        <v>16.3402673571397</v>
      </c>
      <c r="I73" s="2" t="n">
        <f aca="false">L27*$H73</f>
        <v>12.626982046436</v>
      </c>
      <c r="J73" s="2" t="n">
        <f aca="false">M27*$H73</f>
        <v>193.613724712019</v>
      </c>
      <c r="K73" s="2" t="n">
        <f aca="false">N27*$H73</f>
        <v>6.31349102321801</v>
      </c>
      <c r="L73" s="2" t="n">
        <f aca="false">O27*$H73</f>
        <v>0</v>
      </c>
      <c r="M73" s="28" t="n">
        <f aca="false">SUM(I73:L73)</f>
        <v>212.554197781673</v>
      </c>
      <c r="N73" s="4"/>
      <c r="O73" s="4"/>
      <c r="P73" s="4"/>
    </row>
    <row r="74" customFormat="false" ht="12.75" hidden="false" customHeight="false" outlineLevel="0" collapsed="false">
      <c r="A74" s="12" t="n">
        <v>14.75</v>
      </c>
      <c r="B74" s="2" t="n">
        <f aca="false">L28*($A74)</f>
        <v>3.03144565217391</v>
      </c>
      <c r="C74" s="2" t="n">
        <f aca="false">M28*($A74)</f>
        <v>65.1760815217391</v>
      </c>
      <c r="D74" s="2" t="n">
        <f aca="false">N28*($A74)</f>
        <v>1.51572282608696</v>
      </c>
      <c r="E74" s="2" t="n">
        <f aca="false">O28*($A74)</f>
        <v>0</v>
      </c>
      <c r="F74" s="14" t="n">
        <f aca="false">SUM(B74:E74)</f>
        <v>69.72325</v>
      </c>
      <c r="G74" s="2"/>
      <c r="H74" s="12" t="n">
        <f aca="false">$I$49*((A74)^$K$49)</f>
        <v>18.1115983136938</v>
      </c>
      <c r="I74" s="2" t="n">
        <f aca="false">L28*$H74</f>
        <v>3.72232718386219</v>
      </c>
      <c r="J74" s="2" t="n">
        <f aca="false">M28*$H74</f>
        <v>80.0300344530371</v>
      </c>
      <c r="K74" s="2" t="n">
        <f aca="false">N28*$H74</f>
        <v>1.86116359193109</v>
      </c>
      <c r="L74" s="2" t="n">
        <f aca="false">O28*$H74</f>
        <v>0</v>
      </c>
      <c r="M74" s="28" t="n">
        <f aca="false">SUM(I74:L74)</f>
        <v>85.6135252288304</v>
      </c>
      <c r="N74" s="4"/>
      <c r="O74" s="4"/>
      <c r="P74" s="4"/>
    </row>
    <row r="75" customFormat="false" ht="12.75" hidden="false" customHeight="false" outlineLevel="0" collapsed="false">
      <c r="A75" s="12" t="n">
        <v>15.25</v>
      </c>
      <c r="B75" s="2" t="n">
        <f aca="false">L29*($A75)</f>
        <v>0.252427631578947</v>
      </c>
      <c r="C75" s="2" t="n">
        <f aca="false">M29*($A75)</f>
        <v>15.6505131578947</v>
      </c>
      <c r="D75" s="2" t="n">
        <f aca="false">N29*($A75)</f>
        <v>3.28155921052632</v>
      </c>
      <c r="E75" s="2" t="n">
        <f aca="false">O29*($A75)</f>
        <v>0</v>
      </c>
      <c r="F75" s="14" t="n">
        <f aca="false">SUM(B75:E75)</f>
        <v>19.1845</v>
      </c>
      <c r="G75" s="2"/>
      <c r="H75" s="12" t="n">
        <f aca="false">$I$49*((A75)^$K$49)</f>
        <v>20.0061810999245</v>
      </c>
      <c r="I75" s="2" t="n">
        <f aca="false">L29*$H75</f>
        <v>0.33115494504875</v>
      </c>
      <c r="J75" s="2" t="n">
        <f aca="false">M29*$H75</f>
        <v>20.5316065930225</v>
      </c>
      <c r="K75" s="2" t="n">
        <f aca="false">N29*$H75</f>
        <v>4.30501428563375</v>
      </c>
      <c r="L75" s="2" t="n">
        <f aca="false">O29*$H75</f>
        <v>0</v>
      </c>
      <c r="M75" s="28" t="n">
        <f aca="false">SUM(I75:L75)</f>
        <v>25.167775823705</v>
      </c>
      <c r="N75" s="4"/>
      <c r="O75" s="4"/>
      <c r="P75" s="4"/>
    </row>
    <row r="76" customFormat="false" ht="12.75" hidden="false" customHeight="false" outlineLevel="0" collapsed="false">
      <c r="A76" s="12" t="n">
        <v>15.75</v>
      </c>
      <c r="B76" s="2" t="n">
        <f aca="false">L30*($A76)</f>
        <v>0</v>
      </c>
      <c r="C76" s="2" t="n">
        <f aca="false">M30*($A76)</f>
        <v>6.44745652173913</v>
      </c>
      <c r="D76" s="2" t="n">
        <f aca="false">N30*($A76)</f>
        <v>1.22279347826087</v>
      </c>
      <c r="E76" s="2" t="n">
        <f aca="false">O30*($A76)</f>
        <v>0</v>
      </c>
      <c r="F76" s="14" t="n">
        <f aca="false">SUM(B76:E76)</f>
        <v>7.67025</v>
      </c>
      <c r="G76" s="2"/>
      <c r="H76" s="12" t="n">
        <f aca="false">$I$49*((A76)^$K$49)</f>
        <v>22.0281274455742</v>
      </c>
      <c r="I76" s="2" t="n">
        <f aca="false">L30*$H76</f>
        <v>0</v>
      </c>
      <c r="J76" s="2" t="n">
        <f aca="false">M30*$H76</f>
        <v>9.01748533083606</v>
      </c>
      <c r="K76" s="2" t="n">
        <f aca="false">N30*$H76</f>
        <v>1.71021273515856</v>
      </c>
      <c r="L76" s="2" t="n">
        <f aca="false">O30*$H76</f>
        <v>0</v>
      </c>
      <c r="M76" s="28" t="n">
        <f aca="false">SUM(I76:L76)</f>
        <v>10.7276980659946</v>
      </c>
      <c r="N76" s="4"/>
      <c r="O76" s="4"/>
      <c r="P76" s="4"/>
    </row>
    <row r="77" customFormat="false" ht="12.75" hidden="false" customHeight="false" outlineLevel="0" collapsed="false">
      <c r="A77" s="12" t="n">
        <v>16.25</v>
      </c>
      <c r="B77" s="2" t="n">
        <f aca="false">L31*($A77)</f>
        <v>0</v>
      </c>
      <c r="C77" s="2" t="n">
        <f aca="false">M31*($A77)</f>
        <v>2.03078571428571</v>
      </c>
      <c r="D77" s="2" t="n">
        <f aca="false">N31*($A77)</f>
        <v>0.601714285714286</v>
      </c>
      <c r="E77" s="2" t="n">
        <f aca="false">O31*($A77)</f>
        <v>0</v>
      </c>
      <c r="F77" s="14" t="n">
        <f aca="false">SUM(B77:E77)</f>
        <v>2.6325</v>
      </c>
      <c r="G77" s="2"/>
      <c r="H77" s="12" t="n">
        <f aca="false">$I$49*((A77)^$K$49)</f>
        <v>24.181546975269</v>
      </c>
      <c r="I77" s="2" t="n">
        <f aca="false">L31*$H77</f>
        <v>0</v>
      </c>
      <c r="J77" s="2" t="n">
        <f aca="false">M31*$H77</f>
        <v>3.02200247056647</v>
      </c>
      <c r="K77" s="2" t="n">
        <f aca="false">N31*$H77</f>
        <v>0.895408139427102</v>
      </c>
      <c r="L77" s="2" t="n">
        <f aca="false">O31*$H77</f>
        <v>0</v>
      </c>
      <c r="M77" s="28" t="n">
        <f aca="false">SUM(I77:L77)</f>
        <v>3.91741060999357</v>
      </c>
      <c r="N77" s="4"/>
      <c r="O77" s="4"/>
      <c r="P77" s="4"/>
    </row>
    <row r="78" customFormat="false" ht="12.75" hidden="false" customHeight="false" outlineLevel="0" collapsed="false">
      <c r="A78" s="12" t="n">
        <v>16.75</v>
      </c>
      <c r="B78" s="2" t="n">
        <f aca="false">L32*($A78)</f>
        <v>0</v>
      </c>
      <c r="C78" s="2" t="n">
        <f aca="false">M32*($A78)</f>
        <v>1.27694117647059</v>
      </c>
      <c r="D78" s="2" t="n">
        <f aca="false">N32*($A78)</f>
        <v>1.43655882352941</v>
      </c>
      <c r="E78" s="2" t="n">
        <f aca="false">O32*($A78)</f>
        <v>0</v>
      </c>
      <c r="F78" s="14" t="n">
        <f aca="false">SUM(B78:E78)</f>
        <v>2.7135</v>
      </c>
      <c r="G78" s="2"/>
      <c r="H78" s="12" t="n">
        <f aca="false">$I$49*((A78)^$K$49)</f>
        <v>26.4705472764209</v>
      </c>
      <c r="I78" s="2" t="n">
        <f aca="false">L32*$H78</f>
        <v>0</v>
      </c>
      <c r="J78" s="2" t="n">
        <f aca="false">M32*$H78</f>
        <v>2.01798995707303</v>
      </c>
      <c r="K78" s="2" t="n">
        <f aca="false">N32*$H78</f>
        <v>2.27023870170716</v>
      </c>
      <c r="L78" s="2" t="n">
        <f aca="false">O32*$H78</f>
        <v>0</v>
      </c>
      <c r="M78" s="28" t="n">
        <f aca="false">SUM(I78:L78)</f>
        <v>4.28822865878019</v>
      </c>
      <c r="N78" s="4"/>
      <c r="O78" s="4"/>
      <c r="P78" s="4"/>
    </row>
    <row r="79" customFormat="false" ht="12.75" hidden="false" customHeight="false" outlineLevel="0" collapsed="false">
      <c r="A79" s="12" t="n">
        <v>17.25</v>
      </c>
      <c r="B79" s="2" t="n">
        <f aca="false">L33*($A79)</f>
        <v>0</v>
      </c>
      <c r="C79" s="2" t="n">
        <f aca="false">M33*($A79)</f>
        <v>0</v>
      </c>
      <c r="D79" s="2" t="n">
        <f aca="false">N33*($A79)</f>
        <v>0</v>
      </c>
      <c r="E79" s="2" t="n">
        <f aca="false">O33*($A79)</f>
        <v>0</v>
      </c>
      <c r="F79" s="14" t="n">
        <f aca="false">SUM(B79:E79)</f>
        <v>0</v>
      </c>
      <c r="G79" s="2"/>
      <c r="H79" s="12" t="n">
        <f aca="false">$I$49*((A79)^$K$49)</f>
        <v>28.8992339629161</v>
      </c>
      <c r="I79" s="2" t="n">
        <f aca="false">L33*$H79</f>
        <v>0</v>
      </c>
      <c r="J79" s="2" t="n">
        <f aca="false">M33*$H79</f>
        <v>0</v>
      </c>
      <c r="K79" s="2" t="n">
        <f aca="false">N33*$H79</f>
        <v>0</v>
      </c>
      <c r="L79" s="2" t="n">
        <f aca="false">O33*$H79</f>
        <v>0</v>
      </c>
      <c r="M79" s="28" t="n">
        <f aca="false">SUM(I79:L79)</f>
        <v>0</v>
      </c>
      <c r="N79" s="4"/>
      <c r="O79" s="4"/>
      <c r="P79" s="4"/>
    </row>
    <row r="80" customFormat="false" ht="12.75" hidden="false" customHeight="false" outlineLevel="0" collapsed="false">
      <c r="A80" s="12" t="n">
        <v>17.75</v>
      </c>
      <c r="B80" s="2" t="n">
        <f aca="false">L34*($A80)</f>
        <v>0</v>
      </c>
      <c r="C80" s="2" t="n">
        <f aca="false">M34*($A80)</f>
        <v>0</v>
      </c>
      <c r="D80" s="2" t="n">
        <f aca="false">N34*($A80)</f>
        <v>0</v>
      </c>
      <c r="E80" s="2" t="n">
        <f aca="false">O34*($A80)</f>
        <v>0</v>
      </c>
      <c r="F80" s="14" t="n">
        <f aca="false">SUM(B80:E80)</f>
        <v>0</v>
      </c>
      <c r="G80" s="2"/>
      <c r="H80" s="12" t="n">
        <f aca="false">$I$49*((A80)^$K$49)</f>
        <v>31.471710734968</v>
      </c>
      <c r="I80" s="2" t="n">
        <f aca="false">L34*$H80</f>
        <v>0</v>
      </c>
      <c r="J80" s="2" t="n">
        <f aca="false">M34*$H80</f>
        <v>0</v>
      </c>
      <c r="K80" s="2" t="n">
        <f aca="false">N34*$H80</f>
        <v>0</v>
      </c>
      <c r="L80" s="2" t="n">
        <f aca="false">O34*$H80</f>
        <v>0</v>
      </c>
      <c r="M80" s="28" t="n">
        <f aca="false">SUM(I80:L80)</f>
        <v>0</v>
      </c>
      <c r="N80" s="4"/>
      <c r="O80" s="4"/>
      <c r="P80" s="4"/>
    </row>
    <row r="81" customFormat="false" ht="12.75" hidden="false" customHeight="false" outlineLevel="0" collapsed="false">
      <c r="A81" s="12" t="n">
        <v>18.25</v>
      </c>
      <c r="B81" s="2" t="n">
        <f aca="false">L35*($A81)</f>
        <v>0</v>
      </c>
      <c r="C81" s="2" t="n">
        <f aca="false">M35*($A81)</f>
        <v>0</v>
      </c>
      <c r="D81" s="2" t="n">
        <f aca="false">N35*($A81)</f>
        <v>0</v>
      </c>
      <c r="E81" s="2" t="n">
        <f aca="false">O35*($A81)</f>
        <v>0</v>
      </c>
      <c r="F81" s="14" t="n">
        <f aca="false">SUM(B81:E81)</f>
        <v>0</v>
      </c>
      <c r="G81" s="2"/>
      <c r="H81" s="12" t="n">
        <f aca="false">$I$49*((A81)^$K$49)</f>
        <v>34.1920794354717</v>
      </c>
      <c r="I81" s="2" t="n">
        <f aca="false">L35*$H81</f>
        <v>0</v>
      </c>
      <c r="J81" s="2" t="n">
        <f aca="false">M35*$H81</f>
        <v>0</v>
      </c>
      <c r="K81" s="2" t="n">
        <f aca="false">N35*$H81</f>
        <v>0</v>
      </c>
      <c r="L81" s="2" t="n">
        <f aca="false">O35*$H81</f>
        <v>0</v>
      </c>
      <c r="M81" s="28" t="n">
        <f aca="false">SUM(I81:L81)</f>
        <v>0</v>
      </c>
      <c r="N81" s="4"/>
      <c r="O81" s="4"/>
      <c r="P81" s="4"/>
    </row>
    <row r="82" customFormat="false" ht="12.75" hidden="false" customHeight="false" outlineLevel="0" collapsed="false">
      <c r="A82" s="12" t="n">
        <v>18.75</v>
      </c>
      <c r="B82" s="2" t="n">
        <f aca="false">L36*($A82)</f>
        <v>0</v>
      </c>
      <c r="C82" s="2" t="n">
        <f aca="false">M36*($A82)</f>
        <v>0</v>
      </c>
      <c r="D82" s="2" t="n">
        <f aca="false">N36*($A82)</f>
        <v>0</v>
      </c>
      <c r="E82" s="2" t="n">
        <f aca="false">O36*($A82)</f>
        <v>0</v>
      </c>
      <c r="F82" s="14" t="n">
        <f aca="false">SUM(B82:E82)</f>
        <v>0</v>
      </c>
      <c r="G82" s="2"/>
      <c r="H82" s="12" t="n">
        <f aca="false">$I$49*((A82)^$K$49)</f>
        <v>37.0644401031566</v>
      </c>
      <c r="I82" s="2" t="n">
        <f aca="false">L36*$H82</f>
        <v>0</v>
      </c>
      <c r="J82" s="2" t="n">
        <f aca="false">M36*$H82</f>
        <v>0</v>
      </c>
      <c r="K82" s="2" t="n">
        <f aca="false">N36*$H82</f>
        <v>0</v>
      </c>
      <c r="L82" s="2" t="n">
        <f aca="false">O36*$H82</f>
        <v>0</v>
      </c>
      <c r="M82" s="28" t="n">
        <f aca="false">SUM(I82:L82)</f>
        <v>0</v>
      </c>
      <c r="N82" s="4"/>
      <c r="O82" s="4"/>
      <c r="P82" s="4"/>
    </row>
    <row r="83" customFormat="false" ht="12.75" hidden="false" customHeight="false" outlineLevel="0" collapsed="false">
      <c r="A83" s="12" t="n">
        <v>19.25</v>
      </c>
      <c r="B83" s="2" t="n">
        <f aca="false">L37*($A83)</f>
        <v>0</v>
      </c>
      <c r="C83" s="2" t="n">
        <f aca="false">M37*($A83)</f>
        <v>0</v>
      </c>
      <c r="D83" s="2" t="n">
        <f aca="false">N37*($A83)</f>
        <v>0</v>
      </c>
      <c r="E83" s="2" t="n">
        <f aca="false">O37*($A83)</f>
        <v>0</v>
      </c>
      <c r="F83" s="14" t="n">
        <f aca="false">SUM(B83:E83)</f>
        <v>0</v>
      </c>
      <c r="G83" s="2"/>
      <c r="H83" s="12" t="n">
        <f aca="false">$I$49*((A83)^$K$49)</f>
        <v>40.092891022802</v>
      </c>
      <c r="I83" s="2" t="n">
        <f aca="false">L37*$H83</f>
        <v>0</v>
      </c>
      <c r="J83" s="2" t="n">
        <f aca="false">M37*$H83</f>
        <v>0</v>
      </c>
      <c r="K83" s="2" t="n">
        <f aca="false">N37*$H83</f>
        <v>0</v>
      </c>
      <c r="L83" s="2" t="n">
        <f aca="false">O37*$H83</f>
        <v>0</v>
      </c>
      <c r="M83" s="28" t="n">
        <f aca="false">SUM(I83:L83)</f>
        <v>0</v>
      </c>
      <c r="N83" s="4"/>
      <c r="O83" s="4"/>
      <c r="P83" s="4"/>
    </row>
    <row r="84" customFormat="false" ht="12.75" hidden="false" customHeight="false" outlineLevel="0" collapsed="false">
      <c r="A84" s="12" t="n">
        <v>19.75</v>
      </c>
      <c r="B84" s="2" t="n">
        <f aca="false">L38*($A84)</f>
        <v>0</v>
      </c>
      <c r="C84" s="2" t="n">
        <f aca="false">M38*($A84)</f>
        <v>0</v>
      </c>
      <c r="D84" s="2" t="n">
        <f aca="false">N38*($A84)</f>
        <v>0</v>
      </c>
      <c r="E84" s="2" t="n">
        <f aca="false">O38*($A84)</f>
        <v>0</v>
      </c>
      <c r="F84" s="14" t="n">
        <f aca="false">SUM(B84:E84)</f>
        <v>0</v>
      </c>
      <c r="G84" s="2"/>
      <c r="H84" s="12" t="n">
        <f aca="false">$I$49*((A84)^$K$49)</f>
        <v>43.2815287727531</v>
      </c>
      <c r="I84" s="2" t="n">
        <f aca="false">L38*$H84</f>
        <v>0</v>
      </c>
      <c r="J84" s="2" t="n">
        <f aca="false">M38*$H84</f>
        <v>0</v>
      </c>
      <c r="K84" s="2" t="n">
        <f aca="false">N38*$H84</f>
        <v>0</v>
      </c>
      <c r="L84" s="2" t="n">
        <f aca="false">O38*$H84</f>
        <v>0</v>
      </c>
      <c r="M84" s="28" t="n">
        <f aca="false">SUM(I84:L84)</f>
        <v>0</v>
      </c>
      <c r="N84" s="4"/>
      <c r="O84" s="4"/>
      <c r="P84" s="4"/>
    </row>
    <row r="85" customFormat="false" ht="12.75" hidden="false" customHeight="false" outlineLevel="0" collapsed="false">
      <c r="A85" s="12" t="n">
        <v>20.25</v>
      </c>
      <c r="B85" s="2" t="n">
        <f aca="false">L39*($A85)</f>
        <v>0</v>
      </c>
      <c r="C85" s="2" t="n">
        <f aca="false">M39*($A85)</f>
        <v>0</v>
      </c>
      <c r="D85" s="2" t="n">
        <f aca="false">N39*($A85)</f>
        <v>0</v>
      </c>
      <c r="E85" s="2" t="n">
        <f aca="false">O39*($A85)</f>
        <v>0</v>
      </c>
      <c r="F85" s="14" t="n">
        <f aca="false">SUM(B85:E85)</f>
        <v>0</v>
      </c>
      <c r="G85" s="2"/>
      <c r="H85" s="12" t="n">
        <f aca="false">$I$49*((A85)^$K$49)</f>
        <v>46.6344482699467</v>
      </c>
      <c r="I85" s="2" t="n">
        <f aca="false">L39*$H85</f>
        <v>0</v>
      </c>
      <c r="J85" s="2" t="n">
        <f aca="false">M39*$H85</f>
        <v>0</v>
      </c>
      <c r="K85" s="2" t="n">
        <f aca="false">N39*$H85</f>
        <v>0</v>
      </c>
      <c r="L85" s="2" t="n">
        <f aca="false">O39*$H85</f>
        <v>0</v>
      </c>
      <c r="M85" s="28" t="n">
        <f aca="false">SUM(I85:L85)</f>
        <v>0</v>
      </c>
      <c r="N85" s="4"/>
      <c r="O85" s="4"/>
      <c r="P85" s="4"/>
    </row>
    <row r="86" customFormat="false" ht="12.75" hidden="false" customHeight="false" outlineLevel="0" collapsed="false">
      <c r="A86" s="12" t="n">
        <v>20.75</v>
      </c>
      <c r="B86" s="2" t="n">
        <f aca="false">L40*($A86)</f>
        <v>0</v>
      </c>
      <c r="C86" s="2" t="n">
        <f aca="false">M40*($A86)</f>
        <v>0</v>
      </c>
      <c r="D86" s="2" t="n">
        <f aca="false">N40*($A86)</f>
        <v>0</v>
      </c>
      <c r="E86" s="2" t="n">
        <f aca="false">O40*($A86)</f>
        <v>0</v>
      </c>
      <c r="F86" s="14" t="n">
        <f aca="false">SUM(B86:E86)</f>
        <v>0</v>
      </c>
      <c r="G86" s="2"/>
      <c r="H86" s="12" t="n">
        <f aca="false">$I$49*((A86)^$K$49)</f>
        <v>50.1557428126394</v>
      </c>
      <c r="I86" s="2" t="n">
        <f aca="false">L40*$H86</f>
        <v>0</v>
      </c>
      <c r="J86" s="2" t="n">
        <f aca="false">M40*$H86</f>
        <v>0</v>
      </c>
      <c r="K86" s="2" t="n">
        <f aca="false">N40*$H86</f>
        <v>0</v>
      </c>
      <c r="L86" s="2" t="n">
        <f aca="false">O40*$H86</f>
        <v>0</v>
      </c>
      <c r="M86" s="28" t="n">
        <f aca="false">SUM(I86:L86)</f>
        <v>0</v>
      </c>
      <c r="N86" s="4"/>
      <c r="O86" s="4"/>
      <c r="P86" s="4"/>
    </row>
    <row r="87" customFormat="false" ht="12.75" hidden="false" customHeight="false" outlineLevel="0" collapsed="false">
      <c r="A87" s="12" t="n">
        <v>21.25</v>
      </c>
      <c r="B87" s="2" t="n">
        <f aca="false">L41*($A87)</f>
        <v>0</v>
      </c>
      <c r="C87" s="2" t="n">
        <f aca="false">M41*($A87)</f>
        <v>0</v>
      </c>
      <c r="D87" s="2" t="n">
        <f aca="false">N41*($A87)</f>
        <v>0</v>
      </c>
      <c r="E87" s="2" t="n">
        <f aca="false">O41*($A87)</f>
        <v>0</v>
      </c>
      <c r="F87" s="14" t="n">
        <f aca="false">SUM(B87:E87)</f>
        <v>0</v>
      </c>
      <c r="G87" s="2"/>
      <c r="H87" s="12" t="n">
        <f aca="false">$I$49*((A87)^$K$49)</f>
        <v>53.8495041210082</v>
      </c>
      <c r="I87" s="2" t="n">
        <f aca="false">L41*$H87</f>
        <v>0</v>
      </c>
      <c r="J87" s="2" t="n">
        <f aca="false">M41*$H87</f>
        <v>0</v>
      </c>
      <c r="K87" s="2" t="n">
        <f aca="false">N41*$H87</f>
        <v>0</v>
      </c>
      <c r="L87" s="2" t="n">
        <f aca="false">O41*$H87</f>
        <v>0</v>
      </c>
      <c r="M87" s="28" t="n">
        <f aca="false">SUM(I87:L87)</f>
        <v>0</v>
      </c>
      <c r="N87" s="4"/>
      <c r="O87" s="4"/>
      <c r="P87" s="4"/>
    </row>
    <row r="88" customFormat="false" ht="12.75" hidden="false" customHeight="false" outlineLevel="0" collapsed="false">
      <c r="A88" s="12" t="n">
        <v>21.75</v>
      </c>
      <c r="B88" s="2" t="n">
        <f aca="false">L42*($A88)</f>
        <v>0</v>
      </c>
      <c r="C88" s="2" t="n">
        <f aca="false">M42*($A88)</f>
        <v>0</v>
      </c>
      <c r="D88" s="2" t="n">
        <f aca="false">N42*($A88)</f>
        <v>0</v>
      </c>
      <c r="E88" s="2" t="n">
        <f aca="false">O42*($A88)</f>
        <v>0</v>
      </c>
      <c r="F88" s="14" t="n">
        <f aca="false">SUM(B88:E88)</f>
        <v>0</v>
      </c>
      <c r="G88" s="2"/>
      <c r="H88" s="12" t="n">
        <f aca="false">$I$49*((A88)^$K$49)</f>
        <v>57.7198223757778</v>
      </c>
      <c r="I88" s="2" t="n">
        <f aca="false">L42*$H88</f>
        <v>0</v>
      </c>
      <c r="J88" s="2" t="n">
        <f aca="false">M42*$H88</f>
        <v>0</v>
      </c>
      <c r="K88" s="2" t="n">
        <f aca="false">N42*$H88</f>
        <v>0</v>
      </c>
      <c r="L88" s="2" t="n">
        <f aca="false">O42*$H88</f>
        <v>0</v>
      </c>
      <c r="M88" s="28" t="n">
        <f aca="false">SUM(I88:L88)</f>
        <v>0</v>
      </c>
      <c r="N88" s="4"/>
      <c r="O88" s="4"/>
      <c r="P88" s="4"/>
    </row>
    <row r="89" customFormat="false" ht="12.75" hidden="false" customHeight="false" outlineLevel="0" collapsed="false">
      <c r="A89" s="20" t="s">
        <v>7</v>
      </c>
      <c r="B89" s="21" t="n">
        <f aca="false">SUM(B52:B83)</f>
        <v>542.081181628593</v>
      </c>
      <c r="C89" s="21" t="n">
        <f aca="false">SUM(C52:C83)</f>
        <v>938.017889611151</v>
      </c>
      <c r="D89" s="21" t="n">
        <f aca="false">SUM(D52:D83)</f>
        <v>20.4904287602565</v>
      </c>
      <c r="E89" s="21" t="n">
        <f aca="false">SUM(E52:E83)</f>
        <v>0</v>
      </c>
      <c r="F89" s="21" t="n">
        <f aca="false">SUM(F52:F83)</f>
        <v>1500.5895</v>
      </c>
      <c r="G89" s="14"/>
      <c r="H89" s="20" t="s">
        <v>7</v>
      </c>
      <c r="I89" s="21" t="n">
        <f aca="false">SUM(I52:I88)</f>
        <v>495.730506489593</v>
      </c>
      <c r="J89" s="21" t="n">
        <f aca="false">SUM(J52:J88)</f>
        <v>976.923516278093</v>
      </c>
      <c r="K89" s="21" t="n">
        <f aca="false">SUM(K52:K88)</f>
        <v>24.754278715356</v>
      </c>
      <c r="L89" s="21" t="n">
        <f aca="false">SUM(L52:L88)</f>
        <v>0</v>
      </c>
      <c r="M89" s="21" t="n">
        <f aca="false">SUM(M52:M88)</f>
        <v>1497.40830148304</v>
      </c>
      <c r="N89" s="4"/>
      <c r="O89" s="4"/>
      <c r="P89" s="4"/>
    </row>
    <row r="90" customFormat="false" ht="12.75" hidden="false" customHeight="false" outlineLevel="0" collapsed="false">
      <c r="A90" s="8" t="s">
        <v>13</v>
      </c>
      <c r="B90" s="29" t="n">
        <f aca="false">IF(L43&gt;0,B89/L43,0)</f>
        <v>12.6590788147901</v>
      </c>
      <c r="C90" s="29" t="n">
        <f aca="false">IF(M43&gt;0,C89/M43,0)</f>
        <v>13.5141629487882</v>
      </c>
      <c r="D90" s="29" t="n">
        <f aca="false">IF(N43&gt;0,D89/N43,0)</f>
        <v>14.5479299571999</v>
      </c>
      <c r="E90" s="29" t="n">
        <f aca="false">IF(O43&gt;0,E89/O43,0)</f>
        <v>0</v>
      </c>
      <c r="F90" s="29" t="n">
        <f aca="false">IF(P43&gt;0,F89/P43,0)</f>
        <v>13.2047650475185</v>
      </c>
      <c r="G90" s="14"/>
      <c r="H90" s="8" t="s">
        <v>13</v>
      </c>
      <c r="I90" s="29" t="n">
        <f aca="false">IF(L43&gt;0,I89/L43,0)</f>
        <v>11.5766637271818</v>
      </c>
      <c r="J90" s="29" t="n">
        <f aca="false">IF(M43&gt;0,J89/M43,0)</f>
        <v>14.0746820862428</v>
      </c>
      <c r="K90" s="29" t="n">
        <f aca="false">IF(N43&gt;0,K89/N43,0)</f>
        <v>17.575206312447</v>
      </c>
      <c r="L90" s="29" t="n">
        <f aca="false">IF(O43&gt;0,L89/O43,0)</f>
        <v>0</v>
      </c>
      <c r="M90" s="29" t="n">
        <f aca="false">IF(P43&gt;0,M89/P43,0)</f>
        <v>13.1767713963661</v>
      </c>
      <c r="N90" s="4"/>
      <c r="O90" s="4"/>
      <c r="P90" s="4"/>
    </row>
    <row r="91" customFormat="false" ht="12.75" hidden="false" customHeight="false" outlineLevel="0" collapsed="false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4"/>
      <c r="O91" s="4"/>
      <c r="P91" s="4"/>
    </row>
    <row r="92" customFormat="false" ht="12.75" hidden="false" customHeight="false" outlineLevel="0" collapsed="false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4"/>
      <c r="O92" s="4"/>
      <c r="P92" s="4"/>
    </row>
    <row r="93" customFormat="false" ht="12.75" hidden="false" customHeight="false" outlineLevel="0" collapsed="false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4"/>
      <c r="O93" s="4"/>
      <c r="P93" s="4"/>
    </row>
    <row r="94" customFormat="false" ht="12.75" hidden="false" customHeight="false" outlineLevel="0" collapsed="false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4"/>
      <c r="O94" s="4"/>
      <c r="P94" s="4"/>
    </row>
    <row r="95" customFormat="false" ht="12.75" hidden="false" customHeight="true" outlineLevel="0" collapsed="false">
      <c r="A95" s="30" t="s">
        <v>14</v>
      </c>
      <c r="B95" s="30"/>
      <c r="C95" s="30"/>
      <c r="D95" s="30"/>
      <c r="E95" s="30"/>
      <c r="F95" s="2"/>
      <c r="G95" s="2"/>
      <c r="H95" s="2"/>
      <c r="I95" s="2"/>
      <c r="J95" s="2"/>
      <c r="K95" s="2"/>
      <c r="L95" s="2"/>
      <c r="M95" s="2"/>
      <c r="N95" s="4"/>
      <c r="O95" s="4"/>
      <c r="P95" s="4"/>
    </row>
    <row r="96" customFormat="false" ht="12.75" hidden="false" customHeight="false" outlineLevel="0" collapsed="false">
      <c r="A96" s="30"/>
      <c r="B96" s="30"/>
      <c r="C96" s="30"/>
      <c r="D96" s="30"/>
      <c r="E96" s="30"/>
      <c r="F96" s="2"/>
      <c r="G96" s="2"/>
      <c r="H96" s="2"/>
      <c r="I96" s="2"/>
      <c r="J96" s="2"/>
      <c r="K96" s="2"/>
      <c r="L96" s="2"/>
      <c r="M96" s="2"/>
      <c r="N96" s="4"/>
      <c r="O96" s="4"/>
      <c r="P96" s="4"/>
    </row>
    <row r="97" customFormat="false" ht="12.75" hidden="false" customHeight="false" outlineLevel="0" collapsed="false">
      <c r="A97" s="31"/>
      <c r="B97" s="31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4"/>
      <c r="O97" s="4"/>
      <c r="P97" s="4"/>
    </row>
    <row r="98" customFormat="false" ht="12.75" hidden="false" customHeight="false" outlineLevel="0" collapsed="false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4"/>
      <c r="O98" s="4"/>
      <c r="P98" s="4"/>
    </row>
    <row r="99" customFormat="false" ht="12.75" hidden="false" customHeight="false" outlineLevel="0" collapsed="false">
      <c r="A99" s="32" t="s">
        <v>15</v>
      </c>
      <c r="B99" s="33" t="s">
        <v>16</v>
      </c>
      <c r="C99" s="33" t="s">
        <v>17</v>
      </c>
      <c r="D99" s="33" t="s">
        <v>18</v>
      </c>
      <c r="E99" s="33" t="s">
        <v>19</v>
      </c>
      <c r="F99" s="2"/>
      <c r="G99" s="2"/>
      <c r="H99" s="2"/>
      <c r="I99" s="2"/>
      <c r="J99" s="2"/>
      <c r="K99" s="2"/>
      <c r="L99" s="2"/>
      <c r="M99" s="2"/>
      <c r="N99" s="4"/>
      <c r="O99" s="4"/>
      <c r="P99" s="4"/>
    </row>
    <row r="100" customFormat="false" ht="12.75" hidden="false" customHeight="false" outlineLevel="0" collapsed="false">
      <c r="A100" s="32"/>
      <c r="B100" s="32"/>
      <c r="C100" s="32"/>
      <c r="D100" s="32"/>
      <c r="E100" s="33"/>
      <c r="F100" s="2"/>
      <c r="G100" s="2"/>
      <c r="H100" s="2"/>
      <c r="I100" s="2"/>
      <c r="J100" s="2"/>
      <c r="K100" s="2"/>
      <c r="L100" s="2"/>
      <c r="M100" s="2"/>
      <c r="N100" s="4"/>
      <c r="O100" s="4"/>
      <c r="P100" s="4"/>
    </row>
    <row r="101" customFormat="false" ht="12.75" hidden="false" customHeight="false" outlineLevel="0" collapsed="false">
      <c r="A101" s="2"/>
      <c r="B101" s="6"/>
      <c r="C101" s="6"/>
      <c r="D101" s="6"/>
      <c r="E101" s="2"/>
      <c r="F101" s="2"/>
      <c r="G101" s="2"/>
      <c r="H101" s="2"/>
      <c r="I101" s="2"/>
      <c r="J101" s="2"/>
      <c r="K101" s="2"/>
      <c r="L101" s="2"/>
      <c r="M101" s="2"/>
      <c r="N101" s="4"/>
      <c r="O101" s="4"/>
      <c r="P101" s="4"/>
    </row>
    <row r="102" customFormat="false" ht="12.75" hidden="false" customHeight="false" outlineLevel="0" collapsed="false">
      <c r="A102" s="34" t="n">
        <v>0</v>
      </c>
      <c r="B102" s="35" t="n">
        <f aca="false">L$43</f>
        <v>42.8215346123968</v>
      </c>
      <c r="C102" s="36" t="n">
        <f aca="false">$B$90</f>
        <v>12.6590788147901</v>
      </c>
      <c r="D102" s="36" t="n">
        <f aca="false">$I$90</f>
        <v>11.5766637271818</v>
      </c>
      <c r="E102" s="35" t="n">
        <f aca="false">B102*D102</f>
        <v>495.730506489593</v>
      </c>
      <c r="F102" s="2"/>
      <c r="G102" s="2"/>
      <c r="H102" s="2"/>
      <c r="I102" s="2"/>
      <c r="J102" s="2"/>
      <c r="K102" s="2"/>
      <c r="L102" s="2"/>
      <c r="M102" s="2"/>
      <c r="N102" s="4"/>
      <c r="O102" s="4"/>
      <c r="P102" s="4"/>
    </row>
    <row r="103" customFormat="false" ht="12.75" hidden="false" customHeight="false" outlineLevel="0" collapsed="false">
      <c r="A103" s="34" t="n">
        <v>1</v>
      </c>
      <c r="B103" s="35" t="n">
        <f aca="false">M$43</f>
        <v>69.4099881114176</v>
      </c>
      <c r="C103" s="36" t="n">
        <f aca="false">$C$90</f>
        <v>13.5141629487882</v>
      </c>
      <c r="D103" s="36" t="n">
        <f aca="false">$J$90</f>
        <v>14.0746820862428</v>
      </c>
      <c r="E103" s="35" t="n">
        <f aca="false">B103*D103</f>
        <v>976.923516278093</v>
      </c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4"/>
    </row>
    <row r="104" customFormat="false" ht="12.75" hidden="false" customHeight="false" outlineLevel="0" collapsed="false">
      <c r="A104" s="34" t="n">
        <v>2</v>
      </c>
      <c r="B104" s="35" t="n">
        <f aca="false">N$43</f>
        <v>1.40847727618564</v>
      </c>
      <c r="C104" s="36" t="n">
        <f aca="false">$D$90</f>
        <v>14.5479299571999</v>
      </c>
      <c r="D104" s="36" t="n">
        <f aca="false">$K$90</f>
        <v>17.575206312447</v>
      </c>
      <c r="E104" s="35" t="n">
        <f aca="false">B104*D104</f>
        <v>24.754278715356</v>
      </c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4"/>
    </row>
    <row r="105" customFormat="false" ht="12.75" hidden="false" customHeight="false" outlineLevel="0" collapsed="false">
      <c r="A105" s="34" t="n">
        <v>3</v>
      </c>
      <c r="B105" s="35" t="n">
        <f aca="false">O$43</f>
        <v>0</v>
      </c>
      <c r="C105" s="36" t="n">
        <f aca="false">$E$90</f>
        <v>0</v>
      </c>
      <c r="D105" s="36" t="n">
        <f aca="false">$L$90</f>
        <v>0</v>
      </c>
      <c r="E105" s="35" t="n">
        <f aca="false">B105*D105</f>
        <v>0</v>
      </c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4"/>
    </row>
    <row r="106" customFormat="false" ht="12.75" hidden="false" customHeight="false" outlineLevel="0" collapsed="false">
      <c r="A106" s="34" t="s">
        <v>7</v>
      </c>
      <c r="B106" s="35" t="n">
        <f aca="false">SUM(B102:B105)</f>
        <v>113.64</v>
      </c>
      <c r="C106" s="36" t="n">
        <f aca="false">$F$90</f>
        <v>13.2047650475185</v>
      </c>
      <c r="D106" s="36" t="n">
        <f aca="false">$M$90</f>
        <v>13.1767713963661</v>
      </c>
      <c r="E106" s="35" t="n">
        <f aca="false">SUM(E102:E105)</f>
        <v>1497.40830148304</v>
      </c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4"/>
    </row>
    <row r="107" customFormat="false" ht="12.75" hidden="false" customHeight="false" outlineLevel="0" collapsed="false">
      <c r="A107" s="34" t="s">
        <v>2</v>
      </c>
      <c r="B107" s="37" t="n">
        <f aca="false">$I$2</f>
        <v>1498</v>
      </c>
      <c r="C107" s="6"/>
      <c r="D107" s="6"/>
      <c r="E107" s="6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4"/>
    </row>
    <row r="108" customFormat="false" ht="22.5" hidden="false" customHeight="false" outlineLevel="0" collapsed="false">
      <c r="A108" s="38" t="s">
        <v>20</v>
      </c>
      <c r="B108" s="35" t="n">
        <f aca="false">IF(E106&gt;0,$I$2/E106,"")</f>
        <v>1.00039514841501</v>
      </c>
      <c r="C108" s="6"/>
      <c r="D108" s="6"/>
      <c r="E108" s="6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4"/>
    </row>
  </sheetData>
  <mergeCells count="12">
    <mergeCell ref="A1:F1"/>
    <mergeCell ref="H1:I1"/>
    <mergeCell ref="B4:F4"/>
    <mergeCell ref="L4:P4"/>
    <mergeCell ref="B47:D47"/>
    <mergeCell ref="I47:K47"/>
    <mergeCell ref="A95:E96"/>
    <mergeCell ref="A99:A100"/>
    <mergeCell ref="B99:B100"/>
    <mergeCell ref="C99:C100"/>
    <mergeCell ref="D99:D100"/>
    <mergeCell ref="E99:E10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A1:P108"/>
  <sheetViews>
    <sheetView showFormulas="false" showGridLines="true" showRowColHeaders="true" showZeros="true" rightToLeft="false" tabSelected="false" showOutlineSymbols="true" defaultGridColor="true" view="normal" topLeftCell="A82" colorId="64" zoomScale="100" zoomScaleNormal="100" zoomScalePageLayoutView="100" workbookViewId="0">
      <selection pane="topLeft" activeCell="I3" activeCellId="0" sqref="I3"/>
    </sheetView>
  </sheetViews>
  <sheetFormatPr defaultRowHeight="12.75" outlineLevelRow="0" outlineLevelCol="0"/>
  <cols>
    <col collapsed="false" customWidth="true" hidden="false" outlineLevel="0" max="1025" min="1" style="0" width="9.14"/>
  </cols>
  <sheetData>
    <row r="1" customFormat="false" ht="20.25" hidden="false" customHeight="false" outlineLevel="0" collapsed="false">
      <c r="A1" s="1" t="s">
        <v>31</v>
      </c>
      <c r="B1" s="1"/>
      <c r="C1" s="1"/>
      <c r="D1" s="1"/>
      <c r="E1" s="1"/>
      <c r="F1" s="1"/>
      <c r="G1" s="2"/>
      <c r="H1" s="3" t="s">
        <v>1</v>
      </c>
      <c r="I1" s="3"/>
      <c r="J1" s="2"/>
      <c r="K1" s="2"/>
      <c r="M1" s="3"/>
      <c r="N1" s="3"/>
      <c r="O1" s="2"/>
      <c r="P1" s="4"/>
    </row>
    <row r="2" customFormat="false" ht="12.75" hidden="false" customHeight="false" outlineLevel="0" collapsed="false">
      <c r="A2" s="2"/>
      <c r="B2" s="2"/>
      <c r="C2" s="2"/>
      <c r="D2" s="2"/>
      <c r="E2" s="2"/>
      <c r="F2" s="2"/>
      <c r="G2" s="2"/>
      <c r="H2" s="2" t="s">
        <v>2</v>
      </c>
      <c r="I2" s="5" t="n">
        <v>301</v>
      </c>
      <c r="J2" s="2"/>
      <c r="K2" s="2"/>
      <c r="L2" s="2"/>
      <c r="M2" s="2"/>
      <c r="N2" s="2"/>
      <c r="O2" s="2"/>
      <c r="P2" s="4"/>
    </row>
    <row r="3" customFormat="false" ht="12.75" hidden="false" customHeight="false" outlineLevel="0" collapsed="false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4"/>
    </row>
    <row r="4" customFormat="false" ht="12.75" hidden="false" customHeight="false" outlineLevel="0" collapsed="false">
      <c r="A4" s="6" t="s">
        <v>3</v>
      </c>
      <c r="B4" s="7" t="s">
        <v>4</v>
      </c>
      <c r="C4" s="7"/>
      <c r="D4" s="7"/>
      <c r="E4" s="7"/>
      <c r="F4" s="7"/>
      <c r="G4" s="2"/>
      <c r="H4" s="6" t="s">
        <v>3</v>
      </c>
      <c r="I4" s="2"/>
      <c r="J4" s="2"/>
      <c r="K4" s="6" t="s">
        <v>3</v>
      </c>
      <c r="L4" s="3" t="s">
        <v>5</v>
      </c>
      <c r="M4" s="3"/>
      <c r="N4" s="3"/>
      <c r="O4" s="3"/>
      <c r="P4" s="3"/>
    </row>
    <row r="5" customFormat="false" ht="12.75" hidden="false" customHeight="false" outlineLevel="0" collapsed="false">
      <c r="A5" s="6" t="s">
        <v>6</v>
      </c>
      <c r="B5" s="8" t="n">
        <v>0</v>
      </c>
      <c r="C5" s="9" t="n">
        <v>1</v>
      </c>
      <c r="D5" s="9" t="n">
        <v>2</v>
      </c>
      <c r="E5" s="9" t="n">
        <v>3</v>
      </c>
      <c r="F5" s="10" t="s">
        <v>7</v>
      </c>
      <c r="G5" s="2"/>
      <c r="H5" s="6" t="s">
        <v>6</v>
      </c>
      <c r="I5" s="6" t="s">
        <v>8</v>
      </c>
      <c r="J5" s="2"/>
      <c r="K5" s="6" t="s">
        <v>6</v>
      </c>
      <c r="L5" s="8" t="n">
        <v>0</v>
      </c>
      <c r="M5" s="9" t="n">
        <v>1</v>
      </c>
      <c r="N5" s="9" t="n">
        <v>2</v>
      </c>
      <c r="O5" s="9" t="n">
        <v>3</v>
      </c>
      <c r="P5" s="11" t="s">
        <v>7</v>
      </c>
    </row>
    <row r="6" customFormat="false" ht="12.75" hidden="false" customHeight="false" outlineLevel="0" collapsed="false">
      <c r="A6" s="12" t="n">
        <v>3.75</v>
      </c>
      <c r="B6" s="13"/>
      <c r="C6" s="13"/>
      <c r="D6" s="13"/>
      <c r="E6" s="13"/>
      <c r="F6" s="14" t="n">
        <f aca="false">SUM(B6:E6)</f>
        <v>0</v>
      </c>
      <c r="G6" s="2"/>
      <c r="H6" s="12" t="n">
        <v>3.75</v>
      </c>
      <c r="I6" s="5"/>
      <c r="J6" s="2"/>
      <c r="K6" s="12" t="n">
        <v>3.75</v>
      </c>
      <c r="L6" s="2" t="n">
        <f aca="false">IF($F6&gt;0,($I6/1000)*(B6/$F6),0)</f>
        <v>0</v>
      </c>
      <c r="M6" s="2" t="n">
        <f aca="false">IF($F6&gt;0,($I6/1000)*(C6/$F6),0)</f>
        <v>0</v>
      </c>
      <c r="N6" s="2" t="n">
        <f aca="false">IF($F6&gt;0,($I6/1000)*(D6/$F6),0)</f>
        <v>0</v>
      </c>
      <c r="O6" s="2" t="n">
        <f aca="false">IF($F6&gt;0,($I6/1000)*(E6/$F6),0)</f>
        <v>0</v>
      </c>
      <c r="P6" s="15" t="n">
        <f aca="false">SUM(L6:O6)</f>
        <v>0</v>
      </c>
    </row>
    <row r="7" customFormat="false" ht="12.75" hidden="false" customHeight="false" outlineLevel="0" collapsed="false">
      <c r="A7" s="12" t="n">
        <v>4.25</v>
      </c>
      <c r="B7" s="13"/>
      <c r="C7" s="13"/>
      <c r="D7" s="13"/>
      <c r="E7" s="13"/>
      <c r="F7" s="14" t="n">
        <f aca="false">SUM(B7:E7)</f>
        <v>0</v>
      </c>
      <c r="G7" s="2"/>
      <c r="H7" s="12" t="n">
        <v>4.25</v>
      </c>
      <c r="I7" s="5"/>
      <c r="J7" s="2"/>
      <c r="K7" s="12" t="n">
        <v>4.25</v>
      </c>
      <c r="L7" s="2" t="n">
        <f aca="false">IF($F7&gt;0,($I7/1000)*(B7/$F7),0)</f>
        <v>0</v>
      </c>
      <c r="M7" s="2" t="n">
        <f aca="false">IF($F7&gt;0,($I7/1000)*(C7/$F7),0)</f>
        <v>0</v>
      </c>
      <c r="N7" s="2" t="n">
        <f aca="false">IF($F7&gt;0,($I7/1000)*(D7/$F7),0)</f>
        <v>0</v>
      </c>
      <c r="O7" s="2" t="n">
        <f aca="false">IF($F7&gt;0,($I7/1000)*(E7/$F7),0)</f>
        <v>0</v>
      </c>
      <c r="P7" s="15" t="n">
        <f aca="false">SUM(L7:O7)</f>
        <v>0</v>
      </c>
    </row>
    <row r="8" customFormat="false" ht="12.75" hidden="false" customHeight="false" outlineLevel="0" collapsed="false">
      <c r="A8" s="12" t="n">
        <v>4.75</v>
      </c>
      <c r="B8" s="13"/>
      <c r="C8" s="13"/>
      <c r="D8" s="13"/>
      <c r="E8" s="13"/>
      <c r="F8" s="14" t="n">
        <f aca="false">SUM(B8:E8)</f>
        <v>0</v>
      </c>
      <c r="G8" s="2"/>
      <c r="H8" s="12" t="n">
        <v>4.75</v>
      </c>
      <c r="I8" s="5"/>
      <c r="J8" s="2"/>
      <c r="K8" s="12" t="n">
        <v>4.75</v>
      </c>
      <c r="L8" s="2" t="n">
        <f aca="false">IF($F8&gt;0,($I8/1000)*(B8/$F8),0)</f>
        <v>0</v>
      </c>
      <c r="M8" s="2" t="n">
        <f aca="false">IF($F8&gt;0,($I8/1000)*(C8/$F8),0)</f>
        <v>0</v>
      </c>
      <c r="N8" s="2" t="n">
        <f aca="false">IF($F8&gt;0,($I8/1000)*(D8/$F8),0)</f>
        <v>0</v>
      </c>
      <c r="O8" s="2" t="n">
        <f aca="false">IF($F8&gt;0,($I8/1000)*(E8/$F8),0)</f>
        <v>0</v>
      </c>
      <c r="P8" s="15" t="n">
        <f aca="false">SUM(L8:O8)</f>
        <v>0</v>
      </c>
    </row>
    <row r="9" customFormat="false" ht="12.75" hidden="false" customHeight="false" outlineLevel="0" collapsed="false">
      <c r="A9" s="12" t="n">
        <v>5.25</v>
      </c>
      <c r="B9" s="13"/>
      <c r="C9" s="13"/>
      <c r="D9" s="13"/>
      <c r="E9" s="13"/>
      <c r="F9" s="14" t="n">
        <f aca="false">SUM(B9:E9)</f>
        <v>0</v>
      </c>
      <c r="G9" s="16"/>
      <c r="H9" s="12" t="n">
        <v>5.25</v>
      </c>
      <c r="I9" s="5"/>
      <c r="J9" s="2"/>
      <c r="K9" s="12" t="n">
        <v>5.25</v>
      </c>
      <c r="L9" s="2" t="n">
        <f aca="false">IF($F9&gt;0,($I9/1000)*(B9/$F9),0)</f>
        <v>0</v>
      </c>
      <c r="M9" s="2" t="n">
        <f aca="false">IF($F9&gt;0,($I9/1000)*(C9/$F9),0)</f>
        <v>0</v>
      </c>
      <c r="N9" s="2" t="n">
        <f aca="false">IF($F9&gt;0,($I9/1000)*(D9/$F9),0)</f>
        <v>0</v>
      </c>
      <c r="O9" s="2" t="n">
        <f aca="false">IF($F9&gt;0,($I9/1000)*(E9/$F9),0)</f>
        <v>0</v>
      </c>
      <c r="P9" s="15" t="n">
        <f aca="false">SUM(L9:O9)</f>
        <v>0</v>
      </c>
    </row>
    <row r="10" customFormat="false" ht="12.75" hidden="false" customHeight="false" outlineLevel="0" collapsed="false">
      <c r="A10" s="12" t="n">
        <v>5.75</v>
      </c>
      <c r="B10" s="13"/>
      <c r="C10" s="13"/>
      <c r="D10" s="13"/>
      <c r="E10" s="13"/>
      <c r="F10" s="14" t="n">
        <f aca="false">SUM(B10:E10)</f>
        <v>0</v>
      </c>
      <c r="G10" s="2"/>
      <c r="H10" s="12" t="n">
        <v>5.75</v>
      </c>
      <c r="I10" s="5"/>
      <c r="J10" s="2"/>
      <c r="K10" s="12" t="n">
        <v>5.75</v>
      </c>
      <c r="L10" s="2" t="n">
        <f aca="false">IF($F10&gt;0,($I10/1000)*(B10/$F10),0)</f>
        <v>0</v>
      </c>
      <c r="M10" s="2" t="n">
        <f aca="false">IF($F10&gt;0,($I10/1000)*(C10/$F10),0)</f>
        <v>0</v>
      </c>
      <c r="N10" s="2" t="n">
        <f aca="false">IF($F10&gt;0,($I10/1000)*(D10/$F10),0)</f>
        <v>0</v>
      </c>
      <c r="O10" s="2" t="n">
        <f aca="false">IF($F10&gt;0,($I10/1000)*(E10/$F10),0)</f>
        <v>0</v>
      </c>
      <c r="P10" s="15" t="n">
        <f aca="false">SUM(L10:O10)</f>
        <v>0</v>
      </c>
    </row>
    <row r="11" customFormat="false" ht="12.75" hidden="false" customHeight="false" outlineLevel="0" collapsed="false">
      <c r="A11" s="12" t="n">
        <v>6.25</v>
      </c>
      <c r="B11" s="13"/>
      <c r="C11" s="13"/>
      <c r="D11" s="13"/>
      <c r="E11" s="13"/>
      <c r="F11" s="14" t="n">
        <f aca="false">SUM(B11:E11)</f>
        <v>0</v>
      </c>
      <c r="G11" s="2"/>
      <c r="H11" s="12" t="n">
        <v>6.25</v>
      </c>
      <c r="I11" s="5"/>
      <c r="J11" s="2"/>
      <c r="K11" s="12" t="n">
        <v>6.25</v>
      </c>
      <c r="L11" s="2" t="n">
        <f aca="false">IF($F11&gt;0,($I11/1000)*(B11/$F11),0)</f>
        <v>0</v>
      </c>
      <c r="M11" s="2" t="n">
        <f aca="false">IF($F11&gt;0,($I11/1000)*(C11/$F11),0)</f>
        <v>0</v>
      </c>
      <c r="N11" s="2" t="n">
        <f aca="false">IF($F11&gt;0,($I11/1000)*(D11/$F11),0)</f>
        <v>0</v>
      </c>
      <c r="O11" s="2" t="n">
        <f aca="false">IF($F11&gt;0,($I11/1000)*(E11/$F11),0)</f>
        <v>0</v>
      </c>
      <c r="P11" s="15" t="n">
        <f aca="false">SUM(L11:O11)</f>
        <v>0</v>
      </c>
    </row>
    <row r="12" customFormat="false" ht="12.75" hidden="false" customHeight="false" outlineLevel="0" collapsed="false">
      <c r="A12" s="12" t="n">
        <v>6.75</v>
      </c>
      <c r="B12" s="13"/>
      <c r="C12" s="13"/>
      <c r="D12" s="13"/>
      <c r="E12" s="13"/>
      <c r="F12" s="14" t="n">
        <f aca="false">SUM(B12:E12)</f>
        <v>0</v>
      </c>
      <c r="G12" s="2"/>
      <c r="H12" s="12" t="n">
        <v>6.75</v>
      </c>
      <c r="I12" s="5"/>
      <c r="J12" s="2"/>
      <c r="K12" s="12" t="n">
        <v>6.75</v>
      </c>
      <c r="L12" s="2" t="n">
        <f aca="false">IF($F12&gt;0,($I12/1000)*(B12/$F12),0)</f>
        <v>0</v>
      </c>
      <c r="M12" s="2" t="n">
        <f aca="false">IF($F12&gt;0,($I12/1000)*(C12/$F12),0)</f>
        <v>0</v>
      </c>
      <c r="N12" s="2" t="n">
        <f aca="false">IF($F12&gt;0,($I12/1000)*(D12/$F12),0)</f>
        <v>0</v>
      </c>
      <c r="O12" s="2" t="n">
        <f aca="false">IF($F12&gt;0,($I12/1000)*(E12/$F12),0)</f>
        <v>0</v>
      </c>
      <c r="P12" s="15" t="n">
        <f aca="false">SUM(L12:O12)</f>
        <v>0</v>
      </c>
    </row>
    <row r="13" customFormat="false" ht="12.75" hidden="false" customHeight="false" outlineLevel="0" collapsed="false">
      <c r="A13" s="12" t="n">
        <v>7.25</v>
      </c>
      <c r="B13" s="13"/>
      <c r="C13" s="13"/>
      <c r="D13" s="13"/>
      <c r="E13" s="13"/>
      <c r="F13" s="14" t="n">
        <f aca="false">SUM(B13:E13)</f>
        <v>0</v>
      </c>
      <c r="G13" s="2"/>
      <c r="H13" s="12" t="n">
        <v>7.25</v>
      </c>
      <c r="I13" s="5"/>
      <c r="J13" s="2"/>
      <c r="K13" s="12" t="n">
        <v>7.25</v>
      </c>
      <c r="L13" s="2" t="n">
        <f aca="false">IF($F13&gt;0,($I13/1000)*(B13/$F13),0)</f>
        <v>0</v>
      </c>
      <c r="M13" s="2" t="n">
        <f aca="false">IF($F13&gt;0,($I13/1000)*(C13/$F13),0)</f>
        <v>0</v>
      </c>
      <c r="N13" s="2" t="n">
        <f aca="false">IF($F13&gt;0,($I13/1000)*(D13/$F13),0)</f>
        <v>0</v>
      </c>
      <c r="O13" s="2" t="n">
        <f aca="false">IF($F13&gt;0,($I13/1000)*(E13/$F13),0)</f>
        <v>0</v>
      </c>
      <c r="P13" s="15" t="n">
        <f aca="false">SUM(L13:O13)</f>
        <v>0</v>
      </c>
    </row>
    <row r="14" customFormat="false" ht="12.8" hidden="false" customHeight="false" outlineLevel="0" collapsed="false">
      <c r="A14" s="12" t="n">
        <v>7.75</v>
      </c>
      <c r="B14" s="13" t="n">
        <v>3</v>
      </c>
      <c r="C14" s="13" t="n">
        <v>0</v>
      </c>
      <c r="D14" s="13" t="n">
        <v>0</v>
      </c>
      <c r="E14" s="13"/>
      <c r="F14" s="14" t="n">
        <f aca="false">SUM(B14:E14)</f>
        <v>3</v>
      </c>
      <c r="G14" s="2"/>
      <c r="H14" s="12" t="n">
        <v>7.75</v>
      </c>
      <c r="I14" s="5"/>
      <c r="J14" s="5"/>
      <c r="K14" s="12" t="n">
        <v>7.75</v>
      </c>
      <c r="L14" s="2" t="n">
        <f aca="false">IF($F14&gt;0,($I14/1000)*(B14/$F14),0)</f>
        <v>0</v>
      </c>
      <c r="M14" s="2" t="n">
        <f aca="false">IF($F14&gt;0,($I14/1000)*(C14/$F14),0)</f>
        <v>0</v>
      </c>
      <c r="N14" s="2" t="n">
        <f aca="false">IF($F14&gt;0,($I14/1000)*(D14/$F14),0)</f>
        <v>0</v>
      </c>
      <c r="O14" s="2" t="n">
        <f aca="false">IF($F14&gt;0,($I14/1000)*(E14/$F14),0)</f>
        <v>0</v>
      </c>
      <c r="P14" s="15" t="n">
        <f aca="false">SUM(L14:O14)</f>
        <v>0</v>
      </c>
    </row>
    <row r="15" customFormat="false" ht="12.8" hidden="false" customHeight="false" outlineLevel="0" collapsed="false">
      <c r="A15" s="12" t="n">
        <v>8.25</v>
      </c>
      <c r="B15" s="17" t="n">
        <v>4</v>
      </c>
      <c r="C15" s="13" t="n">
        <v>0</v>
      </c>
      <c r="D15" s="13" t="n">
        <v>0</v>
      </c>
      <c r="E15" s="13"/>
      <c r="F15" s="14" t="n">
        <f aca="false">SUM(B15:E15)</f>
        <v>4</v>
      </c>
      <c r="G15" s="2"/>
      <c r="H15" s="12" t="n">
        <v>8.25</v>
      </c>
      <c r="I15" s="5"/>
      <c r="J15" s="5"/>
      <c r="K15" s="12" t="n">
        <v>8.25</v>
      </c>
      <c r="L15" s="2" t="n">
        <f aca="false">IF($F15&gt;0,($I15/1000)*(B15/$F15),0)</f>
        <v>0</v>
      </c>
      <c r="M15" s="2" t="n">
        <f aca="false">IF($F15&gt;0,($I15/1000)*(C15/$F15),0)</f>
        <v>0</v>
      </c>
      <c r="N15" s="2" t="n">
        <f aca="false">IF($F15&gt;0,($I15/1000)*(D15/$F15),0)</f>
        <v>0</v>
      </c>
      <c r="O15" s="2" t="n">
        <f aca="false">IF($F15&gt;0,($I15/1000)*(E15/$F15),0)</f>
        <v>0</v>
      </c>
      <c r="P15" s="15" t="n">
        <f aca="false">SUM(L15:O15)</f>
        <v>0</v>
      </c>
    </row>
    <row r="16" customFormat="false" ht="12.8" hidden="false" customHeight="false" outlineLevel="0" collapsed="false">
      <c r="A16" s="12" t="n">
        <v>8.75</v>
      </c>
      <c r="B16" s="13" t="n">
        <v>16</v>
      </c>
      <c r="C16" s="13" t="n">
        <v>0</v>
      </c>
      <c r="D16" s="13" t="n">
        <v>0</v>
      </c>
      <c r="E16" s="13"/>
      <c r="F16" s="14" t="n">
        <f aca="false">SUM(B16:E16)</f>
        <v>16</v>
      </c>
      <c r="G16" s="2"/>
      <c r="H16" s="12" t="n">
        <v>8.75</v>
      </c>
      <c r="I16" s="5"/>
      <c r="J16" s="5"/>
      <c r="K16" s="12" t="n">
        <v>8.75</v>
      </c>
      <c r="L16" s="2" t="n">
        <f aca="false">IF($F16&gt;0,($I16/1000)*(B16/$F16),0)</f>
        <v>0</v>
      </c>
      <c r="M16" s="2" t="n">
        <f aca="false">IF($F16&gt;0,($I16/1000)*(C16/$F16),0)</f>
        <v>0</v>
      </c>
      <c r="N16" s="2" t="n">
        <f aca="false">IF($F16&gt;0,($I16/1000)*(D16/$F16),0)</f>
        <v>0</v>
      </c>
      <c r="O16" s="2" t="n">
        <f aca="false">IF($F16&gt;0,($I16/1000)*(E16/$F16),0)</f>
        <v>0</v>
      </c>
      <c r="P16" s="15" t="n">
        <f aca="false">SUM(L16:O16)</f>
        <v>0</v>
      </c>
    </row>
    <row r="17" customFormat="false" ht="12.8" hidden="false" customHeight="false" outlineLevel="0" collapsed="false">
      <c r="A17" s="12" t="n">
        <v>9.25</v>
      </c>
      <c r="B17" s="13" t="n">
        <v>33</v>
      </c>
      <c r="C17" s="13" t="n">
        <v>0</v>
      </c>
      <c r="D17" s="13" t="n">
        <v>0</v>
      </c>
      <c r="E17" s="13"/>
      <c r="F17" s="14" t="n">
        <f aca="false">SUM(B17:E17)</f>
        <v>33</v>
      </c>
      <c r="G17" s="2"/>
      <c r="H17" s="12" t="n">
        <v>9.25</v>
      </c>
      <c r="I17" s="5"/>
      <c r="J17" s="5"/>
      <c r="K17" s="12" t="n">
        <v>9.25</v>
      </c>
      <c r="L17" s="2" t="n">
        <f aca="false">IF($F17&gt;0,($I17/1000)*(B17/$F17),0)</f>
        <v>0</v>
      </c>
      <c r="M17" s="2" t="n">
        <f aca="false">IF($F17&gt;0,($I17/1000)*(C17/$F17),0)</f>
        <v>0</v>
      </c>
      <c r="N17" s="2" t="n">
        <f aca="false">IF($F17&gt;0,($I17/1000)*(D17/$F17),0)</f>
        <v>0</v>
      </c>
      <c r="O17" s="2" t="n">
        <f aca="false">IF($F17&gt;0,($I17/1000)*(E17/$F17),0)</f>
        <v>0</v>
      </c>
      <c r="P17" s="15" t="n">
        <f aca="false">SUM(L17:O17)</f>
        <v>0</v>
      </c>
    </row>
    <row r="18" customFormat="false" ht="12.8" hidden="false" customHeight="false" outlineLevel="0" collapsed="false">
      <c r="A18" s="12" t="n">
        <v>9.75</v>
      </c>
      <c r="B18" s="13" t="n">
        <v>45</v>
      </c>
      <c r="C18" s="13" t="n">
        <v>0</v>
      </c>
      <c r="D18" s="13" t="n">
        <v>0</v>
      </c>
      <c r="E18" s="13"/>
      <c r="F18" s="14" t="n">
        <f aca="false">SUM(B18:E18)</f>
        <v>45</v>
      </c>
      <c r="G18" s="2"/>
      <c r="H18" s="12" t="n">
        <v>9.75</v>
      </c>
      <c r="I18" s="5"/>
      <c r="J18" s="5"/>
      <c r="K18" s="12" t="n">
        <v>9.75</v>
      </c>
      <c r="L18" s="2" t="n">
        <f aca="false">IF($F18&gt;0,($I18/1000)*(B18/$F18),0)</f>
        <v>0</v>
      </c>
      <c r="M18" s="2" t="n">
        <f aca="false">IF($F18&gt;0,($I18/1000)*(C18/$F18),0)</f>
        <v>0</v>
      </c>
      <c r="N18" s="2" t="n">
        <f aca="false">IF($F18&gt;0,($I18/1000)*(D18/$F18),0)</f>
        <v>0</v>
      </c>
      <c r="O18" s="2" t="n">
        <f aca="false">IF($F18&gt;0,($I18/1000)*(E18/$F18),0)</f>
        <v>0</v>
      </c>
      <c r="P18" s="15" t="n">
        <f aca="false">SUM(L18:O18)</f>
        <v>0</v>
      </c>
    </row>
    <row r="19" customFormat="false" ht="12.8" hidden="false" customHeight="false" outlineLevel="0" collapsed="false">
      <c r="A19" s="12" t="n">
        <v>10.25</v>
      </c>
      <c r="B19" s="13" t="n">
        <v>45</v>
      </c>
      <c r="C19" s="13" t="n">
        <v>0</v>
      </c>
      <c r="D19" s="13" t="n">
        <v>0</v>
      </c>
      <c r="E19" s="13"/>
      <c r="F19" s="14" t="n">
        <f aca="false">SUM(B19:E19)</f>
        <v>45</v>
      </c>
      <c r="G19" s="2"/>
      <c r="H19" s="12" t="n">
        <v>10.25</v>
      </c>
      <c r="I19" s="5"/>
      <c r="J19" s="5"/>
      <c r="K19" s="12" t="n">
        <v>10.25</v>
      </c>
      <c r="L19" s="2" t="n">
        <f aca="false">IF($F19&gt;0,($I19/1000)*(B19/$F19),0)</f>
        <v>0</v>
      </c>
      <c r="M19" s="2" t="n">
        <f aca="false">IF($F19&gt;0,($I19/1000)*(C19/$F19),0)</f>
        <v>0</v>
      </c>
      <c r="N19" s="2" t="n">
        <f aca="false">IF($F19&gt;0,($I19/1000)*(D19/$F19),0)</f>
        <v>0</v>
      </c>
      <c r="O19" s="2" t="n">
        <f aca="false">IF($F19&gt;0,($I19/1000)*(E19/$F19),0)</f>
        <v>0</v>
      </c>
      <c r="P19" s="15" t="n">
        <f aca="false">SUM(L19:O19)</f>
        <v>0</v>
      </c>
    </row>
    <row r="20" customFormat="false" ht="12.8" hidden="false" customHeight="false" outlineLevel="0" collapsed="false">
      <c r="A20" s="12" t="n">
        <v>10.75</v>
      </c>
      <c r="B20" s="13" t="n">
        <v>44</v>
      </c>
      <c r="C20" s="13" t="n">
        <v>0</v>
      </c>
      <c r="D20" s="13" t="n">
        <v>0</v>
      </c>
      <c r="E20" s="13"/>
      <c r="F20" s="14" t="n">
        <f aca="false">SUM(B20:E20)</f>
        <v>44</v>
      </c>
      <c r="G20" s="2"/>
      <c r="H20" s="12" t="n">
        <v>10.75</v>
      </c>
      <c r="I20" s="5" t="n">
        <v>33</v>
      </c>
      <c r="J20" s="5"/>
      <c r="K20" s="12" t="n">
        <v>10.75</v>
      </c>
      <c r="L20" s="2" t="n">
        <f aca="false">IF($F20&gt;0,($I20/1000)*(B20/$F20),0)</f>
        <v>0.033</v>
      </c>
      <c r="M20" s="2" t="n">
        <f aca="false">IF($F20&gt;0,($I20/1000)*(C20/$F20),0)</f>
        <v>0</v>
      </c>
      <c r="N20" s="2" t="n">
        <f aca="false">IF($F20&gt;0,($I20/1000)*(D20/$F20),0)</f>
        <v>0</v>
      </c>
      <c r="O20" s="2" t="n">
        <f aca="false">IF($F20&gt;0,($I20/1000)*(E20/$F20),0)</f>
        <v>0</v>
      </c>
      <c r="P20" s="15" t="n">
        <f aca="false">SUM(L20:O20)</f>
        <v>0.033</v>
      </c>
    </row>
    <row r="21" customFormat="false" ht="12.8" hidden="false" customHeight="false" outlineLevel="0" collapsed="false">
      <c r="A21" s="12" t="n">
        <v>11.25</v>
      </c>
      <c r="B21" s="13" t="n">
        <v>36</v>
      </c>
      <c r="C21" s="13" t="n">
        <v>0</v>
      </c>
      <c r="D21" s="13" t="n">
        <v>0</v>
      </c>
      <c r="E21" s="13"/>
      <c r="F21" s="14" t="n">
        <f aca="false">SUM(B21:E21)</f>
        <v>36</v>
      </c>
      <c r="G21" s="2"/>
      <c r="H21" s="12" t="n">
        <v>11.25</v>
      </c>
      <c r="I21" s="5" t="n">
        <v>288</v>
      </c>
      <c r="J21" s="5"/>
      <c r="K21" s="12" t="n">
        <v>11.25</v>
      </c>
      <c r="L21" s="2" t="n">
        <f aca="false">IF($F21&gt;0,($I21/1000)*(B21/$F21),0)</f>
        <v>0.288</v>
      </c>
      <c r="M21" s="2" t="n">
        <f aca="false">IF($F21&gt;0,($I21/1000)*(C21/$F21),0)</f>
        <v>0</v>
      </c>
      <c r="N21" s="2" t="n">
        <f aca="false">IF($F21&gt;0,($I21/1000)*(D21/$F21),0)</f>
        <v>0</v>
      </c>
      <c r="O21" s="2" t="n">
        <f aca="false">IF($F21&gt;0,($I21/1000)*(E21/$F21),0)</f>
        <v>0</v>
      </c>
      <c r="P21" s="15" t="n">
        <f aca="false">SUM(L21:O21)</f>
        <v>0.288</v>
      </c>
    </row>
    <row r="22" customFormat="false" ht="12.8" hidden="false" customHeight="false" outlineLevel="0" collapsed="false">
      <c r="A22" s="12" t="n">
        <v>11.75</v>
      </c>
      <c r="B22" s="13" t="n">
        <v>46</v>
      </c>
      <c r="C22" s="13" t="n">
        <v>3</v>
      </c>
      <c r="D22" s="13" t="n">
        <v>0</v>
      </c>
      <c r="E22" s="13"/>
      <c r="F22" s="14" t="n">
        <f aca="false">SUM(B22:E22)</f>
        <v>49</v>
      </c>
      <c r="G22" s="5"/>
      <c r="H22" s="12" t="n">
        <v>11.75</v>
      </c>
      <c r="I22" s="5" t="n">
        <v>921</v>
      </c>
      <c r="J22" s="5"/>
      <c r="K22" s="12" t="n">
        <v>11.75</v>
      </c>
      <c r="L22" s="2" t="n">
        <f aca="false">IF($F22&gt;0,($I22/1000)*(B22/$F22),0)</f>
        <v>0.864612244897959</v>
      </c>
      <c r="M22" s="2" t="n">
        <f aca="false">IF($F22&gt;0,($I22/1000)*(C22/$F22),0)</f>
        <v>0.0563877551020408</v>
      </c>
      <c r="N22" s="2" t="n">
        <f aca="false">IF($F22&gt;0,($I22/1000)*(D22/$F22),0)</f>
        <v>0</v>
      </c>
      <c r="O22" s="2" t="n">
        <f aca="false">IF($F22&gt;0,($I22/1000)*(E22/$F22),0)</f>
        <v>0</v>
      </c>
      <c r="P22" s="15" t="n">
        <f aca="false">SUM(L22:O22)</f>
        <v>0.921</v>
      </c>
    </row>
    <row r="23" customFormat="false" ht="12.8" hidden="false" customHeight="false" outlineLevel="0" collapsed="false">
      <c r="A23" s="12" t="n">
        <v>12.25</v>
      </c>
      <c r="B23" s="13" t="n">
        <v>39</v>
      </c>
      <c r="C23" s="13" t="n">
        <v>15</v>
      </c>
      <c r="D23" s="13" t="n">
        <v>0</v>
      </c>
      <c r="E23" s="13"/>
      <c r="F23" s="14" t="n">
        <f aca="false">SUM(B23:E23)</f>
        <v>54</v>
      </c>
      <c r="G23" s="5"/>
      <c r="H23" s="12" t="n">
        <v>12.25</v>
      </c>
      <c r="I23" s="5" t="n">
        <v>3818</v>
      </c>
      <c r="J23" s="5"/>
      <c r="K23" s="12" t="n">
        <v>12.25</v>
      </c>
      <c r="L23" s="2" t="n">
        <f aca="false">IF($F23&gt;0,($I23/1000)*(B23/$F23),0)</f>
        <v>2.75744444444444</v>
      </c>
      <c r="M23" s="2" t="n">
        <f aca="false">IF($F23&gt;0,($I23/1000)*(C23/$F23),0)</f>
        <v>1.06055555555556</v>
      </c>
      <c r="N23" s="2" t="n">
        <f aca="false">IF($F23&gt;0,($I23/1000)*(D23/$F23),0)</f>
        <v>0</v>
      </c>
      <c r="O23" s="2" t="n">
        <f aca="false">IF($F23&gt;0,($I23/1000)*(E23/$F23),0)</f>
        <v>0</v>
      </c>
      <c r="P23" s="15" t="n">
        <f aca="false">SUM(L23:O23)</f>
        <v>3.818</v>
      </c>
    </row>
    <row r="24" customFormat="false" ht="12.8" hidden="false" customHeight="false" outlineLevel="0" collapsed="false">
      <c r="A24" s="12" t="n">
        <v>12.75</v>
      </c>
      <c r="B24" s="13" t="n">
        <v>23</v>
      </c>
      <c r="C24" s="13" t="n">
        <v>26</v>
      </c>
      <c r="D24" s="13" t="n">
        <v>0</v>
      </c>
      <c r="E24" s="13"/>
      <c r="F24" s="14" t="n">
        <f aca="false">SUM(B24:E24)</f>
        <v>49</v>
      </c>
      <c r="G24" s="5"/>
      <c r="H24" s="12" t="n">
        <v>12.75</v>
      </c>
      <c r="I24" s="5" t="n">
        <v>4453</v>
      </c>
      <c r="J24" s="5"/>
      <c r="K24" s="12" t="n">
        <v>12.75</v>
      </c>
      <c r="L24" s="2" t="n">
        <f aca="false">IF($F24&gt;0,($I24/1000)*(B24/$F24),0)</f>
        <v>2.09018367346939</v>
      </c>
      <c r="M24" s="2" t="n">
        <f aca="false">IF($F24&gt;0,($I24/1000)*(C24/$F24),0)</f>
        <v>2.36281632653061</v>
      </c>
      <c r="N24" s="2" t="n">
        <f aca="false">IF($F24&gt;0,($I24/1000)*(D24/$F24),0)</f>
        <v>0</v>
      </c>
      <c r="O24" s="2" t="n">
        <f aca="false">IF($F24&gt;0,($I24/1000)*(E24/$F24),0)</f>
        <v>0</v>
      </c>
      <c r="P24" s="15" t="n">
        <f aca="false">SUM(L24:O24)</f>
        <v>4.453</v>
      </c>
    </row>
    <row r="25" customFormat="false" ht="12.8" hidden="false" customHeight="false" outlineLevel="0" collapsed="false">
      <c r="A25" s="12" t="n">
        <v>13.25</v>
      </c>
      <c r="B25" s="13" t="n">
        <v>23</v>
      </c>
      <c r="C25" s="13" t="n">
        <v>57</v>
      </c>
      <c r="D25" s="13" t="n">
        <v>0</v>
      </c>
      <c r="E25" s="13"/>
      <c r="F25" s="14" t="n">
        <f aca="false">SUM(B25:E25)</f>
        <v>80</v>
      </c>
      <c r="G25" s="5"/>
      <c r="H25" s="12" t="n">
        <v>13.25</v>
      </c>
      <c r="I25" s="5" t="n">
        <v>5342</v>
      </c>
      <c r="J25" s="5"/>
      <c r="K25" s="12" t="n">
        <v>13.25</v>
      </c>
      <c r="L25" s="2" t="n">
        <f aca="false">IF($F25&gt;0,($I25/1000)*(B25/$F25),0)</f>
        <v>1.535825</v>
      </c>
      <c r="M25" s="2" t="n">
        <f aca="false">IF($F25&gt;0,($I25/1000)*(C25/$F25),0)</f>
        <v>3.806175</v>
      </c>
      <c r="N25" s="2" t="n">
        <f aca="false">IF($F25&gt;0,($I25/1000)*(D25/$F25),0)</f>
        <v>0</v>
      </c>
      <c r="O25" s="2" t="n">
        <f aca="false">IF($F25&gt;0,($I25/1000)*(E25/$F25),0)</f>
        <v>0</v>
      </c>
      <c r="P25" s="15" t="n">
        <f aca="false">SUM(L25:O25)</f>
        <v>5.342</v>
      </c>
    </row>
    <row r="26" customFormat="false" ht="12.8" hidden="false" customHeight="false" outlineLevel="0" collapsed="false">
      <c r="A26" s="12" t="n">
        <v>13.75</v>
      </c>
      <c r="B26" s="13" t="n">
        <v>17</v>
      </c>
      <c r="C26" s="13" t="n">
        <v>61</v>
      </c>
      <c r="D26" s="13" t="n">
        <v>2</v>
      </c>
      <c r="E26" s="13"/>
      <c r="F26" s="14" t="n">
        <f aca="false">SUM(B26:E26)</f>
        <v>80</v>
      </c>
      <c r="G26" s="5"/>
      <c r="H26" s="12" t="n">
        <v>13.75</v>
      </c>
      <c r="I26" s="5" t="n">
        <v>4062</v>
      </c>
      <c r="J26" s="5"/>
      <c r="K26" s="12" t="n">
        <v>13.75</v>
      </c>
      <c r="L26" s="2" t="n">
        <f aca="false">IF($F26&gt;0,($I26/1000)*(B26/$F26),0)</f>
        <v>0.863175</v>
      </c>
      <c r="M26" s="2" t="n">
        <f aca="false">IF($F26&gt;0,($I26/1000)*(C26/$F26),0)</f>
        <v>3.097275</v>
      </c>
      <c r="N26" s="2" t="n">
        <f aca="false">IF($F26&gt;0,($I26/1000)*(D26/$F26),0)</f>
        <v>0.10155</v>
      </c>
      <c r="O26" s="2" t="n">
        <f aca="false">IF($F26&gt;0,($I26/1000)*(E26/$F26),0)</f>
        <v>0</v>
      </c>
      <c r="P26" s="15" t="n">
        <f aca="false">SUM(L26:O26)</f>
        <v>4.062</v>
      </c>
    </row>
    <row r="27" customFormat="false" ht="12.8" hidden="false" customHeight="false" outlineLevel="0" collapsed="false">
      <c r="A27" s="12" t="n">
        <v>14.25</v>
      </c>
      <c r="B27" s="13" t="n">
        <v>6</v>
      </c>
      <c r="C27" s="13" t="n">
        <v>92</v>
      </c>
      <c r="D27" s="13" t="n">
        <v>3</v>
      </c>
      <c r="E27" s="13"/>
      <c r="F27" s="14" t="n">
        <f aca="false">SUM(B27:E27)</f>
        <v>101</v>
      </c>
      <c r="G27" s="5"/>
      <c r="H27" s="12" t="n">
        <v>14.25</v>
      </c>
      <c r="I27" s="5" t="n">
        <v>2622</v>
      </c>
      <c r="J27" s="5"/>
      <c r="K27" s="12" t="n">
        <v>14.25</v>
      </c>
      <c r="L27" s="2" t="n">
        <f aca="false">IF($F27&gt;0,($I27/1000)*(B27/$F27),0)</f>
        <v>0.155762376237624</v>
      </c>
      <c r="M27" s="2" t="n">
        <f aca="false">IF($F27&gt;0,($I27/1000)*(C27/$F27),0)</f>
        <v>2.38835643564356</v>
      </c>
      <c r="N27" s="2" t="n">
        <f aca="false">IF($F27&gt;0,($I27/1000)*(D27/$F27),0)</f>
        <v>0.0778811881188119</v>
      </c>
      <c r="O27" s="2" t="n">
        <f aca="false">IF($F27&gt;0,($I27/1000)*(E27/$F27),0)</f>
        <v>0</v>
      </c>
      <c r="P27" s="15" t="n">
        <f aca="false">SUM(L27:O27)</f>
        <v>2.622</v>
      </c>
    </row>
    <row r="28" customFormat="false" ht="12.8" hidden="false" customHeight="false" outlineLevel="0" collapsed="false">
      <c r="A28" s="12" t="n">
        <v>14.75</v>
      </c>
      <c r="B28" s="13" t="n">
        <v>4</v>
      </c>
      <c r="C28" s="13" t="n">
        <v>86</v>
      </c>
      <c r="D28" s="13" t="n">
        <v>2</v>
      </c>
      <c r="E28" s="13"/>
      <c r="F28" s="14" t="n">
        <f aca="false">SUM(B28:E28)</f>
        <v>92</v>
      </c>
      <c r="G28" s="2"/>
      <c r="H28" s="12" t="n">
        <v>14.75</v>
      </c>
      <c r="I28" s="5" t="n">
        <v>953</v>
      </c>
      <c r="J28" s="5"/>
      <c r="K28" s="12" t="n">
        <v>14.75</v>
      </c>
      <c r="L28" s="2" t="n">
        <f aca="false">IF($F28&gt;0,($I28/1000)*(B28/$F28),0)</f>
        <v>0.0414347826086956</v>
      </c>
      <c r="M28" s="2" t="n">
        <f aca="false">IF($F28&gt;0,($I28/1000)*(C28/$F28),0)</f>
        <v>0.890847826086957</v>
      </c>
      <c r="N28" s="2" t="n">
        <f aca="false">IF($F28&gt;0,($I28/1000)*(D28/$F28),0)</f>
        <v>0.0207173913043478</v>
      </c>
      <c r="O28" s="2" t="n">
        <f aca="false">IF($F28&gt;0,($I28/1000)*(E28/$F28),0)</f>
        <v>0</v>
      </c>
      <c r="P28" s="15" t="n">
        <f aca="false">SUM(L28:O28)</f>
        <v>0.953</v>
      </c>
    </row>
    <row r="29" customFormat="false" ht="12.8" hidden="false" customHeight="false" outlineLevel="0" collapsed="false">
      <c r="A29" s="12" t="n">
        <v>15.25</v>
      </c>
      <c r="B29" s="13" t="n">
        <v>1</v>
      </c>
      <c r="C29" s="13" t="n">
        <v>62</v>
      </c>
      <c r="D29" s="13" t="n">
        <v>13</v>
      </c>
      <c r="E29" s="13"/>
      <c r="F29" s="14" t="n">
        <f aca="false">SUM(B29:E29)</f>
        <v>76</v>
      </c>
      <c r="G29" s="2"/>
      <c r="H29" s="12" t="n">
        <v>15.25</v>
      </c>
      <c r="I29" s="5" t="n">
        <v>254</v>
      </c>
      <c r="J29" s="5"/>
      <c r="K29" s="12" t="n">
        <v>15.25</v>
      </c>
      <c r="L29" s="2" t="n">
        <f aca="false">IF($F29&gt;0,($I29/1000)*(B29/$F29),0)</f>
        <v>0.00334210526315789</v>
      </c>
      <c r="M29" s="2" t="n">
        <f aca="false">IF($F29&gt;0,($I29/1000)*(C29/$F29),0)</f>
        <v>0.207210526315789</v>
      </c>
      <c r="N29" s="2" t="n">
        <f aca="false">IF($F29&gt;0,($I29/1000)*(D29/$F29),0)</f>
        <v>0.0434473684210526</v>
      </c>
      <c r="O29" s="2" t="n">
        <f aca="false">IF($F29&gt;0,($I29/1000)*(E29/$F29),0)</f>
        <v>0</v>
      </c>
      <c r="P29" s="15" t="n">
        <f aca="false">SUM(L29:O29)</f>
        <v>0.254</v>
      </c>
    </row>
    <row r="30" customFormat="false" ht="12.8" hidden="false" customHeight="false" outlineLevel="0" collapsed="false">
      <c r="A30" s="12" t="n">
        <v>15.75</v>
      </c>
      <c r="B30" s="13" t="n">
        <v>0</v>
      </c>
      <c r="C30" s="13" t="n">
        <v>58</v>
      </c>
      <c r="D30" s="13" t="n">
        <v>11</v>
      </c>
      <c r="E30" s="13"/>
      <c r="F30" s="14" t="n">
        <f aca="false">SUM(B30:E30)</f>
        <v>69</v>
      </c>
      <c r="G30" s="2"/>
      <c r="H30" s="12" t="n">
        <v>15.75</v>
      </c>
      <c r="I30" s="5" t="n">
        <v>98</v>
      </c>
      <c r="J30" s="5"/>
      <c r="K30" s="12" t="n">
        <v>15.75</v>
      </c>
      <c r="L30" s="2" t="n">
        <f aca="false">IF($F30&gt;0,($I30/1000)*(B30/$F30),0)</f>
        <v>0</v>
      </c>
      <c r="M30" s="2" t="n">
        <f aca="false">IF($F30&gt;0,($I30/1000)*(C30/$F30),0)</f>
        <v>0.0823768115942029</v>
      </c>
      <c r="N30" s="2" t="n">
        <f aca="false">IF($F30&gt;0,($I30/1000)*(D30/$F30),0)</f>
        <v>0.0156231884057971</v>
      </c>
      <c r="O30" s="2" t="n">
        <f aca="false">IF($F30&gt;0,($I30/1000)*(E30/$F30),0)</f>
        <v>0</v>
      </c>
      <c r="P30" s="15" t="n">
        <f aca="false">SUM(L30:O30)</f>
        <v>0.098</v>
      </c>
    </row>
    <row r="31" customFormat="false" ht="12.8" hidden="false" customHeight="false" outlineLevel="0" collapsed="false">
      <c r="A31" s="12" t="n">
        <v>16.25</v>
      </c>
      <c r="B31" s="13" t="n">
        <v>0</v>
      </c>
      <c r="C31" s="13" t="n">
        <v>27</v>
      </c>
      <c r="D31" s="13" t="n">
        <v>8</v>
      </c>
      <c r="E31" s="13"/>
      <c r="F31" s="14" t="n">
        <f aca="false">SUM(B31:E31)</f>
        <v>35</v>
      </c>
      <c r="G31" s="2"/>
      <c r="H31" s="12" t="n">
        <v>16.25</v>
      </c>
      <c r="I31" s="5" t="n">
        <v>33</v>
      </c>
      <c r="J31" s="5"/>
      <c r="K31" s="12" t="n">
        <v>16.25</v>
      </c>
      <c r="L31" s="2" t="n">
        <f aca="false">IF($F31&gt;0,($I31/1000)*(B31/$F31),0)</f>
        <v>0</v>
      </c>
      <c r="M31" s="2" t="n">
        <f aca="false">IF($F31&gt;0,($I31/1000)*(C31/$F31),0)</f>
        <v>0.0254571428571429</v>
      </c>
      <c r="N31" s="2" t="n">
        <f aca="false">IF($F31&gt;0,($I31/1000)*(D31/$F31),0)</f>
        <v>0.00754285714285714</v>
      </c>
      <c r="O31" s="2" t="n">
        <f aca="false">IF($F31&gt;0,($I31/1000)*(E31/$F31),0)</f>
        <v>0</v>
      </c>
      <c r="P31" s="15" t="n">
        <f aca="false">SUM(L31:O31)</f>
        <v>0.033</v>
      </c>
    </row>
    <row r="32" customFormat="false" ht="12.8" hidden="false" customHeight="false" outlineLevel="0" collapsed="false">
      <c r="A32" s="12" t="n">
        <v>16.75</v>
      </c>
      <c r="B32" s="13" t="n">
        <v>0</v>
      </c>
      <c r="C32" s="13" t="n">
        <v>8</v>
      </c>
      <c r="D32" s="13" t="n">
        <v>9</v>
      </c>
      <c r="E32" s="13"/>
      <c r="F32" s="14" t="n">
        <f aca="false">SUM(B32:E32)</f>
        <v>17</v>
      </c>
      <c r="G32" s="2"/>
      <c r="H32" s="12" t="n">
        <v>16.75</v>
      </c>
      <c r="I32" s="5" t="n">
        <v>33</v>
      </c>
      <c r="J32" s="18"/>
      <c r="K32" s="12" t="n">
        <v>16.75</v>
      </c>
      <c r="L32" s="2" t="n">
        <f aca="false">IF($F32&gt;0,($I32/1000)*(B32/$F32),0)</f>
        <v>0</v>
      </c>
      <c r="M32" s="2" t="n">
        <f aca="false">IF($F32&gt;0,($I32/1000)*(C32/$F32),0)</f>
        <v>0.0155294117647059</v>
      </c>
      <c r="N32" s="2" t="n">
        <f aca="false">IF($F32&gt;0,($I32/1000)*(D32/$F32),0)</f>
        <v>0.0174705882352941</v>
      </c>
      <c r="O32" s="2" t="n">
        <f aca="false">IF($F32&gt;0,($I32/1000)*(E32/$F32),0)</f>
        <v>0</v>
      </c>
      <c r="P32" s="15" t="n">
        <f aca="false">SUM(L32:O32)</f>
        <v>0.033</v>
      </c>
    </row>
    <row r="33" customFormat="false" ht="12.8" hidden="false" customHeight="false" outlineLevel="0" collapsed="false">
      <c r="A33" s="12" t="n">
        <v>17.25</v>
      </c>
      <c r="B33" s="13" t="n">
        <v>1</v>
      </c>
      <c r="C33" s="13" t="n">
        <v>3</v>
      </c>
      <c r="D33" s="13" t="n">
        <v>7</v>
      </c>
      <c r="E33" s="13"/>
      <c r="F33" s="14" t="n">
        <f aca="false">SUM(B33:E33)</f>
        <v>11</v>
      </c>
      <c r="G33" s="2"/>
      <c r="H33" s="12" t="n">
        <v>17.25</v>
      </c>
      <c r="I33" s="5"/>
      <c r="J33" s="18"/>
      <c r="K33" s="12" t="n">
        <v>17.25</v>
      </c>
      <c r="L33" s="2" t="n">
        <f aca="false">IF($F33&gt;0,($I33/1000)*(B33/$F33),0)</f>
        <v>0</v>
      </c>
      <c r="M33" s="2" t="n">
        <f aca="false">IF($F33&gt;0,($I33/1000)*(C33/$F33),0)</f>
        <v>0</v>
      </c>
      <c r="N33" s="2" t="n">
        <f aca="false">IF($F33&gt;0,($I33/1000)*(D33/$F33),0)</f>
        <v>0</v>
      </c>
      <c r="O33" s="2" t="n">
        <f aca="false">IF($F33&gt;0,($I33/1000)*(E33/$F33),0)</f>
        <v>0</v>
      </c>
      <c r="P33" s="15" t="n">
        <f aca="false">SUM(L33:O33)</f>
        <v>0</v>
      </c>
    </row>
    <row r="34" customFormat="false" ht="12.8" hidden="false" customHeight="false" outlineLevel="0" collapsed="false">
      <c r="A34" s="12" t="n">
        <v>17.75</v>
      </c>
      <c r="B34" s="13" t="n">
        <v>0</v>
      </c>
      <c r="C34" s="13" t="n">
        <v>0</v>
      </c>
      <c r="D34" s="13" t="n">
        <v>1</v>
      </c>
      <c r="E34" s="13"/>
      <c r="F34" s="14" t="n">
        <f aca="false">SUM(B34:E34)</f>
        <v>1</v>
      </c>
      <c r="G34" s="2"/>
      <c r="H34" s="12" t="n">
        <v>17.75</v>
      </c>
      <c r="I34" s="5"/>
      <c r="J34" s="18"/>
      <c r="K34" s="12" t="n">
        <v>17.75</v>
      </c>
      <c r="L34" s="2" t="n">
        <f aca="false">IF($F34&gt;0,($I34/1000)*(B34/$F34),0)</f>
        <v>0</v>
      </c>
      <c r="M34" s="2" t="n">
        <f aca="false">IF($F34&gt;0,($I34/1000)*(C34/$F34),0)</f>
        <v>0</v>
      </c>
      <c r="N34" s="2" t="n">
        <f aca="false">IF($F34&gt;0,($I34/1000)*(D34/$F34),0)</f>
        <v>0</v>
      </c>
      <c r="O34" s="2" t="n">
        <f aca="false">IF($F34&gt;0,($I34/1000)*(E34/$F34),0)</f>
        <v>0</v>
      </c>
      <c r="P34" s="15" t="n">
        <f aca="false">SUM(L34:O34)</f>
        <v>0</v>
      </c>
    </row>
    <row r="35" customFormat="false" ht="12.8" hidden="false" customHeight="false" outlineLevel="0" collapsed="false">
      <c r="A35" s="12" t="n">
        <v>18.25</v>
      </c>
      <c r="B35" s="13" t="n">
        <v>0</v>
      </c>
      <c r="C35" s="13" t="n">
        <v>0</v>
      </c>
      <c r="D35" s="13" t="n">
        <v>3</v>
      </c>
      <c r="E35" s="13"/>
      <c r="F35" s="14" t="n">
        <f aca="false">SUM(B35:E35)</f>
        <v>3</v>
      </c>
      <c r="G35" s="2"/>
      <c r="H35" s="12" t="n">
        <v>18.25</v>
      </c>
      <c r="I35" s="5"/>
      <c r="J35" s="2"/>
      <c r="K35" s="12" t="n">
        <v>18.25</v>
      </c>
      <c r="L35" s="2" t="n">
        <f aca="false">IF($F35&gt;0,($I35/1000)*(B35/$F35),0)</f>
        <v>0</v>
      </c>
      <c r="M35" s="2" t="n">
        <f aca="false">IF($F35&gt;0,($I35/1000)*(C35/$F35),0)</f>
        <v>0</v>
      </c>
      <c r="N35" s="2" t="n">
        <f aca="false">IF($F35&gt;0,($I35/1000)*(D35/$F35),0)</f>
        <v>0</v>
      </c>
      <c r="O35" s="2" t="n">
        <f aca="false">IF($F35&gt;0,($I35/1000)*(E35/$F35),0)</f>
        <v>0</v>
      </c>
      <c r="P35" s="15" t="n">
        <f aca="false">SUM(L35:O35)</f>
        <v>0</v>
      </c>
    </row>
    <row r="36" customFormat="false" ht="12.8" hidden="false" customHeight="false" outlineLevel="0" collapsed="false">
      <c r="A36" s="12" t="n">
        <v>18.75</v>
      </c>
      <c r="B36" s="13"/>
      <c r="C36" s="13"/>
      <c r="D36" s="19" t="n">
        <v>1</v>
      </c>
      <c r="E36" s="13"/>
      <c r="F36" s="14" t="n">
        <f aca="false">SUM(B36:E36)</f>
        <v>1</v>
      </c>
      <c r="G36" s="2"/>
      <c r="H36" s="12" t="n">
        <v>18.75</v>
      </c>
      <c r="I36" s="5"/>
      <c r="J36" s="2"/>
      <c r="K36" s="12" t="n">
        <v>18.75</v>
      </c>
      <c r="L36" s="2" t="n">
        <f aca="false">IF($F36&gt;0,($I36/1000)*(B36/$F36),0)</f>
        <v>0</v>
      </c>
      <c r="M36" s="2" t="n">
        <f aca="false">IF($F36&gt;0,($I36/1000)*(C36/$F36),0)</f>
        <v>0</v>
      </c>
      <c r="N36" s="2" t="n">
        <f aca="false">IF($F36&gt;0,($I36/1000)*(D36/$F36),0)</f>
        <v>0</v>
      </c>
      <c r="O36" s="2" t="n">
        <f aca="false">IF($F36&gt;0,($I36/1000)*(E36/$F36),0)</f>
        <v>0</v>
      </c>
      <c r="P36" s="15" t="n">
        <f aca="false">SUM(L36:O36)</f>
        <v>0</v>
      </c>
    </row>
    <row r="37" customFormat="false" ht="12.75" hidden="false" customHeight="false" outlineLevel="0" collapsed="false">
      <c r="A37" s="12" t="n">
        <v>19.25</v>
      </c>
      <c r="B37" s="13"/>
      <c r="C37" s="13"/>
      <c r="D37" s="13"/>
      <c r="E37" s="13"/>
      <c r="F37" s="14" t="n">
        <f aca="false">SUM(B37:E37)</f>
        <v>0</v>
      </c>
      <c r="G37" s="2"/>
      <c r="H37" s="12" t="n">
        <v>19.25</v>
      </c>
      <c r="I37" s="5"/>
      <c r="J37" s="2"/>
      <c r="K37" s="12" t="n">
        <v>19.25</v>
      </c>
      <c r="L37" s="2" t="n">
        <f aca="false">IF($F37&gt;0,($I37/1000)*(B37/$F37),0)</f>
        <v>0</v>
      </c>
      <c r="M37" s="2" t="n">
        <f aca="false">IF($F37&gt;0,($I37/1000)*(C37/$F37),0)</f>
        <v>0</v>
      </c>
      <c r="N37" s="2" t="n">
        <f aca="false">IF($F37&gt;0,($I37/1000)*(D37/$F37),0)</f>
        <v>0</v>
      </c>
      <c r="O37" s="2" t="n">
        <f aca="false">IF($F37&gt;0,($I37/1000)*(E37/$F37),0)</f>
        <v>0</v>
      </c>
      <c r="P37" s="15" t="n">
        <f aca="false">SUM(L37:O37)</f>
        <v>0</v>
      </c>
    </row>
    <row r="38" customFormat="false" ht="12.75" hidden="false" customHeight="false" outlineLevel="0" collapsed="false">
      <c r="A38" s="12" t="n">
        <v>19.75</v>
      </c>
      <c r="B38" s="13"/>
      <c r="C38" s="13"/>
      <c r="D38" s="13"/>
      <c r="E38" s="13"/>
      <c r="F38" s="14" t="n">
        <f aca="false">SUM(B38:E38)</f>
        <v>0</v>
      </c>
      <c r="G38" s="2"/>
      <c r="H38" s="12" t="n">
        <v>19.75</v>
      </c>
      <c r="I38" s="5"/>
      <c r="J38" s="2"/>
      <c r="K38" s="12" t="n">
        <v>19.75</v>
      </c>
      <c r="L38" s="2" t="n">
        <f aca="false">IF($F38&gt;0,($I38/1000)*(B38/$F38),0)</f>
        <v>0</v>
      </c>
      <c r="M38" s="2" t="n">
        <f aca="false">IF($F38&gt;0,($I38/1000)*(C38/$F38),0)</f>
        <v>0</v>
      </c>
      <c r="N38" s="2" t="n">
        <f aca="false">IF($F38&gt;0,($I38/1000)*(D38/$F38),0)</f>
        <v>0</v>
      </c>
      <c r="O38" s="2" t="n">
        <f aca="false">IF($F38&gt;0,($I38/1000)*(E38/$F38),0)</f>
        <v>0</v>
      </c>
      <c r="P38" s="15" t="n">
        <f aca="false">SUM(L38:O38)</f>
        <v>0</v>
      </c>
    </row>
    <row r="39" customFormat="false" ht="12.75" hidden="false" customHeight="false" outlineLevel="0" collapsed="false">
      <c r="A39" s="12" t="n">
        <v>20.25</v>
      </c>
      <c r="B39" s="13"/>
      <c r="C39" s="13"/>
      <c r="D39" s="13"/>
      <c r="E39" s="13"/>
      <c r="F39" s="14" t="n">
        <f aca="false">SUM(B39:E39)</f>
        <v>0</v>
      </c>
      <c r="G39" s="2"/>
      <c r="H39" s="12" t="n">
        <v>20.25</v>
      </c>
      <c r="I39" s="5"/>
      <c r="J39" s="2"/>
      <c r="K39" s="12" t="n">
        <v>20.25</v>
      </c>
      <c r="L39" s="2" t="n">
        <f aca="false">IF($F39&gt;0,($I39/1000)*(B39/$F39),0)</f>
        <v>0</v>
      </c>
      <c r="M39" s="2" t="n">
        <f aca="false">IF($F39&gt;0,($I39/1000)*(C39/$F39),0)</f>
        <v>0</v>
      </c>
      <c r="N39" s="2" t="n">
        <f aca="false">IF($F39&gt;0,($I39/1000)*(D39/$F39),0)</f>
        <v>0</v>
      </c>
      <c r="O39" s="2" t="n">
        <f aca="false">IF($F39&gt;0,($I39/1000)*(E39/$F39),0)</f>
        <v>0</v>
      </c>
      <c r="P39" s="15" t="n">
        <f aca="false">SUM(L39:O39)</f>
        <v>0</v>
      </c>
    </row>
    <row r="40" customFormat="false" ht="12.75" hidden="false" customHeight="false" outlineLevel="0" collapsed="false">
      <c r="A40" s="12" t="n">
        <v>20.75</v>
      </c>
      <c r="B40" s="13"/>
      <c r="C40" s="13"/>
      <c r="D40" s="13"/>
      <c r="E40" s="13"/>
      <c r="F40" s="14" t="n">
        <f aca="false">SUM(B40:E40)</f>
        <v>0</v>
      </c>
      <c r="G40" s="2"/>
      <c r="H40" s="12" t="n">
        <v>20.75</v>
      </c>
      <c r="I40" s="5"/>
      <c r="J40" s="2"/>
      <c r="K40" s="12" t="n">
        <v>20.75</v>
      </c>
      <c r="L40" s="2" t="n">
        <f aca="false">IF($F40&gt;0,($I40/1000)*(B40/$F40),0)</f>
        <v>0</v>
      </c>
      <c r="M40" s="2" t="n">
        <f aca="false">IF($F40&gt;0,($I40/1000)*(C40/$F40),0)</f>
        <v>0</v>
      </c>
      <c r="N40" s="2" t="n">
        <f aca="false">IF($F40&gt;0,($I40/1000)*(D40/$F40),0)</f>
        <v>0</v>
      </c>
      <c r="O40" s="2" t="n">
        <f aca="false">IF($F40&gt;0,($I40/1000)*(E40/$F40),0)</f>
        <v>0</v>
      </c>
      <c r="P40" s="15" t="n">
        <f aca="false">SUM(L40:O40)</f>
        <v>0</v>
      </c>
    </row>
    <row r="41" customFormat="false" ht="12.75" hidden="false" customHeight="false" outlineLevel="0" collapsed="false">
      <c r="A41" s="12" t="n">
        <v>21.25</v>
      </c>
      <c r="B41" s="13"/>
      <c r="C41" s="13"/>
      <c r="D41" s="13"/>
      <c r="E41" s="13"/>
      <c r="F41" s="14" t="n">
        <f aca="false">SUM(B41:E41)</f>
        <v>0</v>
      </c>
      <c r="G41" s="2"/>
      <c r="H41" s="12" t="n">
        <v>21.25</v>
      </c>
      <c r="I41" s="5"/>
      <c r="J41" s="2"/>
      <c r="K41" s="12" t="n">
        <v>21.25</v>
      </c>
      <c r="L41" s="2" t="n">
        <f aca="false">IF($F41&gt;0,($I41/1000)*(B41/$F41),0)</f>
        <v>0</v>
      </c>
      <c r="M41" s="2" t="n">
        <f aca="false">IF($F41&gt;0,($I41/1000)*(C41/$F41),0)</f>
        <v>0</v>
      </c>
      <c r="N41" s="2" t="n">
        <f aca="false">IF($F41&gt;0,($I41/1000)*(D41/$F41),0)</f>
        <v>0</v>
      </c>
      <c r="O41" s="2" t="n">
        <f aca="false">IF($F41&gt;0,($I41/1000)*(E41/$F41),0)</f>
        <v>0</v>
      </c>
      <c r="P41" s="15" t="n">
        <f aca="false">SUM(L41:O41)</f>
        <v>0</v>
      </c>
    </row>
    <row r="42" customFormat="false" ht="12.75" hidden="false" customHeight="false" outlineLevel="0" collapsed="false">
      <c r="A42" s="12" t="n">
        <v>21.75</v>
      </c>
      <c r="B42" s="13"/>
      <c r="C42" s="13"/>
      <c r="D42" s="13"/>
      <c r="E42" s="13"/>
      <c r="F42" s="14" t="n">
        <f aca="false">SUM(B42:E42)</f>
        <v>0</v>
      </c>
      <c r="G42" s="2"/>
      <c r="H42" s="12" t="n">
        <v>21.75</v>
      </c>
      <c r="I42" s="5"/>
      <c r="J42" s="2"/>
      <c r="K42" s="12" t="n">
        <v>21.75</v>
      </c>
      <c r="L42" s="2" t="n">
        <f aca="false">IF($F42&gt;0,($I42/1000)*(B42/$F42),0)</f>
        <v>0</v>
      </c>
      <c r="M42" s="2" t="n">
        <f aca="false">IF($F42&gt;0,($I42/1000)*(C42/$F42),0)</f>
        <v>0</v>
      </c>
      <c r="N42" s="2" t="n">
        <f aca="false">IF($F42&gt;0,($I42/1000)*(D42/$F42),0)</f>
        <v>0</v>
      </c>
      <c r="O42" s="2" t="n">
        <f aca="false">IF($F42&gt;0,($I42/1000)*(E42/$F42),0)</f>
        <v>0</v>
      </c>
      <c r="P42" s="15" t="n">
        <f aca="false">SUM(L42:O42)</f>
        <v>0</v>
      </c>
    </row>
    <row r="43" customFormat="false" ht="12.75" hidden="false" customHeight="false" outlineLevel="0" collapsed="false">
      <c r="A43" s="20" t="s">
        <v>7</v>
      </c>
      <c r="B43" s="21" t="n">
        <f aca="false">SUM(B6:B42)</f>
        <v>386</v>
      </c>
      <c r="C43" s="21" t="n">
        <f aca="false">SUM(C6:C42)</f>
        <v>498</v>
      </c>
      <c r="D43" s="21" t="n">
        <f aca="false">SUM(D6:D42)</f>
        <v>60</v>
      </c>
      <c r="E43" s="21" t="n">
        <f aca="false">SUM(E6:E42)</f>
        <v>0</v>
      </c>
      <c r="F43" s="21" t="n">
        <f aca="false">SUM(F6:F42)</f>
        <v>944</v>
      </c>
      <c r="G43" s="22"/>
      <c r="H43" s="20" t="s">
        <v>7</v>
      </c>
      <c r="I43" s="5" t="n">
        <f aca="false">SUM(I6:I42)</f>
        <v>22910</v>
      </c>
      <c r="J43" s="2"/>
      <c r="K43" s="20" t="s">
        <v>7</v>
      </c>
      <c r="L43" s="21" t="n">
        <f aca="false">SUM(L6:L42)</f>
        <v>8.63277962692127</v>
      </c>
      <c r="M43" s="21" t="n">
        <f aca="false">SUM(M6:M42)</f>
        <v>13.9929877914506</v>
      </c>
      <c r="N43" s="21" t="n">
        <f aca="false">SUM(N6:N42)</f>
        <v>0.284232581628161</v>
      </c>
      <c r="O43" s="21" t="n">
        <f aca="false">SUM(O6:O42)</f>
        <v>0</v>
      </c>
      <c r="P43" s="21" t="n">
        <f aca="false">SUM(P6:P42)</f>
        <v>22.91</v>
      </c>
    </row>
    <row r="44" customFormat="false" ht="12.75" hidden="false" customHeight="false" outlineLevel="0" collapsed="false">
      <c r="A44" s="16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4"/>
    </row>
    <row r="45" customFormat="false" ht="12.75" hidden="false" customHeight="false" outlineLevel="0" collapsed="false">
      <c r="A45" s="16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4"/>
    </row>
    <row r="46" customFormat="false" ht="12.75" hidden="false" customHeight="false" outlineLevel="0" collapsed="false">
      <c r="A46" s="23"/>
      <c r="B46" s="2"/>
      <c r="C46" s="2"/>
      <c r="D46" s="2"/>
      <c r="E46" s="2"/>
      <c r="F46" s="23"/>
      <c r="G46" s="2"/>
      <c r="H46" s="2"/>
      <c r="I46" s="2"/>
      <c r="J46" s="23"/>
      <c r="K46" s="2"/>
      <c r="L46" s="2"/>
      <c r="M46" s="2"/>
      <c r="N46" s="23"/>
      <c r="O46" s="2"/>
      <c r="P46" s="4"/>
    </row>
    <row r="47" customFormat="false" ht="12.75" hidden="false" customHeight="false" outlineLevel="0" collapsed="false">
      <c r="A47" s="2"/>
      <c r="B47" s="3" t="s">
        <v>9</v>
      </c>
      <c r="C47" s="3"/>
      <c r="D47" s="3"/>
      <c r="E47" s="2"/>
      <c r="F47" s="2"/>
      <c r="G47" s="24"/>
      <c r="H47" s="2"/>
      <c r="I47" s="3" t="s">
        <v>10</v>
      </c>
      <c r="J47" s="3"/>
      <c r="K47" s="3"/>
      <c r="L47" s="2"/>
      <c r="M47" s="2"/>
      <c r="N47" s="2"/>
      <c r="O47" s="2"/>
      <c r="P47" s="4"/>
    </row>
    <row r="48" customFormat="false" ht="12.75" hidden="false" customHeight="false" outlineLevel="0" collapsed="false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4"/>
    </row>
    <row r="49" customFormat="false" ht="12.75" hidden="false" customHeight="false" outlineLevel="0" collapsed="false">
      <c r="A49" s="2"/>
      <c r="B49" s="2"/>
      <c r="C49" s="2"/>
      <c r="D49" s="2"/>
      <c r="E49" s="2"/>
      <c r="F49" s="2"/>
      <c r="G49" s="2"/>
      <c r="H49" s="25" t="s">
        <v>11</v>
      </c>
      <c r="I49" s="26" t="n">
        <v>0.00588613</v>
      </c>
      <c r="J49" s="25" t="s">
        <v>12</v>
      </c>
      <c r="K49" s="26" t="n">
        <v>2.98438633</v>
      </c>
      <c r="L49" s="2"/>
      <c r="M49" s="2"/>
      <c r="N49" s="2"/>
      <c r="O49" s="2"/>
      <c r="P49" s="4"/>
    </row>
    <row r="50" customFormat="false" ht="12.75" hidden="false" customHeight="false" outlineLevel="0" collapsed="false">
      <c r="A50" s="6" t="s">
        <v>3</v>
      </c>
      <c r="B50" s="2"/>
      <c r="C50" s="2"/>
      <c r="D50" s="2"/>
      <c r="E50" s="2"/>
      <c r="F50" s="2"/>
      <c r="G50" s="2"/>
      <c r="H50" s="6" t="s">
        <v>3</v>
      </c>
      <c r="I50" s="2"/>
      <c r="J50" s="2"/>
      <c r="K50" s="2"/>
      <c r="L50" s="2"/>
      <c r="M50" s="2"/>
      <c r="N50" s="4"/>
      <c r="O50" s="4"/>
      <c r="P50" s="4"/>
    </row>
    <row r="51" customFormat="false" ht="12.75" hidden="false" customHeight="false" outlineLevel="0" collapsed="false">
      <c r="A51" s="6" t="s">
        <v>6</v>
      </c>
      <c r="B51" s="8" t="n">
        <v>0</v>
      </c>
      <c r="C51" s="9" t="n">
        <v>1</v>
      </c>
      <c r="D51" s="9" t="n">
        <v>2</v>
      </c>
      <c r="E51" s="9" t="n">
        <v>3</v>
      </c>
      <c r="F51" s="10" t="s">
        <v>7</v>
      </c>
      <c r="G51" s="2"/>
      <c r="H51" s="6" t="s">
        <v>6</v>
      </c>
      <c r="I51" s="8" t="n">
        <v>0</v>
      </c>
      <c r="J51" s="9" t="n">
        <v>1</v>
      </c>
      <c r="K51" s="9" t="n">
        <v>2</v>
      </c>
      <c r="L51" s="9" t="n">
        <v>3</v>
      </c>
      <c r="M51" s="27" t="s">
        <v>7</v>
      </c>
      <c r="N51" s="4"/>
      <c r="O51" s="4"/>
      <c r="P51" s="4"/>
    </row>
    <row r="52" customFormat="false" ht="12.75" hidden="false" customHeight="false" outlineLevel="0" collapsed="false">
      <c r="A52" s="12" t="n">
        <v>3.75</v>
      </c>
      <c r="B52" s="2" t="n">
        <f aca="false">L6*($A52)</f>
        <v>0</v>
      </c>
      <c r="C52" s="2" t="n">
        <f aca="false">M6*($A52)</f>
        <v>0</v>
      </c>
      <c r="D52" s="2" t="n">
        <f aca="false">N6*($A52)</f>
        <v>0</v>
      </c>
      <c r="E52" s="2" t="n">
        <f aca="false">O6*($A52)</f>
        <v>0</v>
      </c>
      <c r="F52" s="14" t="n">
        <f aca="false">SUM(B52:E52)</f>
        <v>0</v>
      </c>
      <c r="G52" s="2"/>
      <c r="H52" s="12" t="n">
        <f aca="false">$I$49*((A52)^$K$49)</f>
        <v>0.304061138999364</v>
      </c>
      <c r="I52" s="2" t="n">
        <f aca="false">L6*$H52</f>
        <v>0</v>
      </c>
      <c r="J52" s="2" t="n">
        <f aca="false">M6*$H52</f>
        <v>0</v>
      </c>
      <c r="K52" s="2" t="n">
        <f aca="false">N6*$H52</f>
        <v>0</v>
      </c>
      <c r="L52" s="2" t="n">
        <f aca="false">O6*$H52</f>
        <v>0</v>
      </c>
      <c r="M52" s="28" t="n">
        <f aca="false">SUM(I52:L52)</f>
        <v>0</v>
      </c>
      <c r="N52" s="4"/>
      <c r="O52" s="4"/>
      <c r="P52" s="4"/>
    </row>
    <row r="53" customFormat="false" ht="12.75" hidden="false" customHeight="false" outlineLevel="0" collapsed="false">
      <c r="A53" s="12" t="n">
        <v>4.25</v>
      </c>
      <c r="B53" s="2" t="n">
        <f aca="false">L7*($A53)</f>
        <v>0</v>
      </c>
      <c r="C53" s="2" t="n">
        <f aca="false">M7*($A53)</f>
        <v>0</v>
      </c>
      <c r="D53" s="2" t="n">
        <f aca="false">N7*($A53)</f>
        <v>0</v>
      </c>
      <c r="E53" s="2" t="n">
        <f aca="false">O7*($A53)</f>
        <v>0</v>
      </c>
      <c r="F53" s="14" t="n">
        <f aca="false">SUM(B53:E53)</f>
        <v>0</v>
      </c>
      <c r="G53" s="2"/>
      <c r="H53" s="12" t="n">
        <f aca="false">$I$49*((A53)^$K$49)</f>
        <v>0.441758772343907</v>
      </c>
      <c r="I53" s="2" t="n">
        <f aca="false">L7*$H53</f>
        <v>0</v>
      </c>
      <c r="J53" s="2" t="n">
        <f aca="false">M7*$H53</f>
        <v>0</v>
      </c>
      <c r="K53" s="2" t="n">
        <f aca="false">N7*$H53</f>
        <v>0</v>
      </c>
      <c r="L53" s="2" t="n">
        <f aca="false">O7*$H53</f>
        <v>0</v>
      </c>
      <c r="M53" s="28" t="n">
        <f aca="false">SUM(I53:L53)</f>
        <v>0</v>
      </c>
      <c r="N53" s="4"/>
      <c r="O53" s="4"/>
      <c r="P53" s="4"/>
    </row>
    <row r="54" customFormat="false" ht="12.75" hidden="false" customHeight="false" outlineLevel="0" collapsed="false">
      <c r="A54" s="12" t="n">
        <v>4.75</v>
      </c>
      <c r="B54" s="2" t="n">
        <f aca="false">L8*($A54)</f>
        <v>0</v>
      </c>
      <c r="C54" s="2" t="n">
        <f aca="false">M8*($A54)</f>
        <v>0</v>
      </c>
      <c r="D54" s="2" t="n">
        <f aca="false">N8*($A54)</f>
        <v>0</v>
      </c>
      <c r="E54" s="2" t="n">
        <f aca="false">O8*($A54)</f>
        <v>0</v>
      </c>
      <c r="F54" s="14" t="n">
        <f aca="false">SUM(B54:E54)</f>
        <v>0</v>
      </c>
      <c r="G54" s="2"/>
      <c r="H54" s="12" t="n">
        <f aca="false">$I$49*((A54)^$K$49)</f>
        <v>0.615665769397144</v>
      </c>
      <c r="I54" s="2" t="n">
        <f aca="false">L8*$H54</f>
        <v>0</v>
      </c>
      <c r="J54" s="2" t="n">
        <f aca="false">M8*$H54</f>
        <v>0</v>
      </c>
      <c r="K54" s="2" t="n">
        <f aca="false">N8*$H54</f>
        <v>0</v>
      </c>
      <c r="L54" s="2" t="n">
        <f aca="false">O8*$H54</f>
        <v>0</v>
      </c>
      <c r="M54" s="28" t="n">
        <f aca="false">SUM(I54:L54)</f>
        <v>0</v>
      </c>
      <c r="N54" s="4"/>
      <c r="O54" s="4"/>
      <c r="P54" s="4"/>
    </row>
    <row r="55" customFormat="false" ht="12.75" hidden="false" customHeight="false" outlineLevel="0" collapsed="false">
      <c r="A55" s="12" t="n">
        <v>5.25</v>
      </c>
      <c r="B55" s="2" t="n">
        <f aca="false">L9*($A55)</f>
        <v>0</v>
      </c>
      <c r="C55" s="2" t="n">
        <f aca="false">M9*($A55)</f>
        <v>0</v>
      </c>
      <c r="D55" s="2" t="n">
        <f aca="false">N9*($A55)</f>
        <v>0</v>
      </c>
      <c r="E55" s="2" t="n">
        <f aca="false">O9*($A55)</f>
        <v>0</v>
      </c>
      <c r="F55" s="14" t="n">
        <f aca="false">SUM(B55:E55)</f>
        <v>0</v>
      </c>
      <c r="G55" s="2"/>
      <c r="H55" s="12" t="n">
        <f aca="false">$I$49*((A55)^$K$49)</f>
        <v>0.829971978777449</v>
      </c>
      <c r="I55" s="2" t="n">
        <f aca="false">L9*$H55</f>
        <v>0</v>
      </c>
      <c r="J55" s="2" t="n">
        <f aca="false">M9*$H55</f>
        <v>0</v>
      </c>
      <c r="K55" s="2" t="n">
        <f aca="false">N9*$H55</f>
        <v>0</v>
      </c>
      <c r="L55" s="2" t="n">
        <f aca="false">O9*$H55</f>
        <v>0</v>
      </c>
      <c r="M55" s="28" t="n">
        <f aca="false">SUM(I55:L55)</f>
        <v>0</v>
      </c>
      <c r="N55" s="4"/>
      <c r="O55" s="4"/>
      <c r="P55" s="4"/>
    </row>
    <row r="56" customFormat="false" ht="12.75" hidden="false" customHeight="false" outlineLevel="0" collapsed="false">
      <c r="A56" s="12" t="n">
        <v>5.75</v>
      </c>
      <c r="B56" s="2" t="n">
        <f aca="false">L10*($A56)</f>
        <v>0</v>
      </c>
      <c r="C56" s="2" t="n">
        <f aca="false">M10*($A56)</f>
        <v>0</v>
      </c>
      <c r="D56" s="2" t="n">
        <f aca="false">N10*($A56)</f>
        <v>0</v>
      </c>
      <c r="E56" s="2" t="n">
        <f aca="false">O10*($A56)</f>
        <v>0</v>
      </c>
      <c r="F56" s="14" t="n">
        <f aca="false">SUM(B56:E56)</f>
        <v>0</v>
      </c>
      <c r="G56" s="2"/>
      <c r="H56" s="12" t="n">
        <f aca="false">$I$49*((A56)^$K$49)</f>
        <v>1.08886034260588</v>
      </c>
      <c r="I56" s="2" t="n">
        <f aca="false">L10*$H56</f>
        <v>0</v>
      </c>
      <c r="J56" s="2" t="n">
        <f aca="false">M10*$H56</f>
        <v>0</v>
      </c>
      <c r="K56" s="2" t="n">
        <f aca="false">N10*$H56</f>
        <v>0</v>
      </c>
      <c r="L56" s="2" t="n">
        <f aca="false">O10*$H56</f>
        <v>0</v>
      </c>
      <c r="M56" s="28" t="n">
        <f aca="false">SUM(I56:L56)</f>
        <v>0</v>
      </c>
      <c r="N56" s="4"/>
      <c r="O56" s="4"/>
      <c r="P56" s="4"/>
    </row>
    <row r="57" customFormat="false" ht="12.75" hidden="false" customHeight="false" outlineLevel="0" collapsed="false">
      <c r="A57" s="12" t="n">
        <v>6.25</v>
      </c>
      <c r="B57" s="2" t="n">
        <f aca="false">L11*($A57)</f>
        <v>0</v>
      </c>
      <c r="C57" s="2" t="n">
        <f aca="false">M11*($A57)</f>
        <v>0</v>
      </c>
      <c r="D57" s="2" t="n">
        <f aca="false">N11*($A57)</f>
        <v>0</v>
      </c>
      <c r="E57" s="2" t="n">
        <f aca="false">O11*($A57)</f>
        <v>0</v>
      </c>
      <c r="F57" s="14" t="n">
        <f aca="false">SUM(B57:E57)</f>
        <v>0</v>
      </c>
      <c r="G57" s="2"/>
      <c r="H57" s="12" t="n">
        <f aca="false">$I$49*((A57)^$K$49)</f>
        <v>1.3965075683669</v>
      </c>
      <c r="I57" s="2" t="n">
        <f aca="false">L11*$H57</f>
        <v>0</v>
      </c>
      <c r="J57" s="2" t="n">
        <f aca="false">M11*$H57</f>
        <v>0</v>
      </c>
      <c r="K57" s="2" t="n">
        <f aca="false">N11*$H57</f>
        <v>0</v>
      </c>
      <c r="L57" s="2" t="n">
        <f aca="false">O11*$H57</f>
        <v>0</v>
      </c>
      <c r="M57" s="28" t="n">
        <f aca="false">SUM(I57:L57)</f>
        <v>0</v>
      </c>
      <c r="N57" s="4"/>
      <c r="O57" s="4"/>
      <c r="P57" s="4"/>
    </row>
    <row r="58" customFormat="false" ht="12.75" hidden="false" customHeight="false" outlineLevel="0" collapsed="false">
      <c r="A58" s="12" t="n">
        <v>6.75</v>
      </c>
      <c r="B58" s="2" t="n">
        <f aca="false">L12*($A58)</f>
        <v>0</v>
      </c>
      <c r="C58" s="2" t="n">
        <f aca="false">M12*($A58)</f>
        <v>0</v>
      </c>
      <c r="D58" s="2" t="n">
        <f aca="false">N12*($A58)</f>
        <v>0</v>
      </c>
      <c r="E58" s="2" t="n">
        <f aca="false">O12*($A58)</f>
        <v>0</v>
      </c>
      <c r="F58" s="14" t="n">
        <f aca="false">SUM(B58:E58)</f>
        <v>0</v>
      </c>
      <c r="G58" s="2"/>
      <c r="H58" s="12" t="n">
        <f aca="false">$I$49*((A58)^$K$49)</f>
        <v>1.75708468209261</v>
      </c>
      <c r="I58" s="2" t="n">
        <f aca="false">L12*$H58</f>
        <v>0</v>
      </c>
      <c r="J58" s="2" t="n">
        <f aca="false">M12*$H58</f>
        <v>0</v>
      </c>
      <c r="K58" s="2" t="n">
        <f aca="false">N12*$H58</f>
        <v>0</v>
      </c>
      <c r="L58" s="2" t="n">
        <f aca="false">O12*$H58</f>
        <v>0</v>
      </c>
      <c r="M58" s="28" t="n">
        <f aca="false">SUM(I58:L58)</f>
        <v>0</v>
      </c>
      <c r="N58" s="4"/>
      <c r="O58" s="4"/>
      <c r="P58" s="4"/>
    </row>
    <row r="59" customFormat="false" ht="12.75" hidden="false" customHeight="false" outlineLevel="0" collapsed="false">
      <c r="A59" s="12" t="n">
        <v>7.25</v>
      </c>
      <c r="B59" s="2" t="n">
        <f aca="false">L13*($A59)</f>
        <v>0</v>
      </c>
      <c r="C59" s="2" t="n">
        <f aca="false">M13*($A59)</f>
        <v>0</v>
      </c>
      <c r="D59" s="2" t="n">
        <f aca="false">N13*($A59)</f>
        <v>0</v>
      </c>
      <c r="E59" s="2" t="n">
        <f aca="false">O13*($A59)</f>
        <v>0</v>
      </c>
      <c r="F59" s="14" t="n">
        <f aca="false">SUM(B59:E59)</f>
        <v>0</v>
      </c>
      <c r="G59" s="2"/>
      <c r="H59" s="12" t="n">
        <f aca="false">$I$49*((A59)^$K$49)</f>
        <v>2.17475749176911</v>
      </c>
      <c r="I59" s="2" t="n">
        <f aca="false">L13*$H59</f>
        <v>0</v>
      </c>
      <c r="J59" s="2" t="n">
        <f aca="false">M13*$H59</f>
        <v>0</v>
      </c>
      <c r="K59" s="2" t="n">
        <f aca="false">N13*$H59</f>
        <v>0</v>
      </c>
      <c r="L59" s="2" t="n">
        <f aca="false">O13*$H59</f>
        <v>0</v>
      </c>
      <c r="M59" s="28" t="n">
        <f aca="false">SUM(I59:L59)</f>
        <v>0</v>
      </c>
      <c r="N59" s="4"/>
      <c r="O59" s="4"/>
      <c r="P59" s="4"/>
    </row>
    <row r="60" customFormat="false" ht="12.75" hidden="false" customHeight="false" outlineLevel="0" collapsed="false">
      <c r="A60" s="12" t="n">
        <v>7.75</v>
      </c>
      <c r="B60" s="2" t="n">
        <f aca="false">L14*($A60)</f>
        <v>0</v>
      </c>
      <c r="C60" s="2" t="n">
        <f aca="false">M14*($A60)</f>
        <v>0</v>
      </c>
      <c r="D60" s="2" t="n">
        <f aca="false">N14*($A60)</f>
        <v>0</v>
      </c>
      <c r="E60" s="2" t="n">
        <f aca="false">O14*($A60)</f>
        <v>0</v>
      </c>
      <c r="F60" s="14" t="n">
        <f aca="false">SUM(B60:E60)</f>
        <v>0</v>
      </c>
      <c r="G60" s="2"/>
      <c r="H60" s="12" t="n">
        <f aca="false">$I$49*((A60)^$K$49)</f>
        <v>2.65368698117709</v>
      </c>
      <c r="I60" s="2" t="n">
        <f aca="false">L14*$H60</f>
        <v>0</v>
      </c>
      <c r="J60" s="2" t="n">
        <f aca="false">M14*$H60</f>
        <v>0</v>
      </c>
      <c r="K60" s="2" t="n">
        <f aca="false">N14*$H60</f>
        <v>0</v>
      </c>
      <c r="L60" s="2" t="n">
        <f aca="false">O14*$H60</f>
        <v>0</v>
      </c>
      <c r="M60" s="28" t="n">
        <f aca="false">SUM(I60:L60)</f>
        <v>0</v>
      </c>
      <c r="N60" s="4"/>
      <c r="O60" s="4"/>
      <c r="P60" s="4"/>
    </row>
    <row r="61" customFormat="false" ht="12.75" hidden="false" customHeight="false" outlineLevel="0" collapsed="false">
      <c r="A61" s="12" t="n">
        <v>8.25</v>
      </c>
      <c r="B61" s="2" t="n">
        <f aca="false">L15*($A61)</f>
        <v>0</v>
      </c>
      <c r="C61" s="2" t="n">
        <f aca="false">M15*($A61)</f>
        <v>0</v>
      </c>
      <c r="D61" s="2" t="n">
        <f aca="false">N15*($A61)</f>
        <v>0</v>
      </c>
      <c r="E61" s="2" t="n">
        <f aca="false">O15*($A61)</f>
        <v>0</v>
      </c>
      <c r="F61" s="14" t="n">
        <f aca="false">SUM(B61:E61)</f>
        <v>0</v>
      </c>
      <c r="G61" s="2"/>
      <c r="H61" s="12" t="n">
        <f aca="false">$I$49*((A61)^$K$49)</f>
        <v>3.19802964873111</v>
      </c>
      <c r="I61" s="2" t="n">
        <f aca="false">L15*$H61</f>
        <v>0</v>
      </c>
      <c r="J61" s="2" t="n">
        <f aca="false">M15*$H61</f>
        <v>0</v>
      </c>
      <c r="K61" s="2" t="n">
        <f aca="false">N15*$H61</f>
        <v>0</v>
      </c>
      <c r="L61" s="2" t="n">
        <f aca="false">O15*$H61</f>
        <v>0</v>
      </c>
      <c r="M61" s="28" t="n">
        <f aca="false">SUM(I61:L61)</f>
        <v>0</v>
      </c>
      <c r="N61" s="4"/>
      <c r="O61" s="4"/>
      <c r="P61" s="4"/>
    </row>
    <row r="62" customFormat="false" ht="12.75" hidden="false" customHeight="false" outlineLevel="0" collapsed="false">
      <c r="A62" s="12" t="n">
        <v>8.75</v>
      </c>
      <c r="B62" s="2" t="n">
        <f aca="false">L16*($A62)</f>
        <v>0</v>
      </c>
      <c r="C62" s="2" t="n">
        <f aca="false">M16*($A62)</f>
        <v>0</v>
      </c>
      <c r="D62" s="2" t="n">
        <f aca="false">N16*($A62)</f>
        <v>0</v>
      </c>
      <c r="E62" s="2" t="n">
        <f aca="false">O16*($A62)</f>
        <v>0</v>
      </c>
      <c r="F62" s="14" t="n">
        <f aca="false">SUM(B62:E62)</f>
        <v>0</v>
      </c>
      <c r="G62" s="2"/>
      <c r="H62" s="12" t="n">
        <f aca="false">$I$49*((A62)^$K$49)</f>
        <v>3.81193780207995</v>
      </c>
      <c r="I62" s="2" t="n">
        <f aca="false">L16*$H62</f>
        <v>0</v>
      </c>
      <c r="J62" s="2" t="n">
        <f aca="false">M16*$H62</f>
        <v>0</v>
      </c>
      <c r="K62" s="2" t="n">
        <f aca="false">N16*$H62</f>
        <v>0</v>
      </c>
      <c r="L62" s="2" t="n">
        <f aca="false">O16*$H62</f>
        <v>0</v>
      </c>
      <c r="M62" s="28" t="n">
        <f aca="false">SUM(I62:L62)</f>
        <v>0</v>
      </c>
      <c r="N62" s="4"/>
      <c r="O62" s="4"/>
      <c r="P62" s="4"/>
    </row>
    <row r="63" customFormat="false" ht="12.75" hidden="false" customHeight="false" outlineLevel="0" collapsed="false">
      <c r="A63" s="12" t="n">
        <v>9.25</v>
      </c>
      <c r="B63" s="2" t="n">
        <f aca="false">L17*($A63)</f>
        <v>0</v>
      </c>
      <c r="C63" s="2" t="n">
        <f aca="false">M17*($A63)</f>
        <v>0</v>
      </c>
      <c r="D63" s="2" t="n">
        <f aca="false">N17*($A63)</f>
        <v>0</v>
      </c>
      <c r="E63" s="2" t="n">
        <f aca="false">O17*($A63)</f>
        <v>0</v>
      </c>
      <c r="F63" s="14" t="n">
        <f aca="false">SUM(B63:E63)</f>
        <v>0</v>
      </c>
      <c r="G63" s="2"/>
      <c r="H63" s="12" t="n">
        <f aca="false">$I$49*((A63)^$K$49)</f>
        <v>4.49955981659375</v>
      </c>
      <c r="I63" s="2" t="n">
        <f aca="false">L17*$H63</f>
        <v>0</v>
      </c>
      <c r="J63" s="2" t="n">
        <f aca="false">M17*$H63</f>
        <v>0</v>
      </c>
      <c r="K63" s="2" t="n">
        <f aca="false">N17*$H63</f>
        <v>0</v>
      </c>
      <c r="L63" s="2" t="n">
        <f aca="false">O17*$H63</f>
        <v>0</v>
      </c>
      <c r="M63" s="28" t="n">
        <f aca="false">SUM(I63:L63)</f>
        <v>0</v>
      </c>
      <c r="N63" s="4"/>
      <c r="O63" s="4"/>
      <c r="P63" s="4"/>
    </row>
    <row r="64" customFormat="false" ht="12.75" hidden="false" customHeight="false" outlineLevel="0" collapsed="false">
      <c r="A64" s="12" t="n">
        <v>9.75</v>
      </c>
      <c r="B64" s="2" t="n">
        <f aca="false">L18*($A64)</f>
        <v>0</v>
      </c>
      <c r="C64" s="2" t="n">
        <f aca="false">M18*($A64)</f>
        <v>0</v>
      </c>
      <c r="D64" s="2" t="n">
        <f aca="false">N18*($A64)</f>
        <v>0</v>
      </c>
      <c r="E64" s="2" t="n">
        <f aca="false">O18*($A64)</f>
        <v>0</v>
      </c>
      <c r="F64" s="14" t="n">
        <f aca="false">SUM(B64:E64)</f>
        <v>0</v>
      </c>
      <c r="G64" s="2"/>
      <c r="H64" s="12" t="n">
        <f aca="false">$I$49*((A64)^$K$49)</f>
        <v>5.26504036398831</v>
      </c>
      <c r="I64" s="2" t="n">
        <f aca="false">L18*$H64</f>
        <v>0</v>
      </c>
      <c r="J64" s="2" t="n">
        <f aca="false">M18*$H64</f>
        <v>0</v>
      </c>
      <c r="K64" s="2" t="n">
        <f aca="false">N18*$H64</f>
        <v>0</v>
      </c>
      <c r="L64" s="2" t="n">
        <f aca="false">O18*$H64</f>
        <v>0</v>
      </c>
      <c r="M64" s="28" t="n">
        <f aca="false">SUM(I64:L64)</f>
        <v>0</v>
      </c>
      <c r="N64" s="4"/>
      <c r="O64" s="4"/>
      <c r="P64" s="4"/>
    </row>
    <row r="65" customFormat="false" ht="12.75" hidden="false" customHeight="false" outlineLevel="0" collapsed="false">
      <c r="A65" s="12" t="n">
        <v>10.25</v>
      </c>
      <c r="B65" s="2" t="n">
        <f aca="false">L19*($A65)</f>
        <v>0</v>
      </c>
      <c r="C65" s="2" t="n">
        <f aca="false">M19*($A65)</f>
        <v>0</v>
      </c>
      <c r="D65" s="2" t="n">
        <f aca="false">N19*($A65)</f>
        <v>0</v>
      </c>
      <c r="E65" s="2" t="n">
        <f aca="false">O19*($A65)</f>
        <v>0</v>
      </c>
      <c r="F65" s="14" t="n">
        <f aca="false">SUM(B65:E65)</f>
        <v>0</v>
      </c>
      <c r="G65" s="2"/>
      <c r="H65" s="12" t="n">
        <f aca="false">$I$49*((A65)^$K$49)</f>
        <v>6.11252061597308</v>
      </c>
      <c r="I65" s="2" t="n">
        <f aca="false">L19*$H65</f>
        <v>0</v>
      </c>
      <c r="J65" s="2" t="n">
        <f aca="false">M19*$H65</f>
        <v>0</v>
      </c>
      <c r="K65" s="2" t="n">
        <f aca="false">N19*$H65</f>
        <v>0</v>
      </c>
      <c r="L65" s="2" t="n">
        <f aca="false">O19*$H65</f>
        <v>0</v>
      </c>
      <c r="M65" s="28" t="n">
        <f aca="false">SUM(I65:L65)</f>
        <v>0</v>
      </c>
      <c r="N65" s="4"/>
      <c r="O65" s="4"/>
      <c r="P65" s="4"/>
    </row>
    <row r="66" customFormat="false" ht="12.75" hidden="false" customHeight="false" outlineLevel="0" collapsed="false">
      <c r="A66" s="12" t="n">
        <v>10.75</v>
      </c>
      <c r="B66" s="2" t="n">
        <f aca="false">L20*($A66)</f>
        <v>0.35475</v>
      </c>
      <c r="C66" s="2" t="n">
        <f aca="false">M20*($A66)</f>
        <v>0</v>
      </c>
      <c r="D66" s="2" t="n">
        <f aca="false">N20*($A66)</f>
        <v>0</v>
      </c>
      <c r="E66" s="2" t="n">
        <f aca="false">O20*($A66)</f>
        <v>0</v>
      </c>
      <c r="F66" s="14" t="n">
        <f aca="false">SUM(B66:E66)</f>
        <v>0.35475</v>
      </c>
      <c r="G66" s="2"/>
      <c r="H66" s="12" t="n">
        <f aca="false">$I$49*((A66)^$K$49)</f>
        <v>7.04613842679878</v>
      </c>
      <c r="I66" s="2" t="n">
        <f aca="false">L20*$H66</f>
        <v>0.23252256808436</v>
      </c>
      <c r="J66" s="2" t="n">
        <f aca="false">M20*$H66</f>
        <v>0</v>
      </c>
      <c r="K66" s="2" t="n">
        <f aca="false">N20*$H66</f>
        <v>0</v>
      </c>
      <c r="L66" s="2" t="n">
        <f aca="false">O20*$H66</f>
        <v>0</v>
      </c>
      <c r="M66" s="28" t="n">
        <f aca="false">SUM(I66:L66)</f>
        <v>0.23252256808436</v>
      </c>
      <c r="N66" s="4"/>
      <c r="O66" s="4"/>
      <c r="P66" s="4"/>
    </row>
    <row r="67" customFormat="false" ht="12.75" hidden="false" customHeight="false" outlineLevel="0" collapsed="false">
      <c r="A67" s="12" t="n">
        <v>11.25</v>
      </c>
      <c r="B67" s="2" t="n">
        <f aca="false">L21*($A67)</f>
        <v>3.24</v>
      </c>
      <c r="C67" s="2" t="n">
        <f aca="false">M21*($A67)</f>
        <v>0</v>
      </c>
      <c r="D67" s="2" t="n">
        <f aca="false">N21*($A67)</f>
        <v>0</v>
      </c>
      <c r="E67" s="2" t="n">
        <f aca="false">O21*($A67)</f>
        <v>0</v>
      </c>
      <c r="F67" s="14" t="n">
        <f aca="false">SUM(B67:E67)</f>
        <v>3.24</v>
      </c>
      <c r="G67" s="2"/>
      <c r="H67" s="12" t="n">
        <f aca="false">$I$49*((A67)^$K$49)</f>
        <v>8.07002849781805</v>
      </c>
      <c r="I67" s="2" t="n">
        <f aca="false">L21*$H67</f>
        <v>2.3241682073716</v>
      </c>
      <c r="J67" s="2" t="n">
        <f aca="false">M21*$H67</f>
        <v>0</v>
      </c>
      <c r="K67" s="2" t="n">
        <f aca="false">N21*$H67</f>
        <v>0</v>
      </c>
      <c r="L67" s="2" t="n">
        <f aca="false">O21*$H67</f>
        <v>0</v>
      </c>
      <c r="M67" s="28" t="n">
        <f aca="false">SUM(I67:L67)</f>
        <v>2.3241682073716</v>
      </c>
      <c r="N67" s="4"/>
      <c r="O67" s="4"/>
      <c r="P67" s="4"/>
    </row>
    <row r="68" customFormat="false" ht="12.75" hidden="false" customHeight="false" outlineLevel="0" collapsed="false">
      <c r="A68" s="12" t="n">
        <v>11.75</v>
      </c>
      <c r="B68" s="2" t="n">
        <f aca="false">L22*($A68)</f>
        <v>10.159193877551</v>
      </c>
      <c r="C68" s="2" t="n">
        <f aca="false">M22*($A68)</f>
        <v>0.66255612244898</v>
      </c>
      <c r="D68" s="2" t="n">
        <f aca="false">N22*($A68)</f>
        <v>0</v>
      </c>
      <c r="E68" s="2" t="n">
        <f aca="false">O22*($A68)</f>
        <v>0</v>
      </c>
      <c r="F68" s="14" t="n">
        <f aca="false">SUM(B68:E68)</f>
        <v>10.82175</v>
      </c>
      <c r="G68" s="2"/>
      <c r="H68" s="12" t="n">
        <f aca="false">$I$49*((A68)^$K$49)</f>
        <v>9.18832252658891</v>
      </c>
      <c r="I68" s="2" t="n">
        <f aca="false">L22*$H68</f>
        <v>7.94433616656052</v>
      </c>
      <c r="J68" s="2" t="n">
        <f aca="false">M22*$H68</f>
        <v>0.51810888042786</v>
      </c>
      <c r="K68" s="2" t="n">
        <f aca="false">N22*$H68</f>
        <v>0</v>
      </c>
      <c r="L68" s="2" t="n">
        <f aca="false">O22*$H68</f>
        <v>0</v>
      </c>
      <c r="M68" s="28" t="n">
        <f aca="false">SUM(I68:L68)</f>
        <v>8.46244504698839</v>
      </c>
      <c r="N68" s="4"/>
      <c r="O68" s="4"/>
      <c r="P68" s="4"/>
    </row>
    <row r="69" customFormat="false" ht="12.75" hidden="false" customHeight="false" outlineLevel="0" collapsed="false">
      <c r="A69" s="12" t="n">
        <v>12.25</v>
      </c>
      <c r="B69" s="2" t="n">
        <f aca="false">L23*($A69)</f>
        <v>33.7786944444444</v>
      </c>
      <c r="C69" s="2" t="n">
        <f aca="false">M23*($A69)</f>
        <v>12.9918055555556</v>
      </c>
      <c r="D69" s="2" t="n">
        <f aca="false">N23*($A69)</f>
        <v>0</v>
      </c>
      <c r="E69" s="2" t="n">
        <f aca="false">O23*($A69)</f>
        <v>0</v>
      </c>
      <c r="F69" s="14" t="n">
        <f aca="false">SUM(B69:E69)</f>
        <v>46.7705</v>
      </c>
      <c r="G69" s="2"/>
      <c r="H69" s="12" t="n">
        <f aca="false">$I$49*((A69)^$K$49)</f>
        <v>10.4051493425981</v>
      </c>
      <c r="I69" s="2" t="n">
        <f aca="false">L23*$H69</f>
        <v>28.6916212483618</v>
      </c>
      <c r="J69" s="2" t="n">
        <f aca="false">M23*$H69</f>
        <v>11.0352389416776</v>
      </c>
      <c r="K69" s="2" t="n">
        <f aca="false">N23*$H69</f>
        <v>0</v>
      </c>
      <c r="L69" s="2" t="n">
        <f aca="false">O23*$H69</f>
        <v>0</v>
      </c>
      <c r="M69" s="28" t="n">
        <f aca="false">SUM(I69:L69)</f>
        <v>39.7268601900394</v>
      </c>
      <c r="N69" s="4"/>
      <c r="O69" s="4"/>
      <c r="P69" s="4"/>
    </row>
    <row r="70" customFormat="false" ht="12.75" hidden="false" customHeight="false" outlineLevel="0" collapsed="false">
      <c r="A70" s="12" t="n">
        <v>12.75</v>
      </c>
      <c r="B70" s="2" t="n">
        <f aca="false">L24*($A70)</f>
        <v>26.6498418367347</v>
      </c>
      <c r="C70" s="2" t="n">
        <f aca="false">M24*($A70)</f>
        <v>30.1259081632653</v>
      </c>
      <c r="D70" s="2" t="n">
        <f aca="false">N24*($A70)</f>
        <v>0</v>
      </c>
      <c r="E70" s="2" t="n">
        <f aca="false">O24*($A70)</f>
        <v>0</v>
      </c>
      <c r="F70" s="14" t="n">
        <f aca="false">SUM(B70:E70)</f>
        <v>56.77575</v>
      </c>
      <c r="G70" s="2"/>
      <c r="H70" s="12" t="n">
        <f aca="false">$I$49*((A70)^$K$49)</f>
        <v>11.7246350313247</v>
      </c>
      <c r="I70" s="2" t="n">
        <f aca="false">L24*$H70</f>
        <v>24.5066407198622</v>
      </c>
      <c r="J70" s="2" t="n">
        <f aca="false">M24*$H70</f>
        <v>27.7031590746268</v>
      </c>
      <c r="K70" s="2" t="n">
        <f aca="false">N24*$H70</f>
        <v>0</v>
      </c>
      <c r="L70" s="2" t="n">
        <f aca="false">O24*$H70</f>
        <v>0</v>
      </c>
      <c r="M70" s="28" t="n">
        <f aca="false">SUM(I70:L70)</f>
        <v>52.209799794489</v>
      </c>
      <c r="N70" s="4"/>
      <c r="O70" s="4"/>
      <c r="P70" s="4"/>
    </row>
    <row r="71" customFormat="false" ht="12.75" hidden="false" customHeight="false" outlineLevel="0" collapsed="false">
      <c r="A71" s="12" t="n">
        <v>13.25</v>
      </c>
      <c r="B71" s="2" t="n">
        <f aca="false">L25*($A71)</f>
        <v>20.34968125</v>
      </c>
      <c r="C71" s="2" t="n">
        <f aca="false">M25*($A71)</f>
        <v>50.43181875</v>
      </c>
      <c r="D71" s="2" t="n">
        <f aca="false">N25*($A71)</f>
        <v>0</v>
      </c>
      <c r="E71" s="2" t="n">
        <f aca="false">O25*($A71)</f>
        <v>0</v>
      </c>
      <c r="F71" s="14" t="n">
        <f aca="false">SUM(B71:E71)</f>
        <v>70.7815</v>
      </c>
      <c r="G71" s="2"/>
      <c r="H71" s="12" t="n">
        <f aca="false">$I$49*((A71)^$K$49)</f>
        <v>13.1509030480833</v>
      </c>
      <c r="I71" s="2" t="n">
        <f aca="false">L25*$H71</f>
        <v>20.1974856738225</v>
      </c>
      <c r="J71" s="2" t="n">
        <f aca="false">M25*$H71</f>
        <v>50.0546384090383</v>
      </c>
      <c r="K71" s="2" t="n">
        <f aca="false">N25*$H71</f>
        <v>0</v>
      </c>
      <c r="L71" s="2" t="n">
        <f aca="false">O25*$H71</f>
        <v>0</v>
      </c>
      <c r="M71" s="28" t="n">
        <f aca="false">SUM(I71:L71)</f>
        <v>70.2521240828608</v>
      </c>
      <c r="N71" s="4"/>
      <c r="O71" s="4"/>
      <c r="P71" s="4"/>
    </row>
    <row r="72" customFormat="false" ht="12.75" hidden="false" customHeight="false" outlineLevel="0" collapsed="false">
      <c r="A72" s="12" t="n">
        <v>13.75</v>
      </c>
      <c r="B72" s="2" t="n">
        <f aca="false">L26*($A72)</f>
        <v>11.86865625</v>
      </c>
      <c r="C72" s="2" t="n">
        <f aca="false">M26*($A72)</f>
        <v>42.58753125</v>
      </c>
      <c r="D72" s="2" t="n">
        <f aca="false">N26*($A72)</f>
        <v>1.3963125</v>
      </c>
      <c r="E72" s="2" t="n">
        <f aca="false">O26*($A72)</f>
        <v>0</v>
      </c>
      <c r="F72" s="14" t="n">
        <f aca="false">SUM(B72:E72)</f>
        <v>55.8525</v>
      </c>
      <c r="G72" s="2"/>
      <c r="H72" s="12" t="n">
        <f aca="false">$I$49*((A72)^$K$49)</f>
        <v>14.6880743228555</v>
      </c>
      <c r="I72" s="2" t="n">
        <f aca="false">L26*$H72</f>
        <v>12.6783785536308</v>
      </c>
      <c r="J72" s="2" t="n">
        <f aca="false">M26*$H72</f>
        <v>45.4930053983222</v>
      </c>
      <c r="K72" s="2" t="n">
        <f aca="false">N26*$H72</f>
        <v>1.49157394748597</v>
      </c>
      <c r="L72" s="2" t="n">
        <f aca="false">O26*$H72</f>
        <v>0</v>
      </c>
      <c r="M72" s="28" t="n">
        <f aca="false">SUM(I72:L72)</f>
        <v>59.6629578994389</v>
      </c>
      <c r="N72" s="4"/>
      <c r="O72" s="4"/>
      <c r="P72" s="4"/>
    </row>
    <row r="73" customFormat="false" ht="12.75" hidden="false" customHeight="false" outlineLevel="0" collapsed="false">
      <c r="A73" s="12" t="n">
        <v>14.25</v>
      </c>
      <c r="B73" s="2" t="n">
        <f aca="false">L27*($A73)</f>
        <v>2.21961386138614</v>
      </c>
      <c r="C73" s="2" t="n">
        <f aca="false">M27*($A73)</f>
        <v>34.0340792079208</v>
      </c>
      <c r="D73" s="2" t="n">
        <f aca="false">N27*($A73)</f>
        <v>1.10980693069307</v>
      </c>
      <c r="E73" s="2" t="n">
        <f aca="false">O27*($A73)</f>
        <v>0</v>
      </c>
      <c r="F73" s="14" t="n">
        <f aca="false">SUM(B73:E73)</f>
        <v>37.3635</v>
      </c>
      <c r="G73" s="2"/>
      <c r="H73" s="12" t="n">
        <f aca="false">$I$49*((A73)^$K$49)</f>
        <v>16.3402673571397</v>
      </c>
      <c r="I73" s="2" t="n">
        <f aca="false">L27*$H73</f>
        <v>2.54519887190615</v>
      </c>
      <c r="J73" s="2" t="n">
        <f aca="false">M27*$H73</f>
        <v>39.026382702561</v>
      </c>
      <c r="K73" s="2" t="n">
        <f aca="false">N27*$H73</f>
        <v>1.27259943595308</v>
      </c>
      <c r="L73" s="2" t="n">
        <f aca="false">O27*$H73</f>
        <v>0</v>
      </c>
      <c r="M73" s="28" t="n">
        <f aca="false">SUM(I73:L73)</f>
        <v>42.8441810104202</v>
      </c>
      <c r="N73" s="4"/>
      <c r="O73" s="4"/>
      <c r="P73" s="4"/>
    </row>
    <row r="74" customFormat="false" ht="12.75" hidden="false" customHeight="false" outlineLevel="0" collapsed="false">
      <c r="A74" s="12" t="n">
        <v>14.75</v>
      </c>
      <c r="B74" s="2" t="n">
        <f aca="false">L28*($A74)</f>
        <v>0.611163043478261</v>
      </c>
      <c r="C74" s="2" t="n">
        <f aca="false">M28*($A74)</f>
        <v>13.1400054347826</v>
      </c>
      <c r="D74" s="2" t="n">
        <f aca="false">N28*($A74)</f>
        <v>0.30558152173913</v>
      </c>
      <c r="E74" s="2" t="n">
        <f aca="false">O28*($A74)</f>
        <v>0</v>
      </c>
      <c r="F74" s="14" t="n">
        <f aca="false">SUM(B74:E74)</f>
        <v>14.05675</v>
      </c>
      <c r="G74" s="2"/>
      <c r="H74" s="12" t="n">
        <f aca="false">$I$49*((A74)^$K$49)</f>
        <v>18.1115983136938</v>
      </c>
      <c r="I74" s="2" t="n">
        <f aca="false">L28*$H74</f>
        <v>0.750450138823919</v>
      </c>
      <c r="J74" s="2" t="n">
        <f aca="false">M28*$H74</f>
        <v>16.1346779847143</v>
      </c>
      <c r="K74" s="2" t="n">
        <f aca="false">N28*$H74</f>
        <v>0.37522506941196</v>
      </c>
      <c r="L74" s="2" t="n">
        <f aca="false">O28*$H74</f>
        <v>0</v>
      </c>
      <c r="M74" s="28" t="n">
        <f aca="false">SUM(I74:L74)</f>
        <v>17.2603531929501</v>
      </c>
      <c r="N74" s="4"/>
      <c r="O74" s="4"/>
      <c r="P74" s="4"/>
    </row>
    <row r="75" customFormat="false" ht="12.75" hidden="false" customHeight="false" outlineLevel="0" collapsed="false">
      <c r="A75" s="12" t="n">
        <v>15.25</v>
      </c>
      <c r="B75" s="2" t="n">
        <f aca="false">L29*($A75)</f>
        <v>0.0509671052631579</v>
      </c>
      <c r="C75" s="2" t="n">
        <f aca="false">M29*($A75)</f>
        <v>3.15996052631579</v>
      </c>
      <c r="D75" s="2" t="n">
        <f aca="false">N29*($A75)</f>
        <v>0.662572368421053</v>
      </c>
      <c r="E75" s="2" t="n">
        <f aca="false">O29*($A75)</f>
        <v>0</v>
      </c>
      <c r="F75" s="14" t="n">
        <f aca="false">SUM(B75:E75)</f>
        <v>3.8735</v>
      </c>
      <c r="G75" s="2"/>
      <c r="H75" s="12" t="n">
        <f aca="false">$I$49*((A75)^$K$49)</f>
        <v>20.0061810999245</v>
      </c>
      <c r="I75" s="2" t="n">
        <f aca="false">L29*$H75</f>
        <v>0.0668627631497476</v>
      </c>
      <c r="J75" s="2" t="n">
        <f aca="false">M29*$H75</f>
        <v>4.14549131528435</v>
      </c>
      <c r="K75" s="2" t="n">
        <f aca="false">N29*$H75</f>
        <v>0.869215920946719</v>
      </c>
      <c r="L75" s="2" t="n">
        <f aca="false">O29*$H75</f>
        <v>0</v>
      </c>
      <c r="M75" s="28" t="n">
        <f aca="false">SUM(I75:L75)</f>
        <v>5.08156999938082</v>
      </c>
      <c r="N75" s="4"/>
      <c r="O75" s="4"/>
      <c r="P75" s="4"/>
    </row>
    <row r="76" customFormat="false" ht="12.75" hidden="false" customHeight="false" outlineLevel="0" collapsed="false">
      <c r="A76" s="12" t="n">
        <v>15.75</v>
      </c>
      <c r="B76" s="2" t="n">
        <f aca="false">L30*($A76)</f>
        <v>0</v>
      </c>
      <c r="C76" s="2" t="n">
        <f aca="false">M30*($A76)</f>
        <v>1.2974347826087</v>
      </c>
      <c r="D76" s="2" t="n">
        <f aca="false">N30*($A76)</f>
        <v>0.246065217391304</v>
      </c>
      <c r="E76" s="2" t="n">
        <f aca="false">O30*($A76)</f>
        <v>0</v>
      </c>
      <c r="F76" s="14" t="n">
        <f aca="false">SUM(B76:E76)</f>
        <v>1.5435</v>
      </c>
      <c r="G76" s="2"/>
      <c r="H76" s="12" t="n">
        <f aca="false">$I$49*((A76)^$K$49)</f>
        <v>22.0281274455742</v>
      </c>
      <c r="I76" s="2" t="n">
        <f aca="false">L30*$H76</f>
        <v>0</v>
      </c>
      <c r="J76" s="2" t="n">
        <f aca="false">M30*$H76</f>
        <v>1.81460690435715</v>
      </c>
      <c r="K76" s="2" t="n">
        <f aca="false">N30*$H76</f>
        <v>0.344149585309115</v>
      </c>
      <c r="L76" s="2" t="n">
        <f aca="false">O30*$H76</f>
        <v>0</v>
      </c>
      <c r="M76" s="28" t="n">
        <f aca="false">SUM(I76:L76)</f>
        <v>2.15875648966627</v>
      </c>
      <c r="N76" s="4"/>
      <c r="O76" s="4"/>
      <c r="P76" s="4"/>
    </row>
    <row r="77" customFormat="false" ht="12.75" hidden="false" customHeight="false" outlineLevel="0" collapsed="false">
      <c r="A77" s="12" t="n">
        <v>16.25</v>
      </c>
      <c r="B77" s="2" t="n">
        <f aca="false">L31*($A77)</f>
        <v>0</v>
      </c>
      <c r="C77" s="2" t="n">
        <f aca="false">M31*($A77)</f>
        <v>0.413678571428571</v>
      </c>
      <c r="D77" s="2" t="n">
        <f aca="false">N31*($A77)</f>
        <v>0.122571428571429</v>
      </c>
      <c r="E77" s="2" t="n">
        <f aca="false">O31*($A77)</f>
        <v>0</v>
      </c>
      <c r="F77" s="14" t="n">
        <f aca="false">SUM(B77:E77)</f>
        <v>0.53625</v>
      </c>
      <c r="G77" s="2"/>
      <c r="H77" s="12" t="n">
        <f aca="false">$I$49*((A77)^$K$49)</f>
        <v>24.181546975269</v>
      </c>
      <c r="I77" s="2" t="n">
        <f aca="false">L31*$H77</f>
        <v>0</v>
      </c>
      <c r="J77" s="2" t="n">
        <f aca="false">M31*$H77</f>
        <v>0.615593095856133</v>
      </c>
      <c r="K77" s="2" t="n">
        <f aca="false">N31*$H77</f>
        <v>0.182397954327743</v>
      </c>
      <c r="L77" s="2" t="n">
        <f aca="false">O31*$H77</f>
        <v>0</v>
      </c>
      <c r="M77" s="28" t="n">
        <f aca="false">SUM(I77:L77)</f>
        <v>0.797991050183876</v>
      </c>
      <c r="N77" s="4"/>
      <c r="O77" s="4"/>
      <c r="P77" s="4"/>
    </row>
    <row r="78" customFormat="false" ht="12.75" hidden="false" customHeight="false" outlineLevel="0" collapsed="false">
      <c r="A78" s="12" t="n">
        <v>16.75</v>
      </c>
      <c r="B78" s="2" t="n">
        <f aca="false">L32*($A78)</f>
        <v>0</v>
      </c>
      <c r="C78" s="2" t="n">
        <f aca="false">M32*($A78)</f>
        <v>0.260117647058824</v>
      </c>
      <c r="D78" s="2" t="n">
        <f aca="false">N32*($A78)</f>
        <v>0.292632352941176</v>
      </c>
      <c r="E78" s="2" t="n">
        <f aca="false">O32*($A78)</f>
        <v>0</v>
      </c>
      <c r="F78" s="14" t="n">
        <f aca="false">SUM(B78:E78)</f>
        <v>0.55275</v>
      </c>
      <c r="G78" s="2"/>
      <c r="H78" s="12" t="n">
        <f aca="false">$I$49*((A78)^$K$49)</f>
        <v>26.4705472764209</v>
      </c>
      <c r="I78" s="2" t="n">
        <f aca="false">L32*$H78</f>
        <v>0</v>
      </c>
      <c r="J78" s="2" t="n">
        <f aca="false">M32*$H78</f>
        <v>0.411072028292654</v>
      </c>
      <c r="K78" s="2" t="n">
        <f aca="false">N32*$H78</f>
        <v>0.462456031829236</v>
      </c>
      <c r="L78" s="2" t="n">
        <f aca="false">O32*$H78</f>
        <v>0</v>
      </c>
      <c r="M78" s="28" t="n">
        <f aca="false">SUM(I78:L78)</f>
        <v>0.87352806012189</v>
      </c>
      <c r="N78" s="4"/>
      <c r="O78" s="4"/>
      <c r="P78" s="4"/>
    </row>
    <row r="79" customFormat="false" ht="12.75" hidden="false" customHeight="false" outlineLevel="0" collapsed="false">
      <c r="A79" s="12" t="n">
        <v>17.25</v>
      </c>
      <c r="B79" s="2" t="n">
        <f aca="false">L33*($A79)</f>
        <v>0</v>
      </c>
      <c r="C79" s="2" t="n">
        <f aca="false">M33*($A79)</f>
        <v>0</v>
      </c>
      <c r="D79" s="2" t="n">
        <f aca="false">N33*($A79)</f>
        <v>0</v>
      </c>
      <c r="E79" s="2" t="n">
        <f aca="false">O33*($A79)</f>
        <v>0</v>
      </c>
      <c r="F79" s="14" t="n">
        <f aca="false">SUM(B79:E79)</f>
        <v>0</v>
      </c>
      <c r="G79" s="2"/>
      <c r="H79" s="12" t="n">
        <f aca="false">$I$49*((A79)^$K$49)</f>
        <v>28.8992339629161</v>
      </c>
      <c r="I79" s="2" t="n">
        <f aca="false">L33*$H79</f>
        <v>0</v>
      </c>
      <c r="J79" s="2" t="n">
        <f aca="false">M33*$H79</f>
        <v>0</v>
      </c>
      <c r="K79" s="2" t="n">
        <f aca="false">N33*$H79</f>
        <v>0</v>
      </c>
      <c r="L79" s="2" t="n">
        <f aca="false">O33*$H79</f>
        <v>0</v>
      </c>
      <c r="M79" s="28" t="n">
        <f aca="false">SUM(I79:L79)</f>
        <v>0</v>
      </c>
      <c r="N79" s="4"/>
      <c r="O79" s="4"/>
      <c r="P79" s="4"/>
    </row>
    <row r="80" customFormat="false" ht="12.75" hidden="false" customHeight="false" outlineLevel="0" collapsed="false">
      <c r="A80" s="12" t="n">
        <v>17.75</v>
      </c>
      <c r="B80" s="2" t="n">
        <f aca="false">L34*($A80)</f>
        <v>0</v>
      </c>
      <c r="C80" s="2" t="n">
        <f aca="false">M34*($A80)</f>
        <v>0</v>
      </c>
      <c r="D80" s="2" t="n">
        <f aca="false">N34*($A80)</f>
        <v>0</v>
      </c>
      <c r="E80" s="2" t="n">
        <f aca="false">O34*($A80)</f>
        <v>0</v>
      </c>
      <c r="F80" s="14" t="n">
        <f aca="false">SUM(B80:E80)</f>
        <v>0</v>
      </c>
      <c r="G80" s="2"/>
      <c r="H80" s="12" t="n">
        <f aca="false">$I$49*((A80)^$K$49)</f>
        <v>31.471710734968</v>
      </c>
      <c r="I80" s="2" t="n">
        <f aca="false">L34*$H80</f>
        <v>0</v>
      </c>
      <c r="J80" s="2" t="n">
        <f aca="false">M34*$H80</f>
        <v>0</v>
      </c>
      <c r="K80" s="2" t="n">
        <f aca="false">N34*$H80</f>
        <v>0</v>
      </c>
      <c r="L80" s="2" t="n">
        <f aca="false">O34*$H80</f>
        <v>0</v>
      </c>
      <c r="M80" s="28" t="n">
        <f aca="false">SUM(I80:L80)</f>
        <v>0</v>
      </c>
      <c r="N80" s="4"/>
      <c r="O80" s="4"/>
      <c r="P80" s="4"/>
    </row>
    <row r="81" customFormat="false" ht="12.75" hidden="false" customHeight="false" outlineLevel="0" collapsed="false">
      <c r="A81" s="12" t="n">
        <v>18.25</v>
      </c>
      <c r="B81" s="2" t="n">
        <f aca="false">L35*($A81)</f>
        <v>0</v>
      </c>
      <c r="C81" s="2" t="n">
        <f aca="false">M35*($A81)</f>
        <v>0</v>
      </c>
      <c r="D81" s="2" t="n">
        <f aca="false">N35*($A81)</f>
        <v>0</v>
      </c>
      <c r="E81" s="2" t="n">
        <f aca="false">O35*($A81)</f>
        <v>0</v>
      </c>
      <c r="F81" s="14" t="n">
        <f aca="false">SUM(B81:E81)</f>
        <v>0</v>
      </c>
      <c r="G81" s="2"/>
      <c r="H81" s="12" t="n">
        <f aca="false">$I$49*((A81)^$K$49)</f>
        <v>34.1920794354717</v>
      </c>
      <c r="I81" s="2" t="n">
        <f aca="false">L35*$H81</f>
        <v>0</v>
      </c>
      <c r="J81" s="2" t="n">
        <f aca="false">M35*$H81</f>
        <v>0</v>
      </c>
      <c r="K81" s="2" t="n">
        <f aca="false">N35*$H81</f>
        <v>0</v>
      </c>
      <c r="L81" s="2" t="n">
        <f aca="false">O35*$H81</f>
        <v>0</v>
      </c>
      <c r="M81" s="28" t="n">
        <f aca="false">SUM(I81:L81)</f>
        <v>0</v>
      </c>
      <c r="N81" s="4"/>
      <c r="O81" s="4"/>
      <c r="P81" s="4"/>
    </row>
    <row r="82" customFormat="false" ht="12.75" hidden="false" customHeight="false" outlineLevel="0" collapsed="false">
      <c r="A82" s="12" t="n">
        <v>18.75</v>
      </c>
      <c r="B82" s="2" t="n">
        <f aca="false">L36*($A82)</f>
        <v>0</v>
      </c>
      <c r="C82" s="2" t="n">
        <f aca="false">M36*($A82)</f>
        <v>0</v>
      </c>
      <c r="D82" s="2" t="n">
        <f aca="false">N36*($A82)</f>
        <v>0</v>
      </c>
      <c r="E82" s="2" t="n">
        <f aca="false">O36*($A82)</f>
        <v>0</v>
      </c>
      <c r="F82" s="14" t="n">
        <f aca="false">SUM(B82:E82)</f>
        <v>0</v>
      </c>
      <c r="G82" s="2"/>
      <c r="H82" s="12" t="n">
        <f aca="false">$I$49*((A82)^$K$49)</f>
        <v>37.0644401031566</v>
      </c>
      <c r="I82" s="2" t="n">
        <f aca="false">L36*$H82</f>
        <v>0</v>
      </c>
      <c r="J82" s="2" t="n">
        <f aca="false">M36*$H82</f>
        <v>0</v>
      </c>
      <c r="K82" s="2" t="n">
        <f aca="false">N36*$H82</f>
        <v>0</v>
      </c>
      <c r="L82" s="2" t="n">
        <f aca="false">O36*$H82</f>
        <v>0</v>
      </c>
      <c r="M82" s="28" t="n">
        <f aca="false">SUM(I82:L82)</f>
        <v>0</v>
      </c>
      <c r="N82" s="4"/>
      <c r="O82" s="4"/>
      <c r="P82" s="4"/>
    </row>
    <row r="83" customFormat="false" ht="12.75" hidden="false" customHeight="false" outlineLevel="0" collapsed="false">
      <c r="A83" s="12" t="n">
        <v>19.25</v>
      </c>
      <c r="B83" s="2" t="n">
        <f aca="false">L37*($A83)</f>
        <v>0</v>
      </c>
      <c r="C83" s="2" t="n">
        <f aca="false">M37*($A83)</f>
        <v>0</v>
      </c>
      <c r="D83" s="2" t="n">
        <f aca="false">N37*($A83)</f>
        <v>0</v>
      </c>
      <c r="E83" s="2" t="n">
        <f aca="false">O37*($A83)</f>
        <v>0</v>
      </c>
      <c r="F83" s="14" t="n">
        <f aca="false">SUM(B83:E83)</f>
        <v>0</v>
      </c>
      <c r="G83" s="2"/>
      <c r="H83" s="12" t="n">
        <f aca="false">$I$49*((A83)^$K$49)</f>
        <v>40.092891022802</v>
      </c>
      <c r="I83" s="2" t="n">
        <f aca="false">L37*$H83</f>
        <v>0</v>
      </c>
      <c r="J83" s="2" t="n">
        <f aca="false">M37*$H83</f>
        <v>0</v>
      </c>
      <c r="K83" s="2" t="n">
        <f aca="false">N37*$H83</f>
        <v>0</v>
      </c>
      <c r="L83" s="2" t="n">
        <f aca="false">O37*$H83</f>
        <v>0</v>
      </c>
      <c r="M83" s="28" t="n">
        <f aca="false">SUM(I83:L83)</f>
        <v>0</v>
      </c>
      <c r="N83" s="4"/>
      <c r="O83" s="4"/>
      <c r="P83" s="4"/>
    </row>
    <row r="84" customFormat="false" ht="12.75" hidden="false" customHeight="false" outlineLevel="0" collapsed="false">
      <c r="A84" s="12" t="n">
        <v>19.75</v>
      </c>
      <c r="B84" s="2" t="n">
        <f aca="false">L38*($A84)</f>
        <v>0</v>
      </c>
      <c r="C84" s="2" t="n">
        <f aca="false">M38*($A84)</f>
        <v>0</v>
      </c>
      <c r="D84" s="2" t="n">
        <f aca="false">N38*($A84)</f>
        <v>0</v>
      </c>
      <c r="E84" s="2" t="n">
        <f aca="false">O38*($A84)</f>
        <v>0</v>
      </c>
      <c r="F84" s="14" t="n">
        <f aca="false">SUM(B84:E84)</f>
        <v>0</v>
      </c>
      <c r="G84" s="2"/>
      <c r="H84" s="12" t="n">
        <f aca="false">$I$49*((A84)^$K$49)</f>
        <v>43.2815287727531</v>
      </c>
      <c r="I84" s="2" t="n">
        <f aca="false">L38*$H84</f>
        <v>0</v>
      </c>
      <c r="J84" s="2" t="n">
        <f aca="false">M38*$H84</f>
        <v>0</v>
      </c>
      <c r="K84" s="2" t="n">
        <f aca="false">N38*$H84</f>
        <v>0</v>
      </c>
      <c r="L84" s="2" t="n">
        <f aca="false">O38*$H84</f>
        <v>0</v>
      </c>
      <c r="M84" s="28" t="n">
        <f aca="false">SUM(I84:L84)</f>
        <v>0</v>
      </c>
      <c r="N84" s="4"/>
      <c r="O84" s="4"/>
      <c r="P84" s="4"/>
    </row>
    <row r="85" customFormat="false" ht="12.75" hidden="false" customHeight="false" outlineLevel="0" collapsed="false">
      <c r="A85" s="12" t="n">
        <v>20.25</v>
      </c>
      <c r="B85" s="2" t="n">
        <f aca="false">L39*($A85)</f>
        <v>0</v>
      </c>
      <c r="C85" s="2" t="n">
        <f aca="false">M39*($A85)</f>
        <v>0</v>
      </c>
      <c r="D85" s="2" t="n">
        <f aca="false">N39*($A85)</f>
        <v>0</v>
      </c>
      <c r="E85" s="2" t="n">
        <f aca="false">O39*($A85)</f>
        <v>0</v>
      </c>
      <c r="F85" s="14" t="n">
        <f aca="false">SUM(B85:E85)</f>
        <v>0</v>
      </c>
      <c r="G85" s="2"/>
      <c r="H85" s="12" t="n">
        <f aca="false">$I$49*((A85)^$K$49)</f>
        <v>46.6344482699467</v>
      </c>
      <c r="I85" s="2" t="n">
        <f aca="false">L39*$H85</f>
        <v>0</v>
      </c>
      <c r="J85" s="2" t="n">
        <f aca="false">M39*$H85</f>
        <v>0</v>
      </c>
      <c r="K85" s="2" t="n">
        <f aca="false">N39*$H85</f>
        <v>0</v>
      </c>
      <c r="L85" s="2" t="n">
        <f aca="false">O39*$H85</f>
        <v>0</v>
      </c>
      <c r="M85" s="28" t="n">
        <f aca="false">SUM(I85:L85)</f>
        <v>0</v>
      </c>
      <c r="N85" s="4"/>
      <c r="O85" s="4"/>
      <c r="P85" s="4"/>
    </row>
    <row r="86" customFormat="false" ht="12.75" hidden="false" customHeight="false" outlineLevel="0" collapsed="false">
      <c r="A86" s="12" t="n">
        <v>20.75</v>
      </c>
      <c r="B86" s="2" t="n">
        <f aca="false">L40*($A86)</f>
        <v>0</v>
      </c>
      <c r="C86" s="2" t="n">
        <f aca="false">M40*($A86)</f>
        <v>0</v>
      </c>
      <c r="D86" s="2" t="n">
        <f aca="false">N40*($A86)</f>
        <v>0</v>
      </c>
      <c r="E86" s="2" t="n">
        <f aca="false">O40*($A86)</f>
        <v>0</v>
      </c>
      <c r="F86" s="14" t="n">
        <f aca="false">SUM(B86:E86)</f>
        <v>0</v>
      </c>
      <c r="G86" s="2"/>
      <c r="H86" s="12" t="n">
        <f aca="false">$I$49*((A86)^$K$49)</f>
        <v>50.1557428126394</v>
      </c>
      <c r="I86" s="2" t="n">
        <f aca="false">L40*$H86</f>
        <v>0</v>
      </c>
      <c r="J86" s="2" t="n">
        <f aca="false">M40*$H86</f>
        <v>0</v>
      </c>
      <c r="K86" s="2" t="n">
        <f aca="false">N40*$H86</f>
        <v>0</v>
      </c>
      <c r="L86" s="2" t="n">
        <f aca="false">O40*$H86</f>
        <v>0</v>
      </c>
      <c r="M86" s="28" t="n">
        <f aca="false">SUM(I86:L86)</f>
        <v>0</v>
      </c>
      <c r="N86" s="4"/>
      <c r="O86" s="4"/>
      <c r="P86" s="4"/>
    </row>
    <row r="87" customFormat="false" ht="12.75" hidden="false" customHeight="false" outlineLevel="0" collapsed="false">
      <c r="A87" s="12" t="n">
        <v>21.25</v>
      </c>
      <c r="B87" s="2" t="n">
        <f aca="false">L41*($A87)</f>
        <v>0</v>
      </c>
      <c r="C87" s="2" t="n">
        <f aca="false">M41*($A87)</f>
        <v>0</v>
      </c>
      <c r="D87" s="2" t="n">
        <f aca="false">N41*($A87)</f>
        <v>0</v>
      </c>
      <c r="E87" s="2" t="n">
        <f aca="false">O41*($A87)</f>
        <v>0</v>
      </c>
      <c r="F87" s="14" t="n">
        <f aca="false">SUM(B87:E87)</f>
        <v>0</v>
      </c>
      <c r="G87" s="2"/>
      <c r="H87" s="12" t="n">
        <f aca="false">$I$49*((A87)^$K$49)</f>
        <v>53.8495041210082</v>
      </c>
      <c r="I87" s="2" t="n">
        <f aca="false">L41*$H87</f>
        <v>0</v>
      </c>
      <c r="J87" s="2" t="n">
        <f aca="false">M41*$H87</f>
        <v>0</v>
      </c>
      <c r="K87" s="2" t="n">
        <f aca="false">N41*$H87</f>
        <v>0</v>
      </c>
      <c r="L87" s="2" t="n">
        <f aca="false">O41*$H87</f>
        <v>0</v>
      </c>
      <c r="M87" s="28" t="n">
        <f aca="false">SUM(I87:L87)</f>
        <v>0</v>
      </c>
      <c r="N87" s="4"/>
      <c r="O87" s="4"/>
      <c r="P87" s="4"/>
    </row>
    <row r="88" customFormat="false" ht="12.75" hidden="false" customHeight="false" outlineLevel="0" collapsed="false">
      <c r="A88" s="12" t="n">
        <v>21.75</v>
      </c>
      <c r="B88" s="2" t="n">
        <f aca="false">L42*($A88)</f>
        <v>0</v>
      </c>
      <c r="C88" s="2" t="n">
        <f aca="false">M42*($A88)</f>
        <v>0</v>
      </c>
      <c r="D88" s="2" t="n">
        <f aca="false">N42*($A88)</f>
        <v>0</v>
      </c>
      <c r="E88" s="2" t="n">
        <f aca="false">O42*($A88)</f>
        <v>0</v>
      </c>
      <c r="F88" s="14" t="n">
        <f aca="false">SUM(B88:E88)</f>
        <v>0</v>
      </c>
      <c r="G88" s="2"/>
      <c r="H88" s="12" t="n">
        <f aca="false">$I$49*((A88)^$K$49)</f>
        <v>57.7198223757778</v>
      </c>
      <c r="I88" s="2" t="n">
        <f aca="false">L42*$H88</f>
        <v>0</v>
      </c>
      <c r="J88" s="2" t="n">
        <f aca="false">M42*$H88</f>
        <v>0</v>
      </c>
      <c r="K88" s="2" t="n">
        <f aca="false">N42*$H88</f>
        <v>0</v>
      </c>
      <c r="L88" s="2" t="n">
        <f aca="false">O42*$H88</f>
        <v>0</v>
      </c>
      <c r="M88" s="28" t="n">
        <f aca="false">SUM(I88:L88)</f>
        <v>0</v>
      </c>
      <c r="N88" s="4"/>
      <c r="O88" s="4"/>
      <c r="P88" s="4"/>
    </row>
    <row r="89" customFormat="false" ht="12.75" hidden="false" customHeight="false" outlineLevel="0" collapsed="false">
      <c r="A89" s="20" t="s">
        <v>7</v>
      </c>
      <c r="B89" s="21" t="n">
        <f aca="false">SUM(B52:B83)</f>
        <v>109.282561668858</v>
      </c>
      <c r="C89" s="21" t="n">
        <f aca="false">SUM(C52:C83)</f>
        <v>189.104896011385</v>
      </c>
      <c r="D89" s="21" t="n">
        <f aca="false">SUM(D52:D83)</f>
        <v>4.13554231975716</v>
      </c>
      <c r="E89" s="21" t="n">
        <f aca="false">SUM(E52:E83)</f>
        <v>0</v>
      </c>
      <c r="F89" s="21" t="n">
        <f aca="false">SUM(F52:F83)</f>
        <v>302.523</v>
      </c>
      <c r="G89" s="14"/>
      <c r="H89" s="20" t="s">
        <v>7</v>
      </c>
      <c r="I89" s="21" t="n">
        <f aca="false">SUM(I52:I88)</f>
        <v>99.9376649115735</v>
      </c>
      <c r="J89" s="21" t="n">
        <f aca="false">SUM(J52:J88)</f>
        <v>196.951974735158</v>
      </c>
      <c r="K89" s="21" t="n">
        <f aca="false">SUM(K52:K88)</f>
        <v>4.99761794526382</v>
      </c>
      <c r="L89" s="21" t="n">
        <f aca="false">SUM(L52:L88)</f>
        <v>0</v>
      </c>
      <c r="M89" s="21" t="n">
        <f aca="false">SUM(M52:M88)</f>
        <v>301.887257591996</v>
      </c>
      <c r="N89" s="4"/>
      <c r="O89" s="4"/>
      <c r="P89" s="4"/>
    </row>
    <row r="90" customFormat="false" ht="12.75" hidden="false" customHeight="false" outlineLevel="0" collapsed="false">
      <c r="A90" s="8" t="s">
        <v>13</v>
      </c>
      <c r="B90" s="29" t="n">
        <f aca="false">IF(L43&gt;0,B89/L43,0)</f>
        <v>12.6590236739116</v>
      </c>
      <c r="C90" s="29" t="n">
        <f aca="false">IF(M43&gt;0,C89/M43,0)</f>
        <v>13.5142614879522</v>
      </c>
      <c r="D90" s="29" t="n">
        <f aca="false">IF(N43&gt;0,D89/N43,0)</f>
        <v>14.5498531381155</v>
      </c>
      <c r="E90" s="29" t="n">
        <f aca="false">IF(O43&gt;0,E89/O43,0)</f>
        <v>0</v>
      </c>
      <c r="F90" s="29" t="n">
        <f aca="false">IF(P43&gt;0,F89/P43,0)</f>
        <v>13.2048450458315</v>
      </c>
      <c r="G90" s="14"/>
      <c r="H90" s="8" t="s">
        <v>13</v>
      </c>
      <c r="I90" s="29" t="n">
        <f aca="false">IF(L43&gt;0,I89/L43,0)</f>
        <v>11.5765337736548</v>
      </c>
      <c r="J90" s="29" t="n">
        <f aca="false">IF(M43&gt;0,J89/M43,0)</f>
        <v>14.0750479933594</v>
      </c>
      <c r="K90" s="29" t="n">
        <f aca="false">IF(N43&gt;0,K89/N43,0)</f>
        <v>17.5828468243722</v>
      </c>
      <c r="L90" s="29" t="n">
        <f aca="false">IF(O43&gt;0,L89/O43,0)</f>
        <v>0</v>
      </c>
      <c r="M90" s="29" t="n">
        <f aca="false">IF(P43&gt;0,M89/P43,0)</f>
        <v>13.1770954863377</v>
      </c>
      <c r="N90" s="4"/>
      <c r="O90" s="4"/>
      <c r="P90" s="4"/>
    </row>
    <row r="91" customFormat="false" ht="12.75" hidden="false" customHeight="false" outlineLevel="0" collapsed="false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4"/>
      <c r="O91" s="4"/>
      <c r="P91" s="4"/>
    </row>
    <row r="92" customFormat="false" ht="12.75" hidden="false" customHeight="false" outlineLevel="0" collapsed="false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4"/>
      <c r="O92" s="4"/>
      <c r="P92" s="4"/>
    </row>
    <row r="93" customFormat="false" ht="12.75" hidden="false" customHeight="false" outlineLevel="0" collapsed="false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4"/>
      <c r="O93" s="4"/>
      <c r="P93" s="4"/>
    </row>
    <row r="94" customFormat="false" ht="12.75" hidden="false" customHeight="false" outlineLevel="0" collapsed="false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4"/>
      <c r="O94" s="4"/>
      <c r="P94" s="4"/>
    </row>
    <row r="95" customFormat="false" ht="12.75" hidden="false" customHeight="true" outlineLevel="0" collapsed="false">
      <c r="A95" s="30" t="s">
        <v>14</v>
      </c>
      <c r="B95" s="30"/>
      <c r="C95" s="30"/>
      <c r="D95" s="30"/>
      <c r="E95" s="30"/>
      <c r="F95" s="2"/>
      <c r="G95" s="2"/>
      <c r="H95" s="2"/>
      <c r="I95" s="2"/>
      <c r="J95" s="2"/>
      <c r="K95" s="2"/>
      <c r="L95" s="2"/>
      <c r="M95" s="2"/>
      <c r="N95" s="4"/>
      <c r="O95" s="4"/>
      <c r="P95" s="4"/>
    </row>
    <row r="96" customFormat="false" ht="12.75" hidden="false" customHeight="false" outlineLevel="0" collapsed="false">
      <c r="A96" s="30"/>
      <c r="B96" s="30"/>
      <c r="C96" s="30"/>
      <c r="D96" s="30"/>
      <c r="E96" s="30"/>
      <c r="F96" s="2"/>
      <c r="G96" s="2"/>
      <c r="H96" s="2"/>
      <c r="I96" s="2"/>
      <c r="J96" s="2"/>
      <c r="K96" s="2"/>
      <c r="L96" s="2"/>
      <c r="M96" s="2"/>
      <c r="N96" s="4"/>
      <c r="O96" s="4"/>
      <c r="P96" s="4"/>
    </row>
    <row r="97" customFormat="false" ht="12.75" hidden="false" customHeight="false" outlineLevel="0" collapsed="false">
      <c r="A97" s="31"/>
      <c r="B97" s="31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4"/>
      <c r="O97" s="4"/>
      <c r="P97" s="4"/>
    </row>
    <row r="98" customFormat="false" ht="12.75" hidden="false" customHeight="false" outlineLevel="0" collapsed="false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4"/>
      <c r="O98" s="4"/>
      <c r="P98" s="4"/>
    </row>
    <row r="99" customFormat="false" ht="12.75" hidden="false" customHeight="false" outlineLevel="0" collapsed="false">
      <c r="A99" s="32" t="s">
        <v>15</v>
      </c>
      <c r="B99" s="33" t="s">
        <v>16</v>
      </c>
      <c r="C99" s="33" t="s">
        <v>17</v>
      </c>
      <c r="D99" s="33" t="s">
        <v>18</v>
      </c>
      <c r="E99" s="33" t="s">
        <v>19</v>
      </c>
      <c r="F99" s="2"/>
      <c r="G99" s="2"/>
      <c r="H99" s="2"/>
      <c r="I99" s="2"/>
      <c r="J99" s="2"/>
      <c r="K99" s="2"/>
      <c r="L99" s="2"/>
      <c r="M99" s="2"/>
      <c r="N99" s="4"/>
      <c r="O99" s="4"/>
      <c r="P99" s="4"/>
    </row>
    <row r="100" customFormat="false" ht="12.75" hidden="false" customHeight="false" outlineLevel="0" collapsed="false">
      <c r="A100" s="32"/>
      <c r="B100" s="32"/>
      <c r="C100" s="32"/>
      <c r="D100" s="32"/>
      <c r="E100" s="33"/>
      <c r="F100" s="2"/>
      <c r="G100" s="2"/>
      <c r="H100" s="2"/>
      <c r="I100" s="2"/>
      <c r="J100" s="2"/>
      <c r="K100" s="2"/>
      <c r="L100" s="2"/>
      <c r="M100" s="2"/>
      <c r="N100" s="4"/>
      <c r="O100" s="4"/>
      <c r="P100" s="4"/>
    </row>
    <row r="101" customFormat="false" ht="12.75" hidden="false" customHeight="false" outlineLevel="0" collapsed="false">
      <c r="A101" s="2"/>
      <c r="B101" s="6"/>
      <c r="C101" s="6"/>
      <c r="D101" s="6"/>
      <c r="E101" s="2"/>
      <c r="F101" s="2"/>
      <c r="G101" s="2"/>
      <c r="H101" s="2"/>
      <c r="I101" s="2"/>
      <c r="J101" s="2"/>
      <c r="K101" s="2"/>
      <c r="L101" s="2"/>
      <c r="M101" s="2"/>
      <c r="N101" s="4"/>
      <c r="O101" s="4"/>
      <c r="P101" s="4"/>
    </row>
    <row r="102" customFormat="false" ht="12.75" hidden="false" customHeight="false" outlineLevel="0" collapsed="false">
      <c r="A102" s="34" t="n">
        <v>0</v>
      </c>
      <c r="B102" s="35" t="n">
        <f aca="false">L$43</f>
        <v>8.63277962692127</v>
      </c>
      <c r="C102" s="36" t="n">
        <f aca="false">$B$90</f>
        <v>12.6590236739116</v>
      </c>
      <c r="D102" s="36" t="n">
        <f aca="false">$I$90</f>
        <v>11.5765337736548</v>
      </c>
      <c r="E102" s="35" t="n">
        <f aca="false">B102*D102</f>
        <v>99.9376649115735</v>
      </c>
      <c r="F102" s="2"/>
      <c r="G102" s="2"/>
      <c r="H102" s="2"/>
      <c r="I102" s="2"/>
      <c r="J102" s="2"/>
      <c r="K102" s="2"/>
      <c r="L102" s="2"/>
      <c r="M102" s="2"/>
      <c r="N102" s="4"/>
      <c r="O102" s="4"/>
      <c r="P102" s="4"/>
    </row>
    <row r="103" customFormat="false" ht="12.75" hidden="false" customHeight="false" outlineLevel="0" collapsed="false">
      <c r="A103" s="34" t="n">
        <v>1</v>
      </c>
      <c r="B103" s="35" t="n">
        <f aca="false">M$43</f>
        <v>13.9929877914506</v>
      </c>
      <c r="C103" s="36" t="n">
        <f aca="false">$C$90</f>
        <v>13.5142614879522</v>
      </c>
      <c r="D103" s="36" t="n">
        <f aca="false">$J$90</f>
        <v>14.0750479933594</v>
      </c>
      <c r="E103" s="35" t="n">
        <f aca="false">B103*D103</f>
        <v>196.951974735158</v>
      </c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4"/>
    </row>
    <row r="104" customFormat="false" ht="12.75" hidden="false" customHeight="false" outlineLevel="0" collapsed="false">
      <c r="A104" s="34" t="n">
        <v>2</v>
      </c>
      <c r="B104" s="35" t="n">
        <f aca="false">N$43</f>
        <v>0.284232581628161</v>
      </c>
      <c r="C104" s="36" t="n">
        <f aca="false">$D$90</f>
        <v>14.5498531381155</v>
      </c>
      <c r="D104" s="36" t="n">
        <f aca="false">$K$90</f>
        <v>17.5828468243722</v>
      </c>
      <c r="E104" s="35" t="n">
        <f aca="false">B104*D104</f>
        <v>4.99761794526382</v>
      </c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4"/>
    </row>
    <row r="105" customFormat="false" ht="12.75" hidden="false" customHeight="false" outlineLevel="0" collapsed="false">
      <c r="A105" s="34" t="n">
        <v>3</v>
      </c>
      <c r="B105" s="35" t="n">
        <f aca="false">O$43</f>
        <v>0</v>
      </c>
      <c r="C105" s="36" t="n">
        <f aca="false">$E$90</f>
        <v>0</v>
      </c>
      <c r="D105" s="36" t="n">
        <f aca="false">$L$90</f>
        <v>0</v>
      </c>
      <c r="E105" s="35" t="n">
        <f aca="false">B105*D105</f>
        <v>0</v>
      </c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4"/>
    </row>
    <row r="106" customFormat="false" ht="12.75" hidden="false" customHeight="false" outlineLevel="0" collapsed="false">
      <c r="A106" s="34" t="s">
        <v>7</v>
      </c>
      <c r="B106" s="35" t="n">
        <f aca="false">SUM(B102:B105)</f>
        <v>22.91</v>
      </c>
      <c r="C106" s="36" t="n">
        <f aca="false">$F$90</f>
        <v>13.2048450458315</v>
      </c>
      <c r="D106" s="36" t="n">
        <f aca="false">$M$90</f>
        <v>13.1770954863377</v>
      </c>
      <c r="E106" s="35" t="n">
        <f aca="false">SUM(E102:E105)</f>
        <v>301.887257591996</v>
      </c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4"/>
    </row>
    <row r="107" customFormat="false" ht="12.75" hidden="false" customHeight="false" outlineLevel="0" collapsed="false">
      <c r="A107" s="34" t="s">
        <v>2</v>
      </c>
      <c r="B107" s="37" t="n">
        <f aca="false">$I$2</f>
        <v>301</v>
      </c>
      <c r="C107" s="6"/>
      <c r="D107" s="6"/>
      <c r="E107" s="6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4"/>
    </row>
    <row r="108" customFormat="false" ht="22.5" hidden="false" customHeight="false" outlineLevel="0" collapsed="false">
      <c r="A108" s="38" t="s">
        <v>20</v>
      </c>
      <c r="B108" s="35" t="n">
        <f aca="false">IF(E106&gt;0,$I$2/E106,"")</f>
        <v>0.997060963754903</v>
      </c>
      <c r="C108" s="6"/>
      <c r="D108" s="6"/>
      <c r="E108" s="6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4"/>
    </row>
  </sheetData>
  <mergeCells count="12">
    <mergeCell ref="A1:F1"/>
    <mergeCell ref="H1:I1"/>
    <mergeCell ref="B4:F4"/>
    <mergeCell ref="L4:P4"/>
    <mergeCell ref="B47:D47"/>
    <mergeCell ref="I47:K47"/>
    <mergeCell ref="A95:E96"/>
    <mergeCell ref="A99:A100"/>
    <mergeCell ref="B99:B100"/>
    <mergeCell ref="C99:C100"/>
    <mergeCell ref="D99:D100"/>
    <mergeCell ref="E99:E10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A1:P108"/>
  <sheetViews>
    <sheetView showFormulas="false" showGridLines="true" showRowColHeaders="true" showZeros="true" rightToLeft="false" tabSelected="false" showOutlineSymbols="true" defaultGridColor="true" view="normal" topLeftCell="A88" colorId="64" zoomScale="100" zoomScaleNormal="100" zoomScalePageLayoutView="100" workbookViewId="0">
      <selection pane="topLeft" activeCell="I3" activeCellId="0" sqref="I3"/>
    </sheetView>
  </sheetViews>
  <sheetFormatPr defaultRowHeight="12.75" outlineLevelRow="0" outlineLevelCol="0"/>
  <cols>
    <col collapsed="false" customWidth="true" hidden="false" outlineLevel="0" max="1025" min="1" style="0" width="9.14"/>
  </cols>
  <sheetData>
    <row r="1" customFormat="false" ht="20.25" hidden="false" customHeight="false" outlineLevel="0" collapsed="false">
      <c r="A1" s="1" t="s">
        <v>32</v>
      </c>
      <c r="B1" s="1"/>
      <c r="C1" s="1"/>
      <c r="D1" s="1"/>
      <c r="E1" s="1"/>
      <c r="F1" s="1"/>
      <c r="G1" s="2"/>
      <c r="H1" s="3" t="s">
        <v>1</v>
      </c>
      <c r="I1" s="3"/>
      <c r="J1" s="2"/>
      <c r="K1" s="2"/>
      <c r="M1" s="3"/>
      <c r="N1" s="3"/>
      <c r="O1" s="2"/>
      <c r="P1" s="4"/>
    </row>
    <row r="2" customFormat="false" ht="12.75" hidden="false" customHeight="false" outlineLevel="0" collapsed="false">
      <c r="A2" s="2"/>
      <c r="B2" s="2"/>
      <c r="C2" s="2"/>
      <c r="D2" s="2"/>
      <c r="E2" s="2"/>
      <c r="F2" s="2"/>
      <c r="G2" s="2"/>
      <c r="H2" s="2" t="s">
        <v>2</v>
      </c>
      <c r="I2" s="5" t="n">
        <v>4234230</v>
      </c>
      <c r="J2" s="2"/>
      <c r="K2" s="2"/>
      <c r="L2" s="2"/>
      <c r="M2" s="2"/>
      <c r="N2" s="2"/>
      <c r="O2" s="2"/>
      <c r="P2" s="4"/>
    </row>
    <row r="3" customFormat="false" ht="12.75" hidden="false" customHeight="false" outlineLevel="0" collapsed="false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4"/>
    </row>
    <row r="4" customFormat="false" ht="12.75" hidden="false" customHeight="false" outlineLevel="0" collapsed="false">
      <c r="A4" s="6" t="s">
        <v>3</v>
      </c>
      <c r="B4" s="7" t="s">
        <v>4</v>
      </c>
      <c r="C4" s="7"/>
      <c r="D4" s="7"/>
      <c r="E4" s="7"/>
      <c r="F4" s="7"/>
      <c r="G4" s="2"/>
      <c r="H4" s="6" t="s">
        <v>3</v>
      </c>
      <c r="I4" s="2"/>
      <c r="J4" s="2"/>
      <c r="K4" s="6" t="s">
        <v>3</v>
      </c>
      <c r="L4" s="3" t="s">
        <v>5</v>
      </c>
      <c r="M4" s="3"/>
      <c r="N4" s="3"/>
      <c r="O4" s="3"/>
      <c r="P4" s="3"/>
    </row>
    <row r="5" customFormat="false" ht="12.75" hidden="false" customHeight="false" outlineLevel="0" collapsed="false">
      <c r="A5" s="6" t="s">
        <v>6</v>
      </c>
      <c r="B5" s="8" t="n">
        <v>0</v>
      </c>
      <c r="C5" s="9" t="n">
        <v>1</v>
      </c>
      <c r="D5" s="9" t="n">
        <v>2</v>
      </c>
      <c r="E5" s="9" t="n">
        <v>3</v>
      </c>
      <c r="F5" s="10" t="s">
        <v>7</v>
      </c>
      <c r="G5" s="2"/>
      <c r="H5" s="6" t="s">
        <v>6</v>
      </c>
      <c r="I5" s="6" t="s">
        <v>8</v>
      </c>
      <c r="J5" s="2"/>
      <c r="K5" s="6" t="s">
        <v>6</v>
      </c>
      <c r="L5" s="8" t="n">
        <v>0</v>
      </c>
      <c r="M5" s="9" t="n">
        <v>1</v>
      </c>
      <c r="N5" s="9" t="n">
        <v>2</v>
      </c>
      <c r="O5" s="9" t="n">
        <v>3</v>
      </c>
      <c r="P5" s="11" t="s">
        <v>7</v>
      </c>
    </row>
    <row r="6" customFormat="false" ht="12.75" hidden="false" customHeight="false" outlineLevel="0" collapsed="false">
      <c r="A6" s="12" t="n">
        <v>3.75</v>
      </c>
      <c r="B6" s="13"/>
      <c r="C6" s="13"/>
      <c r="D6" s="13"/>
      <c r="E6" s="13"/>
      <c r="F6" s="14" t="n">
        <f aca="false">SUM(B6:E6)</f>
        <v>0</v>
      </c>
      <c r="G6" s="2"/>
      <c r="H6" s="12" t="n">
        <v>3.75</v>
      </c>
      <c r="I6" s="5"/>
      <c r="J6" s="2"/>
      <c r="K6" s="12" t="n">
        <v>3.75</v>
      </c>
      <c r="L6" s="2" t="n">
        <f aca="false">IF($F6&gt;0,($I6/1000)*(B6/$F6),0)</f>
        <v>0</v>
      </c>
      <c r="M6" s="2" t="n">
        <f aca="false">IF($F6&gt;0,($I6/1000)*(C6/$F6),0)</f>
        <v>0</v>
      </c>
      <c r="N6" s="2" t="n">
        <f aca="false">IF($F6&gt;0,($I6/1000)*(D6/$F6),0)</f>
        <v>0</v>
      </c>
      <c r="O6" s="2" t="n">
        <f aca="false">IF($F6&gt;0,($I6/1000)*(E6/$F6),0)</f>
        <v>0</v>
      </c>
      <c r="P6" s="15" t="n">
        <f aca="false">SUM(L6:O6)</f>
        <v>0</v>
      </c>
    </row>
    <row r="7" customFormat="false" ht="12.75" hidden="false" customHeight="false" outlineLevel="0" collapsed="false">
      <c r="A7" s="12" t="n">
        <v>4.25</v>
      </c>
      <c r="B7" s="13"/>
      <c r="C7" s="13"/>
      <c r="D7" s="13"/>
      <c r="E7" s="13"/>
      <c r="F7" s="14" t="n">
        <f aca="false">SUM(B7:E7)</f>
        <v>0</v>
      </c>
      <c r="G7" s="2"/>
      <c r="H7" s="12" t="n">
        <v>4.25</v>
      </c>
      <c r="I7" s="5"/>
      <c r="J7" s="2"/>
      <c r="K7" s="12" t="n">
        <v>4.25</v>
      </c>
      <c r="L7" s="2" t="n">
        <f aca="false">IF($F7&gt;0,($I7/1000)*(B7/$F7),0)</f>
        <v>0</v>
      </c>
      <c r="M7" s="2" t="n">
        <f aca="false">IF($F7&gt;0,($I7/1000)*(C7/$F7),0)</f>
        <v>0</v>
      </c>
      <c r="N7" s="2" t="n">
        <f aca="false">IF($F7&gt;0,($I7/1000)*(D7/$F7),0)</f>
        <v>0</v>
      </c>
      <c r="O7" s="2" t="n">
        <f aca="false">IF($F7&gt;0,($I7/1000)*(E7/$F7),0)</f>
        <v>0</v>
      </c>
      <c r="P7" s="15" t="n">
        <f aca="false">SUM(L7:O7)</f>
        <v>0</v>
      </c>
    </row>
    <row r="8" customFormat="false" ht="12.75" hidden="false" customHeight="false" outlineLevel="0" collapsed="false">
      <c r="A8" s="12" t="n">
        <v>4.75</v>
      </c>
      <c r="B8" s="13"/>
      <c r="C8" s="13"/>
      <c r="D8" s="13"/>
      <c r="E8" s="13"/>
      <c r="F8" s="14" t="n">
        <f aca="false">SUM(B8:E8)</f>
        <v>0</v>
      </c>
      <c r="G8" s="2"/>
      <c r="H8" s="12" t="n">
        <v>4.75</v>
      </c>
      <c r="I8" s="5"/>
      <c r="J8" s="2"/>
      <c r="K8" s="12" t="n">
        <v>4.75</v>
      </c>
      <c r="L8" s="2" t="n">
        <f aca="false">IF($F8&gt;0,($I8/1000)*(B8/$F8),0)</f>
        <v>0</v>
      </c>
      <c r="M8" s="2" t="n">
        <f aca="false">IF($F8&gt;0,($I8/1000)*(C8/$F8),0)</f>
        <v>0</v>
      </c>
      <c r="N8" s="2" t="n">
        <f aca="false">IF($F8&gt;0,($I8/1000)*(D8/$F8),0)</f>
        <v>0</v>
      </c>
      <c r="O8" s="2" t="n">
        <f aca="false">IF($F8&gt;0,($I8/1000)*(E8/$F8),0)</f>
        <v>0</v>
      </c>
      <c r="P8" s="15" t="n">
        <f aca="false">SUM(L8:O8)</f>
        <v>0</v>
      </c>
    </row>
    <row r="9" customFormat="false" ht="12.75" hidden="false" customHeight="false" outlineLevel="0" collapsed="false">
      <c r="A9" s="12" t="n">
        <v>5.25</v>
      </c>
      <c r="B9" s="13"/>
      <c r="C9" s="13"/>
      <c r="D9" s="13"/>
      <c r="E9" s="13"/>
      <c r="F9" s="14" t="n">
        <f aca="false">SUM(B9:E9)</f>
        <v>0</v>
      </c>
      <c r="G9" s="16"/>
      <c r="H9" s="12" t="n">
        <v>5.25</v>
      </c>
      <c r="I9" s="5"/>
      <c r="J9" s="2"/>
      <c r="K9" s="12" t="n">
        <v>5.25</v>
      </c>
      <c r="L9" s="2" t="n">
        <f aca="false">IF($F9&gt;0,($I9/1000)*(B9/$F9),0)</f>
        <v>0</v>
      </c>
      <c r="M9" s="2" t="n">
        <f aca="false">IF($F9&gt;0,($I9/1000)*(C9/$F9),0)</f>
        <v>0</v>
      </c>
      <c r="N9" s="2" t="n">
        <f aca="false">IF($F9&gt;0,($I9/1000)*(D9/$F9),0)</f>
        <v>0</v>
      </c>
      <c r="O9" s="2" t="n">
        <f aca="false">IF($F9&gt;0,($I9/1000)*(E9/$F9),0)</f>
        <v>0</v>
      </c>
      <c r="P9" s="15" t="n">
        <f aca="false">SUM(L9:O9)</f>
        <v>0</v>
      </c>
    </row>
    <row r="10" customFormat="false" ht="12.75" hidden="false" customHeight="false" outlineLevel="0" collapsed="false">
      <c r="A10" s="12" t="n">
        <v>5.75</v>
      </c>
      <c r="B10" s="13"/>
      <c r="C10" s="13"/>
      <c r="D10" s="13"/>
      <c r="E10" s="13"/>
      <c r="F10" s="14" t="n">
        <f aca="false">SUM(B10:E10)</f>
        <v>0</v>
      </c>
      <c r="G10" s="2"/>
      <c r="H10" s="12" t="n">
        <v>5.75</v>
      </c>
      <c r="I10" s="5"/>
      <c r="J10" s="2"/>
      <c r="K10" s="12" t="n">
        <v>5.75</v>
      </c>
      <c r="L10" s="2" t="n">
        <f aca="false">IF($F10&gt;0,($I10/1000)*(B10/$F10),0)</f>
        <v>0</v>
      </c>
      <c r="M10" s="2" t="n">
        <f aca="false">IF($F10&gt;0,($I10/1000)*(C10/$F10),0)</f>
        <v>0</v>
      </c>
      <c r="N10" s="2" t="n">
        <f aca="false">IF($F10&gt;0,($I10/1000)*(D10/$F10),0)</f>
        <v>0</v>
      </c>
      <c r="O10" s="2" t="n">
        <f aca="false">IF($F10&gt;0,($I10/1000)*(E10/$F10),0)</f>
        <v>0</v>
      </c>
      <c r="P10" s="15" t="n">
        <f aca="false">SUM(L10:O10)</f>
        <v>0</v>
      </c>
    </row>
    <row r="11" customFormat="false" ht="12.75" hidden="false" customHeight="false" outlineLevel="0" collapsed="false">
      <c r="A11" s="12" t="n">
        <v>6.25</v>
      </c>
      <c r="B11" s="13"/>
      <c r="C11" s="13"/>
      <c r="D11" s="13"/>
      <c r="E11" s="13"/>
      <c r="F11" s="14" t="n">
        <f aca="false">SUM(B11:E11)</f>
        <v>0</v>
      </c>
      <c r="G11" s="2"/>
      <c r="H11" s="12" t="n">
        <v>6.25</v>
      </c>
      <c r="I11" s="5"/>
      <c r="J11" s="2"/>
      <c r="K11" s="12" t="n">
        <v>6.25</v>
      </c>
      <c r="L11" s="2" t="n">
        <f aca="false">IF($F11&gt;0,($I11/1000)*(B11/$F11),0)</f>
        <v>0</v>
      </c>
      <c r="M11" s="2" t="n">
        <f aca="false">IF($F11&gt;0,($I11/1000)*(C11/$F11),0)</f>
        <v>0</v>
      </c>
      <c r="N11" s="2" t="n">
        <f aca="false">IF($F11&gt;0,($I11/1000)*(D11/$F11),0)</f>
        <v>0</v>
      </c>
      <c r="O11" s="2" t="n">
        <f aca="false">IF($F11&gt;0,($I11/1000)*(E11/$F11),0)</f>
        <v>0</v>
      </c>
      <c r="P11" s="15" t="n">
        <f aca="false">SUM(L11:O11)</f>
        <v>0</v>
      </c>
    </row>
    <row r="12" customFormat="false" ht="12.75" hidden="false" customHeight="false" outlineLevel="0" collapsed="false">
      <c r="A12" s="12" t="n">
        <v>6.75</v>
      </c>
      <c r="B12" s="13"/>
      <c r="C12" s="13"/>
      <c r="D12" s="13"/>
      <c r="E12" s="13"/>
      <c r="F12" s="14" t="n">
        <f aca="false">SUM(B12:E12)</f>
        <v>0</v>
      </c>
      <c r="G12" s="2"/>
      <c r="H12" s="12" t="n">
        <v>6.75</v>
      </c>
      <c r="I12" s="5"/>
      <c r="J12" s="2"/>
      <c r="K12" s="12" t="n">
        <v>6.75</v>
      </c>
      <c r="L12" s="2" t="n">
        <f aca="false">IF($F12&gt;0,($I12/1000)*(B12/$F12),0)</f>
        <v>0</v>
      </c>
      <c r="M12" s="2" t="n">
        <f aca="false">IF($F12&gt;0,($I12/1000)*(C12/$F12),0)</f>
        <v>0</v>
      </c>
      <c r="N12" s="2" t="n">
        <f aca="false">IF($F12&gt;0,($I12/1000)*(D12/$F12),0)</f>
        <v>0</v>
      </c>
      <c r="O12" s="2" t="n">
        <f aca="false">IF($F12&gt;0,($I12/1000)*(E12/$F12),0)</f>
        <v>0</v>
      </c>
      <c r="P12" s="15" t="n">
        <f aca="false">SUM(L12:O12)</f>
        <v>0</v>
      </c>
    </row>
    <row r="13" customFormat="false" ht="12.75" hidden="false" customHeight="false" outlineLevel="0" collapsed="false">
      <c r="A13" s="12" t="n">
        <v>7.25</v>
      </c>
      <c r="B13" s="13"/>
      <c r="C13" s="13"/>
      <c r="D13" s="13"/>
      <c r="E13" s="13"/>
      <c r="F13" s="14" t="n">
        <f aca="false">SUM(B13:E13)</f>
        <v>0</v>
      </c>
      <c r="G13" s="2"/>
      <c r="H13" s="12" t="n">
        <v>7.25</v>
      </c>
      <c r="I13" s="5"/>
      <c r="J13" s="2"/>
      <c r="K13" s="12" t="n">
        <v>7.25</v>
      </c>
      <c r="L13" s="2" t="n">
        <f aca="false">IF($F13&gt;0,($I13/1000)*(B13/$F13),0)</f>
        <v>0</v>
      </c>
      <c r="M13" s="2" t="n">
        <f aca="false">IF($F13&gt;0,($I13/1000)*(C13/$F13),0)</f>
        <v>0</v>
      </c>
      <c r="N13" s="2" t="n">
        <f aca="false">IF($F13&gt;0,($I13/1000)*(D13/$F13),0)</f>
        <v>0</v>
      </c>
      <c r="O13" s="2" t="n">
        <f aca="false">IF($F13&gt;0,($I13/1000)*(E13/$F13),0)</f>
        <v>0</v>
      </c>
      <c r="P13" s="15" t="n">
        <f aca="false">SUM(L13:O13)</f>
        <v>0</v>
      </c>
    </row>
    <row r="14" customFormat="false" ht="12.8" hidden="false" customHeight="false" outlineLevel="0" collapsed="false">
      <c r="A14" s="12" t="n">
        <v>7.75</v>
      </c>
      <c r="B14" s="13" t="n">
        <v>3</v>
      </c>
      <c r="C14" s="13" t="n">
        <v>0</v>
      </c>
      <c r="D14" s="13" t="n">
        <v>0</v>
      </c>
      <c r="E14" s="13"/>
      <c r="F14" s="14" t="n">
        <f aca="false">SUM(B14:E14)</f>
        <v>3</v>
      </c>
      <c r="G14" s="2"/>
      <c r="H14" s="12" t="n">
        <v>7.75</v>
      </c>
      <c r="I14" s="5"/>
      <c r="J14" s="5"/>
      <c r="K14" s="12" t="n">
        <v>7.75</v>
      </c>
      <c r="L14" s="2" t="n">
        <f aca="false">IF($F14&gt;0,($I14/1000)*(B14/$F14),0)</f>
        <v>0</v>
      </c>
      <c r="M14" s="2" t="n">
        <f aca="false">IF($F14&gt;0,($I14/1000)*(C14/$F14),0)</f>
        <v>0</v>
      </c>
      <c r="N14" s="2" t="n">
        <f aca="false">IF($F14&gt;0,($I14/1000)*(D14/$F14),0)</f>
        <v>0</v>
      </c>
      <c r="O14" s="2" t="n">
        <f aca="false">IF($F14&gt;0,($I14/1000)*(E14/$F14),0)</f>
        <v>0</v>
      </c>
      <c r="P14" s="15" t="n">
        <f aca="false">SUM(L14:O14)</f>
        <v>0</v>
      </c>
    </row>
    <row r="15" customFormat="false" ht="12.8" hidden="false" customHeight="false" outlineLevel="0" collapsed="false">
      <c r="A15" s="12" t="n">
        <v>8.25</v>
      </c>
      <c r="B15" s="17" t="n">
        <v>4</v>
      </c>
      <c r="C15" s="13" t="n">
        <v>0</v>
      </c>
      <c r="D15" s="13" t="n">
        <v>0</v>
      </c>
      <c r="E15" s="13"/>
      <c r="F15" s="14" t="n">
        <f aca="false">SUM(B15:E15)</f>
        <v>4</v>
      </c>
      <c r="G15" s="2"/>
      <c r="H15" s="12" t="n">
        <v>8.25</v>
      </c>
      <c r="I15" s="5"/>
      <c r="J15" s="5"/>
      <c r="K15" s="12" t="n">
        <v>8.25</v>
      </c>
      <c r="L15" s="2" t="n">
        <f aca="false">IF($F15&gt;0,($I15/1000)*(B15/$F15),0)</f>
        <v>0</v>
      </c>
      <c r="M15" s="2" t="n">
        <f aca="false">IF($F15&gt;0,($I15/1000)*(C15/$F15),0)</f>
        <v>0</v>
      </c>
      <c r="N15" s="2" t="n">
        <f aca="false">IF($F15&gt;0,($I15/1000)*(D15/$F15),0)</f>
        <v>0</v>
      </c>
      <c r="O15" s="2" t="n">
        <f aca="false">IF($F15&gt;0,($I15/1000)*(E15/$F15),0)</f>
        <v>0</v>
      </c>
      <c r="P15" s="15" t="n">
        <f aca="false">SUM(L15:O15)</f>
        <v>0</v>
      </c>
    </row>
    <row r="16" customFormat="false" ht="12.8" hidden="false" customHeight="false" outlineLevel="0" collapsed="false">
      <c r="A16" s="12" t="n">
        <v>8.75</v>
      </c>
      <c r="B16" s="13" t="n">
        <v>16</v>
      </c>
      <c r="C16" s="13" t="n">
        <v>0</v>
      </c>
      <c r="D16" s="13" t="n">
        <v>0</v>
      </c>
      <c r="E16" s="13"/>
      <c r="F16" s="14" t="n">
        <f aca="false">SUM(B16:E16)</f>
        <v>16</v>
      </c>
      <c r="G16" s="2"/>
      <c r="H16" s="12" t="n">
        <v>8.75</v>
      </c>
      <c r="I16" s="5" t="n">
        <v>67384766</v>
      </c>
      <c r="J16" s="5"/>
      <c r="K16" s="12" t="n">
        <v>8.75</v>
      </c>
      <c r="L16" s="2" t="n">
        <f aca="false">IF($F16&gt;0,($I16/1000)*(B16/$F16),0)</f>
        <v>67384.766</v>
      </c>
      <c r="M16" s="2" t="n">
        <f aca="false">IF($F16&gt;0,($I16/1000)*(C16/$F16),0)</f>
        <v>0</v>
      </c>
      <c r="N16" s="2" t="n">
        <f aca="false">IF($F16&gt;0,($I16/1000)*(D16/$F16),0)</f>
        <v>0</v>
      </c>
      <c r="O16" s="2" t="n">
        <f aca="false">IF($F16&gt;0,($I16/1000)*(E16/$F16),0)</f>
        <v>0</v>
      </c>
      <c r="P16" s="15" t="n">
        <f aca="false">SUM(L16:O16)</f>
        <v>67384.766</v>
      </c>
    </row>
    <row r="17" customFormat="false" ht="12.8" hidden="false" customHeight="false" outlineLevel="0" collapsed="false">
      <c r="A17" s="12" t="n">
        <v>9.25</v>
      </c>
      <c r="B17" s="13" t="n">
        <v>33</v>
      </c>
      <c r="C17" s="13" t="n">
        <v>0</v>
      </c>
      <c r="D17" s="13" t="n">
        <v>0</v>
      </c>
      <c r="E17" s="13"/>
      <c r="F17" s="14" t="n">
        <f aca="false">SUM(B17:E17)</f>
        <v>33</v>
      </c>
      <c r="G17" s="2"/>
      <c r="H17" s="12" t="n">
        <v>9.25</v>
      </c>
      <c r="I17" s="5" t="n">
        <v>119043056</v>
      </c>
      <c r="J17" s="5"/>
      <c r="K17" s="12" t="n">
        <v>9.25</v>
      </c>
      <c r="L17" s="2" t="n">
        <f aca="false">IF($F17&gt;0,($I17/1000)*(B17/$F17),0)</f>
        <v>119043.056</v>
      </c>
      <c r="M17" s="2" t="n">
        <f aca="false">IF($F17&gt;0,($I17/1000)*(C17/$F17),0)</f>
        <v>0</v>
      </c>
      <c r="N17" s="2" t="n">
        <f aca="false">IF($F17&gt;0,($I17/1000)*(D17/$F17),0)</f>
        <v>0</v>
      </c>
      <c r="O17" s="2" t="n">
        <f aca="false">IF($F17&gt;0,($I17/1000)*(E17/$F17),0)</f>
        <v>0</v>
      </c>
      <c r="P17" s="15" t="n">
        <f aca="false">SUM(L17:O17)</f>
        <v>119043.056</v>
      </c>
    </row>
    <row r="18" customFormat="false" ht="12.8" hidden="false" customHeight="false" outlineLevel="0" collapsed="false">
      <c r="A18" s="12" t="n">
        <v>9.75</v>
      </c>
      <c r="B18" s="13" t="n">
        <v>45</v>
      </c>
      <c r="C18" s="13" t="n">
        <v>0</v>
      </c>
      <c r="D18" s="13" t="n">
        <v>0</v>
      </c>
      <c r="E18" s="13"/>
      <c r="F18" s="14" t="n">
        <f aca="false">SUM(B18:E18)</f>
        <v>45</v>
      </c>
      <c r="G18" s="2"/>
      <c r="H18" s="12" t="n">
        <v>9.75</v>
      </c>
      <c r="I18" s="5" t="n">
        <v>61433169</v>
      </c>
      <c r="J18" s="5"/>
      <c r="K18" s="12" t="n">
        <v>9.75</v>
      </c>
      <c r="L18" s="2" t="n">
        <f aca="false">IF($F18&gt;0,($I18/1000)*(B18/$F18),0)</f>
        <v>61433.169</v>
      </c>
      <c r="M18" s="2" t="n">
        <f aca="false">IF($F18&gt;0,($I18/1000)*(C18/$F18),0)</f>
        <v>0</v>
      </c>
      <c r="N18" s="2" t="n">
        <f aca="false">IF($F18&gt;0,($I18/1000)*(D18/$F18),0)</f>
        <v>0</v>
      </c>
      <c r="O18" s="2" t="n">
        <f aca="false">IF($F18&gt;0,($I18/1000)*(E18/$F18),0)</f>
        <v>0</v>
      </c>
      <c r="P18" s="15" t="n">
        <f aca="false">SUM(L18:O18)</f>
        <v>61433.169</v>
      </c>
    </row>
    <row r="19" customFormat="false" ht="12.8" hidden="false" customHeight="false" outlineLevel="0" collapsed="false">
      <c r="A19" s="12" t="n">
        <v>10.25</v>
      </c>
      <c r="B19" s="13" t="n">
        <v>45</v>
      </c>
      <c r="C19" s="13" t="n">
        <v>0</v>
      </c>
      <c r="D19" s="13" t="n">
        <v>0</v>
      </c>
      <c r="E19" s="13"/>
      <c r="F19" s="14" t="n">
        <f aca="false">SUM(B19:E19)</f>
        <v>45</v>
      </c>
      <c r="G19" s="2"/>
      <c r="H19" s="12" t="n">
        <v>10.25</v>
      </c>
      <c r="I19" s="5" t="n">
        <v>52889417</v>
      </c>
      <c r="J19" s="5"/>
      <c r="K19" s="12" t="n">
        <v>10.25</v>
      </c>
      <c r="L19" s="2" t="n">
        <f aca="false">IF($F19&gt;0,($I19/1000)*(B19/$F19),0)</f>
        <v>52889.417</v>
      </c>
      <c r="M19" s="2" t="n">
        <f aca="false">IF($F19&gt;0,($I19/1000)*(C19/$F19),0)</f>
        <v>0</v>
      </c>
      <c r="N19" s="2" t="n">
        <f aca="false">IF($F19&gt;0,($I19/1000)*(D19/$F19),0)</f>
        <v>0</v>
      </c>
      <c r="O19" s="2" t="n">
        <f aca="false">IF($F19&gt;0,($I19/1000)*(E19/$F19),0)</f>
        <v>0</v>
      </c>
      <c r="P19" s="15" t="n">
        <f aca="false">SUM(L19:O19)</f>
        <v>52889.417</v>
      </c>
    </row>
    <row r="20" customFormat="false" ht="12.8" hidden="false" customHeight="false" outlineLevel="0" collapsed="false">
      <c r="A20" s="12" t="n">
        <v>10.75</v>
      </c>
      <c r="B20" s="13" t="n">
        <v>44</v>
      </c>
      <c r="C20" s="13" t="n">
        <v>0</v>
      </c>
      <c r="D20" s="13" t="n">
        <v>0</v>
      </c>
      <c r="E20" s="13"/>
      <c r="F20" s="14" t="n">
        <f aca="false">SUM(B20:E20)</f>
        <v>44</v>
      </c>
      <c r="G20" s="2"/>
      <c r="H20" s="12" t="n">
        <v>10.75</v>
      </c>
      <c r="I20" s="5" t="n">
        <v>35561408</v>
      </c>
      <c r="J20" s="5"/>
      <c r="K20" s="12" t="n">
        <v>10.75</v>
      </c>
      <c r="L20" s="2" t="n">
        <f aca="false">IF($F20&gt;0,($I20/1000)*(B20/$F20),0)</f>
        <v>35561.408</v>
      </c>
      <c r="M20" s="2" t="n">
        <f aca="false">IF($F20&gt;0,($I20/1000)*(C20/$F20),0)</f>
        <v>0</v>
      </c>
      <c r="N20" s="2" t="n">
        <f aca="false">IF($F20&gt;0,($I20/1000)*(D20/$F20),0)</f>
        <v>0</v>
      </c>
      <c r="O20" s="2" t="n">
        <f aca="false">IF($F20&gt;0,($I20/1000)*(E20/$F20),0)</f>
        <v>0</v>
      </c>
      <c r="P20" s="15" t="n">
        <f aca="false">SUM(L20:O20)</f>
        <v>35561.408</v>
      </c>
    </row>
    <row r="21" customFormat="false" ht="12.8" hidden="false" customHeight="false" outlineLevel="0" collapsed="false">
      <c r="A21" s="12" t="n">
        <v>11.25</v>
      </c>
      <c r="B21" s="13" t="n">
        <v>36</v>
      </c>
      <c r="C21" s="13" t="n">
        <v>0</v>
      </c>
      <c r="D21" s="13" t="n">
        <v>0</v>
      </c>
      <c r="E21" s="13"/>
      <c r="F21" s="14" t="n">
        <f aca="false">SUM(B21:E21)</f>
        <v>36</v>
      </c>
      <c r="G21" s="2"/>
      <c r="H21" s="12" t="n">
        <v>11.25</v>
      </c>
      <c r="I21" s="5" t="n">
        <v>28637367</v>
      </c>
      <c r="J21" s="5"/>
      <c r="K21" s="12" t="n">
        <v>11.25</v>
      </c>
      <c r="L21" s="2" t="n">
        <f aca="false">IF($F21&gt;0,($I21/1000)*(B21/$F21),0)</f>
        <v>28637.367</v>
      </c>
      <c r="M21" s="2" t="n">
        <f aca="false">IF($F21&gt;0,($I21/1000)*(C21/$F21),0)</f>
        <v>0</v>
      </c>
      <c r="N21" s="2" t="n">
        <f aca="false">IF($F21&gt;0,($I21/1000)*(D21/$F21),0)</f>
        <v>0</v>
      </c>
      <c r="O21" s="2" t="n">
        <f aca="false">IF($F21&gt;0,($I21/1000)*(E21/$F21),0)</f>
        <v>0</v>
      </c>
      <c r="P21" s="15" t="n">
        <f aca="false">SUM(L21:O21)</f>
        <v>28637.367</v>
      </c>
    </row>
    <row r="22" customFormat="false" ht="12.8" hidden="false" customHeight="false" outlineLevel="0" collapsed="false">
      <c r="A22" s="12" t="n">
        <v>11.75</v>
      </c>
      <c r="B22" s="13" t="n">
        <v>46</v>
      </c>
      <c r="C22" s="13" t="n">
        <v>3</v>
      </c>
      <c r="D22" s="13" t="n">
        <v>0</v>
      </c>
      <c r="E22" s="13"/>
      <c r="F22" s="14" t="n">
        <f aca="false">SUM(B22:E22)</f>
        <v>49</v>
      </c>
      <c r="G22" s="5"/>
      <c r="H22" s="12" t="n">
        <v>11.75</v>
      </c>
      <c r="I22" s="5" t="n">
        <v>25753304</v>
      </c>
      <c r="J22" s="5"/>
      <c r="K22" s="12" t="n">
        <v>11.75</v>
      </c>
      <c r="L22" s="2" t="n">
        <f aca="false">IF($F22&gt;0,($I22/1000)*(B22/$F22),0)</f>
        <v>24176.5711020408</v>
      </c>
      <c r="M22" s="2" t="n">
        <f aca="false">IF($F22&gt;0,($I22/1000)*(C22/$F22),0)</f>
        <v>1576.73289795918</v>
      </c>
      <c r="N22" s="2" t="n">
        <f aca="false">IF($F22&gt;0,($I22/1000)*(D22/$F22),0)</f>
        <v>0</v>
      </c>
      <c r="O22" s="2" t="n">
        <f aca="false">IF($F22&gt;0,($I22/1000)*(E22/$F22),0)</f>
        <v>0</v>
      </c>
      <c r="P22" s="15" t="n">
        <f aca="false">SUM(L22:O22)</f>
        <v>25753.304</v>
      </c>
    </row>
    <row r="23" customFormat="false" ht="12.8" hidden="false" customHeight="false" outlineLevel="0" collapsed="false">
      <c r="A23" s="12" t="n">
        <v>12.25</v>
      </c>
      <c r="B23" s="13" t="n">
        <v>39</v>
      </c>
      <c r="C23" s="13" t="n">
        <v>15</v>
      </c>
      <c r="D23" s="13" t="n">
        <v>0</v>
      </c>
      <c r="E23" s="13"/>
      <c r="F23" s="14" t="n">
        <f aca="false">SUM(B23:E23)</f>
        <v>54</v>
      </c>
      <c r="G23" s="5"/>
      <c r="H23" s="12" t="n">
        <v>12.25</v>
      </c>
      <c r="I23" s="5" t="n">
        <v>36289012</v>
      </c>
      <c r="J23" s="5"/>
      <c r="K23" s="12" t="n">
        <v>12.25</v>
      </c>
      <c r="L23" s="2" t="n">
        <f aca="false">IF($F23&gt;0,($I23/1000)*(B23/$F23),0)</f>
        <v>26208.7308888889</v>
      </c>
      <c r="M23" s="2" t="n">
        <f aca="false">IF($F23&gt;0,($I23/1000)*(C23/$F23),0)</f>
        <v>10080.2811111111</v>
      </c>
      <c r="N23" s="2" t="n">
        <f aca="false">IF($F23&gt;0,($I23/1000)*(D23/$F23),0)</f>
        <v>0</v>
      </c>
      <c r="O23" s="2" t="n">
        <f aca="false">IF($F23&gt;0,($I23/1000)*(E23/$F23),0)</f>
        <v>0</v>
      </c>
      <c r="P23" s="15" t="n">
        <f aca="false">SUM(L23:O23)</f>
        <v>36289.012</v>
      </c>
    </row>
    <row r="24" customFormat="false" ht="12.8" hidden="false" customHeight="false" outlineLevel="0" collapsed="false">
      <c r="A24" s="12" t="n">
        <v>12.75</v>
      </c>
      <c r="B24" s="13" t="n">
        <v>23</v>
      </c>
      <c r="C24" s="13" t="n">
        <v>26</v>
      </c>
      <c r="D24" s="13" t="n">
        <v>0</v>
      </c>
      <c r="E24" s="13"/>
      <c r="F24" s="14" t="n">
        <f aca="false">SUM(B24:E24)</f>
        <v>49</v>
      </c>
      <c r="G24" s="5"/>
      <c r="H24" s="12" t="n">
        <v>12.75</v>
      </c>
      <c r="I24" s="5" t="n">
        <v>31664261</v>
      </c>
      <c r="J24" s="5"/>
      <c r="K24" s="12" t="n">
        <v>12.75</v>
      </c>
      <c r="L24" s="2" t="n">
        <f aca="false">IF($F24&gt;0,($I24/1000)*(B24/$F24),0)</f>
        <v>14862.8163877551</v>
      </c>
      <c r="M24" s="2" t="n">
        <f aca="false">IF($F24&gt;0,($I24/1000)*(C24/$F24),0)</f>
        <v>16801.4446122449</v>
      </c>
      <c r="N24" s="2" t="n">
        <f aca="false">IF($F24&gt;0,($I24/1000)*(D24/$F24),0)</f>
        <v>0</v>
      </c>
      <c r="O24" s="2" t="n">
        <f aca="false">IF($F24&gt;0,($I24/1000)*(E24/$F24),0)</f>
        <v>0</v>
      </c>
      <c r="P24" s="15" t="n">
        <f aca="false">SUM(L24:O24)</f>
        <v>31664.261</v>
      </c>
    </row>
    <row r="25" customFormat="false" ht="12.8" hidden="false" customHeight="false" outlineLevel="0" collapsed="false">
      <c r="A25" s="12" t="n">
        <v>13.25</v>
      </c>
      <c r="B25" s="13" t="n">
        <v>23</v>
      </c>
      <c r="C25" s="13" t="n">
        <v>57</v>
      </c>
      <c r="D25" s="13" t="n">
        <v>0</v>
      </c>
      <c r="E25" s="13"/>
      <c r="F25" s="14" t="n">
        <f aca="false">SUM(B25:E25)</f>
        <v>80</v>
      </c>
      <c r="G25" s="5"/>
      <c r="H25" s="12" t="n">
        <v>13.25</v>
      </c>
      <c r="I25" s="5" t="n">
        <v>34388701</v>
      </c>
      <c r="J25" s="5"/>
      <c r="K25" s="12" t="n">
        <v>13.25</v>
      </c>
      <c r="L25" s="2" t="n">
        <f aca="false">IF($F25&gt;0,($I25/1000)*(B25/$F25),0)</f>
        <v>9886.7515375</v>
      </c>
      <c r="M25" s="2" t="n">
        <f aca="false">IF($F25&gt;0,($I25/1000)*(C25/$F25),0)</f>
        <v>24501.9494625</v>
      </c>
      <c r="N25" s="2" t="n">
        <f aca="false">IF($F25&gt;0,($I25/1000)*(D25/$F25),0)</f>
        <v>0</v>
      </c>
      <c r="O25" s="2" t="n">
        <f aca="false">IF($F25&gt;0,($I25/1000)*(E25/$F25),0)</f>
        <v>0</v>
      </c>
      <c r="P25" s="15" t="n">
        <f aca="false">SUM(L25:O25)</f>
        <v>34388.701</v>
      </c>
    </row>
    <row r="26" customFormat="false" ht="12.8" hidden="false" customHeight="false" outlineLevel="0" collapsed="false">
      <c r="A26" s="12" t="n">
        <v>13.75</v>
      </c>
      <c r="B26" s="13" t="n">
        <v>17</v>
      </c>
      <c r="C26" s="13" t="n">
        <v>61</v>
      </c>
      <c r="D26" s="13" t="n">
        <v>2</v>
      </c>
      <c r="E26" s="13"/>
      <c r="F26" s="14" t="n">
        <f aca="false">SUM(B26:E26)</f>
        <v>80</v>
      </c>
      <c r="G26" s="5"/>
      <c r="H26" s="12" t="n">
        <v>13.75</v>
      </c>
      <c r="I26" s="5" t="n">
        <v>27904651</v>
      </c>
      <c r="J26" s="5"/>
      <c r="K26" s="12" t="n">
        <v>13.75</v>
      </c>
      <c r="L26" s="2" t="n">
        <f aca="false">IF($F26&gt;0,($I26/1000)*(B26/$F26),0)</f>
        <v>5929.7383375</v>
      </c>
      <c r="M26" s="2" t="n">
        <f aca="false">IF($F26&gt;0,($I26/1000)*(C26/$F26),0)</f>
        <v>21277.2963875</v>
      </c>
      <c r="N26" s="2" t="n">
        <f aca="false">IF($F26&gt;0,($I26/1000)*(D26/$F26),0)</f>
        <v>697.616275</v>
      </c>
      <c r="O26" s="2" t="n">
        <f aca="false">IF($F26&gt;0,($I26/1000)*(E26/$F26),0)</f>
        <v>0</v>
      </c>
      <c r="P26" s="15" t="n">
        <f aca="false">SUM(L26:O26)</f>
        <v>27904.651</v>
      </c>
    </row>
    <row r="27" customFormat="false" ht="12.8" hidden="false" customHeight="false" outlineLevel="0" collapsed="false">
      <c r="A27" s="12" t="n">
        <v>14.25</v>
      </c>
      <c r="B27" s="13" t="n">
        <v>6</v>
      </c>
      <c r="C27" s="13" t="n">
        <v>92</v>
      </c>
      <c r="D27" s="13" t="n">
        <v>3</v>
      </c>
      <c r="E27" s="13"/>
      <c r="F27" s="14" t="n">
        <f aca="false">SUM(B27:E27)</f>
        <v>101</v>
      </c>
      <c r="G27" s="5"/>
      <c r="H27" s="12" t="n">
        <v>14.25</v>
      </c>
      <c r="I27" s="5" t="n">
        <v>16953105</v>
      </c>
      <c r="J27" s="5"/>
      <c r="K27" s="12" t="n">
        <v>14.25</v>
      </c>
      <c r="L27" s="2" t="n">
        <f aca="false">IF($F27&gt;0,($I27/1000)*(B27/$F27),0)</f>
        <v>1007.11514851485</v>
      </c>
      <c r="M27" s="2" t="n">
        <f aca="false">IF($F27&gt;0,($I27/1000)*(C27/$F27),0)</f>
        <v>15442.4322772277</v>
      </c>
      <c r="N27" s="2" t="n">
        <f aca="false">IF($F27&gt;0,($I27/1000)*(D27/$F27),0)</f>
        <v>503.557574257426</v>
      </c>
      <c r="O27" s="2" t="n">
        <f aca="false">IF($F27&gt;0,($I27/1000)*(E27/$F27),0)</f>
        <v>0</v>
      </c>
      <c r="P27" s="15" t="n">
        <f aca="false">SUM(L27:O27)</f>
        <v>16953.105</v>
      </c>
    </row>
    <row r="28" customFormat="false" ht="12.8" hidden="false" customHeight="false" outlineLevel="0" collapsed="false">
      <c r="A28" s="12" t="n">
        <v>14.75</v>
      </c>
      <c r="B28" s="13" t="n">
        <v>4</v>
      </c>
      <c r="C28" s="13" t="n">
        <v>86</v>
      </c>
      <c r="D28" s="13" t="n">
        <v>2</v>
      </c>
      <c r="E28" s="13"/>
      <c r="F28" s="14" t="n">
        <f aca="false">SUM(B28:E28)</f>
        <v>92</v>
      </c>
      <c r="G28" s="2"/>
      <c r="H28" s="12" t="n">
        <v>14.75</v>
      </c>
      <c r="I28" s="5" t="n">
        <v>6994488</v>
      </c>
      <c r="J28" s="5"/>
      <c r="K28" s="12" t="n">
        <v>14.75</v>
      </c>
      <c r="L28" s="2" t="n">
        <f aca="false">IF($F28&gt;0,($I28/1000)*(B28/$F28),0)</f>
        <v>304.108173913043</v>
      </c>
      <c r="M28" s="2" t="n">
        <f aca="false">IF($F28&gt;0,($I28/1000)*(C28/$F28),0)</f>
        <v>6538.32573913044</v>
      </c>
      <c r="N28" s="2" t="n">
        <f aca="false">IF($F28&gt;0,($I28/1000)*(D28/$F28),0)</f>
        <v>152.054086956522</v>
      </c>
      <c r="O28" s="2" t="n">
        <f aca="false">IF($F28&gt;0,($I28/1000)*(E28/$F28),0)</f>
        <v>0</v>
      </c>
      <c r="P28" s="15" t="n">
        <f aca="false">SUM(L28:O28)</f>
        <v>6994.488</v>
      </c>
    </row>
    <row r="29" customFormat="false" ht="12.8" hidden="false" customHeight="false" outlineLevel="0" collapsed="false">
      <c r="A29" s="12" t="n">
        <v>15.25</v>
      </c>
      <c r="B29" s="13" t="n">
        <v>1</v>
      </c>
      <c r="C29" s="13" t="n">
        <v>62</v>
      </c>
      <c r="D29" s="13" t="n">
        <v>13</v>
      </c>
      <c r="E29" s="13"/>
      <c r="F29" s="14" t="n">
        <f aca="false">SUM(B29:E29)</f>
        <v>76</v>
      </c>
      <c r="G29" s="2"/>
      <c r="H29" s="12" t="n">
        <v>15.25</v>
      </c>
      <c r="I29" s="5" t="n">
        <v>1775956</v>
      </c>
      <c r="J29" s="5"/>
      <c r="K29" s="12" t="n">
        <v>15.25</v>
      </c>
      <c r="L29" s="2" t="n">
        <f aca="false">IF($F29&gt;0,($I29/1000)*(B29/$F29),0)</f>
        <v>23.3678421052632</v>
      </c>
      <c r="M29" s="2" t="n">
        <f aca="false">IF($F29&gt;0,($I29/1000)*(C29/$F29),0)</f>
        <v>1448.80621052632</v>
      </c>
      <c r="N29" s="2" t="n">
        <f aca="false">IF($F29&gt;0,($I29/1000)*(D29/$F29),0)</f>
        <v>303.781947368421</v>
      </c>
      <c r="O29" s="2" t="n">
        <f aca="false">IF($F29&gt;0,($I29/1000)*(E29/$F29),0)</f>
        <v>0</v>
      </c>
      <c r="P29" s="15" t="n">
        <f aca="false">SUM(L29:O29)</f>
        <v>1775.956</v>
      </c>
    </row>
    <row r="30" customFormat="false" ht="12.8" hidden="false" customHeight="false" outlineLevel="0" collapsed="false">
      <c r="A30" s="12" t="n">
        <v>15.75</v>
      </c>
      <c r="B30" s="13" t="n">
        <v>0</v>
      </c>
      <c r="C30" s="13" t="n">
        <v>58</v>
      </c>
      <c r="D30" s="13" t="n">
        <v>11</v>
      </c>
      <c r="E30" s="13"/>
      <c r="F30" s="14" t="n">
        <f aca="false">SUM(B30:E30)</f>
        <v>69</v>
      </c>
      <c r="G30" s="2"/>
      <c r="H30" s="12" t="n">
        <v>15.75</v>
      </c>
      <c r="I30" s="5" t="n">
        <v>749137</v>
      </c>
      <c r="J30" s="5"/>
      <c r="K30" s="12" t="n">
        <v>15.75</v>
      </c>
      <c r="L30" s="2" t="n">
        <f aca="false">IF($F30&gt;0,($I30/1000)*(B30/$F30),0)</f>
        <v>0</v>
      </c>
      <c r="M30" s="2" t="n">
        <f aca="false">IF($F30&gt;0,($I30/1000)*(C30/$F30),0)</f>
        <v>629.709362318841</v>
      </c>
      <c r="N30" s="2" t="n">
        <f aca="false">IF($F30&gt;0,($I30/1000)*(D30/$F30),0)</f>
        <v>119.427637681159</v>
      </c>
      <c r="O30" s="2" t="n">
        <f aca="false">IF($F30&gt;0,($I30/1000)*(E30/$F30),0)</f>
        <v>0</v>
      </c>
      <c r="P30" s="15" t="n">
        <f aca="false">SUM(L30:O30)</f>
        <v>749.137</v>
      </c>
    </row>
    <row r="31" customFormat="false" ht="12.8" hidden="false" customHeight="false" outlineLevel="0" collapsed="false">
      <c r="A31" s="12" t="n">
        <v>16.25</v>
      </c>
      <c r="B31" s="13" t="n">
        <v>0</v>
      </c>
      <c r="C31" s="13" t="n">
        <v>27</v>
      </c>
      <c r="D31" s="13" t="n">
        <v>8</v>
      </c>
      <c r="E31" s="13"/>
      <c r="F31" s="14" t="n">
        <f aca="false">SUM(B31:E31)</f>
        <v>35</v>
      </c>
      <c r="G31" s="2"/>
      <c r="H31" s="12" t="n">
        <v>16.25</v>
      </c>
      <c r="I31" s="5" t="n">
        <v>203273</v>
      </c>
      <c r="J31" s="5"/>
      <c r="K31" s="12" t="n">
        <v>16.25</v>
      </c>
      <c r="L31" s="2" t="n">
        <f aca="false">IF($F31&gt;0,($I31/1000)*(B31/$F31),0)</f>
        <v>0</v>
      </c>
      <c r="M31" s="2" t="n">
        <f aca="false">IF($F31&gt;0,($I31/1000)*(C31/$F31),0)</f>
        <v>156.8106</v>
      </c>
      <c r="N31" s="2" t="n">
        <f aca="false">IF($F31&gt;0,($I31/1000)*(D31/$F31),0)</f>
        <v>46.4624</v>
      </c>
      <c r="O31" s="2" t="n">
        <f aca="false">IF($F31&gt;0,($I31/1000)*(E31/$F31),0)</f>
        <v>0</v>
      </c>
      <c r="P31" s="15" t="n">
        <f aca="false">SUM(L31:O31)</f>
        <v>203.273</v>
      </c>
    </row>
    <row r="32" customFormat="false" ht="12.8" hidden="false" customHeight="false" outlineLevel="0" collapsed="false">
      <c r="A32" s="12" t="n">
        <v>16.75</v>
      </c>
      <c r="B32" s="13" t="n">
        <v>0</v>
      </c>
      <c r="C32" s="13" t="n">
        <v>8</v>
      </c>
      <c r="D32" s="13" t="n">
        <v>9</v>
      </c>
      <c r="E32" s="13"/>
      <c r="F32" s="14" t="n">
        <f aca="false">SUM(B32:E32)</f>
        <v>17</v>
      </c>
      <c r="G32" s="2"/>
      <c r="H32" s="12" t="n">
        <v>16.75</v>
      </c>
      <c r="I32" s="5" t="n">
        <v>191957</v>
      </c>
      <c r="J32" s="18"/>
      <c r="K32" s="12" t="n">
        <v>16.75</v>
      </c>
      <c r="L32" s="2" t="n">
        <f aca="false">IF($F32&gt;0,($I32/1000)*(B32/$F32),0)</f>
        <v>0</v>
      </c>
      <c r="M32" s="2" t="n">
        <f aca="false">IF($F32&gt;0,($I32/1000)*(C32/$F32),0)</f>
        <v>90.3327058823529</v>
      </c>
      <c r="N32" s="2" t="n">
        <f aca="false">IF($F32&gt;0,($I32/1000)*(D32/$F32),0)</f>
        <v>101.624294117647</v>
      </c>
      <c r="O32" s="2" t="n">
        <f aca="false">IF($F32&gt;0,($I32/1000)*(E32/$F32),0)</f>
        <v>0</v>
      </c>
      <c r="P32" s="15" t="n">
        <f aca="false">SUM(L32:O32)</f>
        <v>191.957</v>
      </c>
    </row>
    <row r="33" customFormat="false" ht="12.8" hidden="false" customHeight="false" outlineLevel="0" collapsed="false">
      <c r="A33" s="12" t="n">
        <v>17.25</v>
      </c>
      <c r="B33" s="13" t="n">
        <v>1</v>
      </c>
      <c r="C33" s="13" t="n">
        <v>3</v>
      </c>
      <c r="D33" s="13" t="n">
        <v>7</v>
      </c>
      <c r="E33" s="13"/>
      <c r="F33" s="14" t="n">
        <f aca="false">SUM(B33:E33)</f>
        <v>11</v>
      </c>
      <c r="G33" s="2"/>
      <c r="H33" s="12" t="n">
        <v>17.25</v>
      </c>
      <c r="I33" s="5"/>
      <c r="J33" s="18"/>
      <c r="K33" s="12" t="n">
        <v>17.25</v>
      </c>
      <c r="L33" s="2" t="n">
        <f aca="false">IF($F33&gt;0,($I33/1000)*(B33/$F33),0)</f>
        <v>0</v>
      </c>
      <c r="M33" s="2" t="n">
        <f aca="false">IF($F33&gt;0,($I33/1000)*(C33/$F33),0)</f>
        <v>0</v>
      </c>
      <c r="N33" s="2" t="n">
        <f aca="false">IF($F33&gt;0,($I33/1000)*(D33/$F33),0)</f>
        <v>0</v>
      </c>
      <c r="O33" s="2" t="n">
        <f aca="false">IF($F33&gt;0,($I33/1000)*(E33/$F33),0)</f>
        <v>0</v>
      </c>
      <c r="P33" s="15" t="n">
        <f aca="false">SUM(L33:O33)</f>
        <v>0</v>
      </c>
    </row>
    <row r="34" customFormat="false" ht="12.8" hidden="false" customHeight="false" outlineLevel="0" collapsed="false">
      <c r="A34" s="12" t="n">
        <v>17.75</v>
      </c>
      <c r="B34" s="13" t="n">
        <v>0</v>
      </c>
      <c r="C34" s="13" t="n">
        <v>0</v>
      </c>
      <c r="D34" s="13" t="n">
        <v>1</v>
      </c>
      <c r="E34" s="13"/>
      <c r="F34" s="14" t="n">
        <f aca="false">SUM(B34:E34)</f>
        <v>1</v>
      </c>
      <c r="G34" s="2"/>
      <c r="H34" s="12" t="n">
        <v>17.75</v>
      </c>
      <c r="I34" s="5"/>
      <c r="J34" s="18"/>
      <c r="K34" s="12" t="n">
        <v>17.75</v>
      </c>
      <c r="L34" s="2" t="n">
        <f aca="false">IF($F34&gt;0,($I34/1000)*(B34/$F34),0)</f>
        <v>0</v>
      </c>
      <c r="M34" s="2" t="n">
        <f aca="false">IF($F34&gt;0,($I34/1000)*(C34/$F34),0)</f>
        <v>0</v>
      </c>
      <c r="N34" s="2" t="n">
        <f aca="false">IF($F34&gt;0,($I34/1000)*(D34/$F34),0)</f>
        <v>0</v>
      </c>
      <c r="O34" s="2" t="n">
        <f aca="false">IF($F34&gt;0,($I34/1000)*(E34/$F34),0)</f>
        <v>0</v>
      </c>
      <c r="P34" s="15" t="n">
        <f aca="false">SUM(L34:O34)</f>
        <v>0</v>
      </c>
    </row>
    <row r="35" customFormat="false" ht="12.8" hidden="false" customHeight="false" outlineLevel="0" collapsed="false">
      <c r="A35" s="12" t="n">
        <v>18.25</v>
      </c>
      <c r="B35" s="13" t="n">
        <v>0</v>
      </c>
      <c r="C35" s="13" t="n">
        <v>0</v>
      </c>
      <c r="D35" s="13" t="n">
        <v>3</v>
      </c>
      <c r="E35" s="13"/>
      <c r="F35" s="14" t="n">
        <f aca="false">SUM(B35:E35)</f>
        <v>3</v>
      </c>
      <c r="G35" s="2"/>
      <c r="H35" s="12" t="n">
        <v>18.25</v>
      </c>
      <c r="I35" s="5"/>
      <c r="J35" s="2"/>
      <c r="K35" s="12" t="n">
        <v>18.25</v>
      </c>
      <c r="L35" s="2" t="n">
        <f aca="false">IF($F35&gt;0,($I35/1000)*(B35/$F35),0)</f>
        <v>0</v>
      </c>
      <c r="M35" s="2" t="n">
        <f aca="false">IF($F35&gt;0,($I35/1000)*(C35/$F35),0)</f>
        <v>0</v>
      </c>
      <c r="N35" s="2" t="n">
        <f aca="false">IF($F35&gt;0,($I35/1000)*(D35/$F35),0)</f>
        <v>0</v>
      </c>
      <c r="O35" s="2" t="n">
        <f aca="false">IF($F35&gt;0,($I35/1000)*(E35/$F35),0)</f>
        <v>0</v>
      </c>
      <c r="P35" s="15" t="n">
        <f aca="false">SUM(L35:O35)</f>
        <v>0</v>
      </c>
    </row>
    <row r="36" customFormat="false" ht="12.8" hidden="false" customHeight="false" outlineLevel="0" collapsed="false">
      <c r="A36" s="12" t="n">
        <v>18.75</v>
      </c>
      <c r="B36" s="13"/>
      <c r="C36" s="13"/>
      <c r="D36" s="19" t="n">
        <v>1</v>
      </c>
      <c r="E36" s="13"/>
      <c r="F36" s="14" t="n">
        <f aca="false">SUM(B36:E36)</f>
        <v>1</v>
      </c>
      <c r="G36" s="2"/>
      <c r="H36" s="12" t="n">
        <v>18.75</v>
      </c>
      <c r="I36" s="5"/>
      <c r="J36" s="2"/>
      <c r="K36" s="12" t="n">
        <v>18.75</v>
      </c>
      <c r="L36" s="2" t="n">
        <f aca="false">IF($F36&gt;0,($I36/1000)*(B36/$F36),0)</f>
        <v>0</v>
      </c>
      <c r="M36" s="2" t="n">
        <f aca="false">IF($F36&gt;0,($I36/1000)*(C36/$F36),0)</f>
        <v>0</v>
      </c>
      <c r="N36" s="2" t="n">
        <f aca="false">IF($F36&gt;0,($I36/1000)*(D36/$F36),0)</f>
        <v>0</v>
      </c>
      <c r="O36" s="2" t="n">
        <f aca="false">IF($F36&gt;0,($I36/1000)*(E36/$F36),0)</f>
        <v>0</v>
      </c>
      <c r="P36" s="15" t="n">
        <f aca="false">SUM(L36:O36)</f>
        <v>0</v>
      </c>
    </row>
    <row r="37" customFormat="false" ht="12.75" hidden="false" customHeight="false" outlineLevel="0" collapsed="false">
      <c r="A37" s="12" t="n">
        <v>19.25</v>
      </c>
      <c r="B37" s="13"/>
      <c r="C37" s="13"/>
      <c r="D37" s="13"/>
      <c r="E37" s="13"/>
      <c r="F37" s="14" t="n">
        <f aca="false">SUM(B37:E37)</f>
        <v>0</v>
      </c>
      <c r="G37" s="2"/>
      <c r="H37" s="12" t="n">
        <v>19.25</v>
      </c>
      <c r="I37" s="5"/>
      <c r="J37" s="2"/>
      <c r="K37" s="12" t="n">
        <v>19.25</v>
      </c>
      <c r="L37" s="2" t="n">
        <f aca="false">IF($F37&gt;0,($I37/1000)*(B37/$F37),0)</f>
        <v>0</v>
      </c>
      <c r="M37" s="2" t="n">
        <f aca="false">IF($F37&gt;0,($I37/1000)*(C37/$F37),0)</f>
        <v>0</v>
      </c>
      <c r="N37" s="2" t="n">
        <f aca="false">IF($F37&gt;0,($I37/1000)*(D37/$F37),0)</f>
        <v>0</v>
      </c>
      <c r="O37" s="2" t="n">
        <f aca="false">IF($F37&gt;0,($I37/1000)*(E37/$F37),0)</f>
        <v>0</v>
      </c>
      <c r="P37" s="15" t="n">
        <f aca="false">SUM(L37:O37)</f>
        <v>0</v>
      </c>
    </row>
    <row r="38" customFormat="false" ht="12.75" hidden="false" customHeight="false" outlineLevel="0" collapsed="false">
      <c r="A38" s="12" t="n">
        <v>19.75</v>
      </c>
      <c r="B38" s="13"/>
      <c r="C38" s="13"/>
      <c r="D38" s="13"/>
      <c r="E38" s="13"/>
      <c r="F38" s="14" t="n">
        <f aca="false">SUM(B38:E38)</f>
        <v>0</v>
      </c>
      <c r="G38" s="2"/>
      <c r="H38" s="12" t="n">
        <v>19.75</v>
      </c>
      <c r="I38" s="5"/>
      <c r="J38" s="2"/>
      <c r="K38" s="12" t="n">
        <v>19.75</v>
      </c>
      <c r="L38" s="2" t="n">
        <f aca="false">IF($F38&gt;0,($I38/1000)*(B38/$F38),0)</f>
        <v>0</v>
      </c>
      <c r="M38" s="2" t="n">
        <f aca="false">IF($F38&gt;0,($I38/1000)*(C38/$F38),0)</f>
        <v>0</v>
      </c>
      <c r="N38" s="2" t="n">
        <f aca="false">IF($F38&gt;0,($I38/1000)*(D38/$F38),0)</f>
        <v>0</v>
      </c>
      <c r="O38" s="2" t="n">
        <f aca="false">IF($F38&gt;0,($I38/1000)*(E38/$F38),0)</f>
        <v>0</v>
      </c>
      <c r="P38" s="15" t="n">
        <f aca="false">SUM(L38:O38)</f>
        <v>0</v>
      </c>
    </row>
    <row r="39" customFormat="false" ht="12.75" hidden="false" customHeight="false" outlineLevel="0" collapsed="false">
      <c r="A39" s="12" t="n">
        <v>20.25</v>
      </c>
      <c r="B39" s="13"/>
      <c r="C39" s="13"/>
      <c r="D39" s="13"/>
      <c r="E39" s="13"/>
      <c r="F39" s="14" t="n">
        <f aca="false">SUM(B39:E39)</f>
        <v>0</v>
      </c>
      <c r="G39" s="2"/>
      <c r="H39" s="12" t="n">
        <v>20.25</v>
      </c>
      <c r="I39" s="5"/>
      <c r="J39" s="2"/>
      <c r="K39" s="12" t="n">
        <v>20.25</v>
      </c>
      <c r="L39" s="2" t="n">
        <f aca="false">IF($F39&gt;0,($I39/1000)*(B39/$F39),0)</f>
        <v>0</v>
      </c>
      <c r="M39" s="2" t="n">
        <f aca="false">IF($F39&gt;0,($I39/1000)*(C39/$F39),0)</f>
        <v>0</v>
      </c>
      <c r="N39" s="2" t="n">
        <f aca="false">IF($F39&gt;0,($I39/1000)*(D39/$F39),0)</f>
        <v>0</v>
      </c>
      <c r="O39" s="2" t="n">
        <f aca="false">IF($F39&gt;0,($I39/1000)*(E39/$F39),0)</f>
        <v>0</v>
      </c>
      <c r="P39" s="15" t="n">
        <f aca="false">SUM(L39:O39)</f>
        <v>0</v>
      </c>
    </row>
    <row r="40" customFormat="false" ht="12.75" hidden="false" customHeight="false" outlineLevel="0" collapsed="false">
      <c r="A40" s="12" t="n">
        <v>20.75</v>
      </c>
      <c r="B40" s="13"/>
      <c r="C40" s="13"/>
      <c r="D40" s="13"/>
      <c r="E40" s="13"/>
      <c r="F40" s="14" t="n">
        <f aca="false">SUM(B40:E40)</f>
        <v>0</v>
      </c>
      <c r="G40" s="2"/>
      <c r="H40" s="12" t="n">
        <v>20.75</v>
      </c>
      <c r="I40" s="5"/>
      <c r="J40" s="2"/>
      <c r="K40" s="12" t="n">
        <v>20.75</v>
      </c>
      <c r="L40" s="2" t="n">
        <f aca="false">IF($F40&gt;0,($I40/1000)*(B40/$F40),0)</f>
        <v>0</v>
      </c>
      <c r="M40" s="2" t="n">
        <f aca="false">IF($F40&gt;0,($I40/1000)*(C40/$F40),0)</f>
        <v>0</v>
      </c>
      <c r="N40" s="2" t="n">
        <f aca="false">IF($F40&gt;0,($I40/1000)*(D40/$F40),0)</f>
        <v>0</v>
      </c>
      <c r="O40" s="2" t="n">
        <f aca="false">IF($F40&gt;0,($I40/1000)*(E40/$F40),0)</f>
        <v>0</v>
      </c>
      <c r="P40" s="15" t="n">
        <f aca="false">SUM(L40:O40)</f>
        <v>0</v>
      </c>
    </row>
    <row r="41" customFormat="false" ht="12.75" hidden="false" customHeight="false" outlineLevel="0" collapsed="false">
      <c r="A41" s="12" t="n">
        <v>21.25</v>
      </c>
      <c r="B41" s="13"/>
      <c r="C41" s="13"/>
      <c r="D41" s="13"/>
      <c r="E41" s="13"/>
      <c r="F41" s="14" t="n">
        <f aca="false">SUM(B41:E41)</f>
        <v>0</v>
      </c>
      <c r="G41" s="2"/>
      <c r="H41" s="12" t="n">
        <v>21.25</v>
      </c>
      <c r="I41" s="5"/>
      <c r="J41" s="2"/>
      <c r="K41" s="12" t="n">
        <v>21.25</v>
      </c>
      <c r="L41" s="2" t="n">
        <f aca="false">IF($F41&gt;0,($I41/1000)*(B41/$F41),0)</f>
        <v>0</v>
      </c>
      <c r="M41" s="2" t="n">
        <f aca="false">IF($F41&gt;0,($I41/1000)*(C41/$F41),0)</f>
        <v>0</v>
      </c>
      <c r="N41" s="2" t="n">
        <f aca="false">IF($F41&gt;0,($I41/1000)*(D41/$F41),0)</f>
        <v>0</v>
      </c>
      <c r="O41" s="2" t="n">
        <f aca="false">IF($F41&gt;0,($I41/1000)*(E41/$F41),0)</f>
        <v>0</v>
      </c>
      <c r="P41" s="15" t="n">
        <f aca="false">SUM(L41:O41)</f>
        <v>0</v>
      </c>
    </row>
    <row r="42" customFormat="false" ht="12.75" hidden="false" customHeight="false" outlineLevel="0" collapsed="false">
      <c r="A42" s="12" t="n">
        <v>21.75</v>
      </c>
      <c r="B42" s="13"/>
      <c r="C42" s="13"/>
      <c r="D42" s="13"/>
      <c r="E42" s="13"/>
      <c r="F42" s="14" t="n">
        <f aca="false">SUM(B42:E42)</f>
        <v>0</v>
      </c>
      <c r="G42" s="2"/>
      <c r="H42" s="12" t="n">
        <v>21.75</v>
      </c>
      <c r="I42" s="5"/>
      <c r="J42" s="2"/>
      <c r="K42" s="12" t="n">
        <v>21.75</v>
      </c>
      <c r="L42" s="2" t="n">
        <f aca="false">IF($F42&gt;0,($I42/1000)*(B42/$F42),0)</f>
        <v>0</v>
      </c>
      <c r="M42" s="2" t="n">
        <f aca="false">IF($F42&gt;0,($I42/1000)*(C42/$F42),0)</f>
        <v>0</v>
      </c>
      <c r="N42" s="2" t="n">
        <f aca="false">IF($F42&gt;0,($I42/1000)*(D42/$F42),0)</f>
        <v>0</v>
      </c>
      <c r="O42" s="2" t="n">
        <f aca="false">IF($F42&gt;0,($I42/1000)*(E42/$F42),0)</f>
        <v>0</v>
      </c>
      <c r="P42" s="15" t="n">
        <f aca="false">SUM(L42:O42)</f>
        <v>0</v>
      </c>
    </row>
    <row r="43" customFormat="false" ht="12.75" hidden="false" customHeight="false" outlineLevel="0" collapsed="false">
      <c r="A43" s="20" t="s">
        <v>7</v>
      </c>
      <c r="B43" s="21" t="n">
        <f aca="false">SUM(B6:B42)</f>
        <v>386</v>
      </c>
      <c r="C43" s="21" t="n">
        <f aca="false">SUM(C6:C42)</f>
        <v>498</v>
      </c>
      <c r="D43" s="21" t="n">
        <f aca="false">SUM(D6:D42)</f>
        <v>60</v>
      </c>
      <c r="E43" s="21" t="n">
        <f aca="false">SUM(E6:E42)</f>
        <v>0</v>
      </c>
      <c r="F43" s="21" t="n">
        <f aca="false">SUM(F6:F42)</f>
        <v>944</v>
      </c>
      <c r="G43" s="22"/>
      <c r="H43" s="20" t="s">
        <v>7</v>
      </c>
      <c r="I43" s="5" t="n">
        <f aca="false">SUM(I6:I42)</f>
        <v>547817028</v>
      </c>
      <c r="J43" s="2"/>
      <c r="K43" s="20" t="s">
        <v>7</v>
      </c>
      <c r="L43" s="21" t="n">
        <f aca="false">SUM(L6:L42)</f>
        <v>447348.382418218</v>
      </c>
      <c r="M43" s="21" t="n">
        <f aca="false">SUM(M6:M42)</f>
        <v>98544.1213664009</v>
      </c>
      <c r="N43" s="21" t="n">
        <f aca="false">SUM(N6:N42)</f>
        <v>1924.52421538117</v>
      </c>
      <c r="O43" s="21" t="n">
        <f aca="false">SUM(O6:O42)</f>
        <v>0</v>
      </c>
      <c r="P43" s="21" t="n">
        <f aca="false">SUM(P6:P42)</f>
        <v>547817.028</v>
      </c>
    </row>
    <row r="44" customFormat="false" ht="12.75" hidden="false" customHeight="false" outlineLevel="0" collapsed="false">
      <c r="A44" s="16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4"/>
    </row>
    <row r="45" customFormat="false" ht="12.75" hidden="false" customHeight="false" outlineLevel="0" collapsed="false">
      <c r="A45" s="16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4"/>
    </row>
    <row r="46" customFormat="false" ht="12.75" hidden="false" customHeight="false" outlineLevel="0" collapsed="false">
      <c r="A46" s="23"/>
      <c r="B46" s="2"/>
      <c r="C46" s="2"/>
      <c r="D46" s="2"/>
      <c r="E46" s="2"/>
      <c r="F46" s="23"/>
      <c r="G46" s="2"/>
      <c r="H46" s="2"/>
      <c r="I46" s="2"/>
      <c r="J46" s="23"/>
      <c r="K46" s="2"/>
      <c r="L46" s="2"/>
      <c r="M46" s="2"/>
      <c r="N46" s="23"/>
      <c r="O46" s="2"/>
      <c r="P46" s="4"/>
    </row>
    <row r="47" customFormat="false" ht="12.75" hidden="false" customHeight="false" outlineLevel="0" collapsed="false">
      <c r="A47" s="2"/>
      <c r="B47" s="3" t="s">
        <v>9</v>
      </c>
      <c r="C47" s="3"/>
      <c r="D47" s="3"/>
      <c r="E47" s="2"/>
      <c r="F47" s="2"/>
      <c r="G47" s="24"/>
      <c r="H47" s="2"/>
      <c r="I47" s="3" t="s">
        <v>10</v>
      </c>
      <c r="J47" s="3"/>
      <c r="K47" s="3"/>
      <c r="L47" s="2"/>
      <c r="M47" s="2"/>
      <c r="N47" s="2"/>
      <c r="O47" s="2"/>
      <c r="P47" s="4"/>
    </row>
    <row r="48" customFormat="false" ht="12.75" hidden="false" customHeight="false" outlineLevel="0" collapsed="false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4"/>
    </row>
    <row r="49" customFormat="false" ht="12.75" hidden="false" customHeight="false" outlineLevel="0" collapsed="false">
      <c r="A49" s="2"/>
      <c r="B49" s="2"/>
      <c r="C49" s="2"/>
      <c r="D49" s="2"/>
      <c r="E49" s="2"/>
      <c r="F49" s="2"/>
      <c r="G49" s="2"/>
      <c r="H49" s="25" t="s">
        <v>11</v>
      </c>
      <c r="I49" s="26" t="n">
        <v>0.00588613</v>
      </c>
      <c r="J49" s="25" t="s">
        <v>12</v>
      </c>
      <c r="K49" s="26" t="n">
        <v>2.98438633</v>
      </c>
      <c r="L49" s="2"/>
      <c r="M49" s="2"/>
      <c r="N49" s="2"/>
      <c r="O49" s="2"/>
      <c r="P49" s="4"/>
    </row>
    <row r="50" customFormat="false" ht="12.75" hidden="false" customHeight="false" outlineLevel="0" collapsed="false">
      <c r="A50" s="6" t="s">
        <v>3</v>
      </c>
      <c r="B50" s="2"/>
      <c r="C50" s="2"/>
      <c r="D50" s="2"/>
      <c r="E50" s="2"/>
      <c r="F50" s="2"/>
      <c r="G50" s="2"/>
      <c r="H50" s="6" t="s">
        <v>3</v>
      </c>
      <c r="I50" s="2"/>
      <c r="J50" s="2"/>
      <c r="K50" s="2"/>
      <c r="L50" s="2"/>
      <c r="M50" s="2"/>
      <c r="N50" s="4"/>
      <c r="O50" s="4"/>
      <c r="P50" s="4"/>
    </row>
    <row r="51" customFormat="false" ht="12.75" hidden="false" customHeight="false" outlineLevel="0" collapsed="false">
      <c r="A51" s="6" t="s">
        <v>6</v>
      </c>
      <c r="B51" s="8" t="n">
        <v>0</v>
      </c>
      <c r="C51" s="9" t="n">
        <v>1</v>
      </c>
      <c r="D51" s="9" t="n">
        <v>2</v>
      </c>
      <c r="E51" s="9" t="n">
        <v>3</v>
      </c>
      <c r="F51" s="10" t="s">
        <v>7</v>
      </c>
      <c r="G51" s="2"/>
      <c r="H51" s="6" t="s">
        <v>6</v>
      </c>
      <c r="I51" s="8" t="n">
        <v>0</v>
      </c>
      <c r="J51" s="9" t="n">
        <v>1</v>
      </c>
      <c r="K51" s="9" t="n">
        <v>2</v>
      </c>
      <c r="L51" s="9" t="n">
        <v>3</v>
      </c>
      <c r="M51" s="27" t="s">
        <v>7</v>
      </c>
      <c r="N51" s="4"/>
      <c r="O51" s="4"/>
      <c r="P51" s="4"/>
    </row>
    <row r="52" customFormat="false" ht="12.75" hidden="false" customHeight="false" outlineLevel="0" collapsed="false">
      <c r="A52" s="12" t="n">
        <v>3.75</v>
      </c>
      <c r="B52" s="2" t="n">
        <f aca="false">L6*($A52)</f>
        <v>0</v>
      </c>
      <c r="C52" s="2" t="n">
        <f aca="false">M6*($A52)</f>
        <v>0</v>
      </c>
      <c r="D52" s="2" t="n">
        <f aca="false">N6*($A52)</f>
        <v>0</v>
      </c>
      <c r="E52" s="2" t="n">
        <f aca="false">O6*($A52)</f>
        <v>0</v>
      </c>
      <c r="F52" s="14" t="n">
        <f aca="false">SUM(B52:E52)</f>
        <v>0</v>
      </c>
      <c r="G52" s="2"/>
      <c r="H52" s="12" t="n">
        <f aca="false">$I$49*((A52)^$K$49)</f>
        <v>0.304061138999364</v>
      </c>
      <c r="I52" s="2" t="n">
        <f aca="false">L6*$H52</f>
        <v>0</v>
      </c>
      <c r="J52" s="2" t="n">
        <f aca="false">M6*$H52</f>
        <v>0</v>
      </c>
      <c r="K52" s="2" t="n">
        <f aca="false">N6*$H52</f>
        <v>0</v>
      </c>
      <c r="L52" s="2" t="n">
        <f aca="false">O6*$H52</f>
        <v>0</v>
      </c>
      <c r="M52" s="28" t="n">
        <f aca="false">SUM(I52:L52)</f>
        <v>0</v>
      </c>
      <c r="N52" s="4"/>
      <c r="O52" s="4"/>
      <c r="P52" s="4"/>
    </row>
    <row r="53" customFormat="false" ht="12.75" hidden="false" customHeight="false" outlineLevel="0" collapsed="false">
      <c r="A53" s="12" t="n">
        <v>4.25</v>
      </c>
      <c r="B53" s="2" t="n">
        <f aca="false">L7*($A53)</f>
        <v>0</v>
      </c>
      <c r="C53" s="2" t="n">
        <f aca="false">M7*($A53)</f>
        <v>0</v>
      </c>
      <c r="D53" s="2" t="n">
        <f aca="false">N7*($A53)</f>
        <v>0</v>
      </c>
      <c r="E53" s="2" t="n">
        <f aca="false">O7*($A53)</f>
        <v>0</v>
      </c>
      <c r="F53" s="14" t="n">
        <f aca="false">SUM(B53:E53)</f>
        <v>0</v>
      </c>
      <c r="G53" s="2"/>
      <c r="H53" s="12" t="n">
        <f aca="false">$I$49*((A53)^$K$49)</f>
        <v>0.441758772343907</v>
      </c>
      <c r="I53" s="2" t="n">
        <f aca="false">L7*$H53</f>
        <v>0</v>
      </c>
      <c r="J53" s="2" t="n">
        <f aca="false">M7*$H53</f>
        <v>0</v>
      </c>
      <c r="K53" s="2" t="n">
        <f aca="false">N7*$H53</f>
        <v>0</v>
      </c>
      <c r="L53" s="2" t="n">
        <f aca="false">O7*$H53</f>
        <v>0</v>
      </c>
      <c r="M53" s="28" t="n">
        <f aca="false">SUM(I53:L53)</f>
        <v>0</v>
      </c>
      <c r="N53" s="4"/>
      <c r="O53" s="4"/>
      <c r="P53" s="4"/>
    </row>
    <row r="54" customFormat="false" ht="12.75" hidden="false" customHeight="false" outlineLevel="0" collapsed="false">
      <c r="A54" s="12" t="n">
        <v>4.75</v>
      </c>
      <c r="B54" s="2" t="n">
        <f aca="false">L8*($A54)</f>
        <v>0</v>
      </c>
      <c r="C54" s="2" t="n">
        <f aca="false">M8*($A54)</f>
        <v>0</v>
      </c>
      <c r="D54" s="2" t="n">
        <f aca="false">N8*($A54)</f>
        <v>0</v>
      </c>
      <c r="E54" s="2" t="n">
        <f aca="false">O8*($A54)</f>
        <v>0</v>
      </c>
      <c r="F54" s="14" t="n">
        <f aca="false">SUM(B54:E54)</f>
        <v>0</v>
      </c>
      <c r="G54" s="2"/>
      <c r="H54" s="12" t="n">
        <f aca="false">$I$49*((A54)^$K$49)</f>
        <v>0.615665769397144</v>
      </c>
      <c r="I54" s="2" t="n">
        <f aca="false">L8*$H54</f>
        <v>0</v>
      </c>
      <c r="J54" s="2" t="n">
        <f aca="false">M8*$H54</f>
        <v>0</v>
      </c>
      <c r="K54" s="2" t="n">
        <f aca="false">N8*$H54</f>
        <v>0</v>
      </c>
      <c r="L54" s="2" t="n">
        <f aca="false">O8*$H54</f>
        <v>0</v>
      </c>
      <c r="M54" s="28" t="n">
        <f aca="false">SUM(I54:L54)</f>
        <v>0</v>
      </c>
      <c r="N54" s="4"/>
      <c r="O54" s="4"/>
      <c r="P54" s="4"/>
    </row>
    <row r="55" customFormat="false" ht="12.75" hidden="false" customHeight="false" outlineLevel="0" collapsed="false">
      <c r="A55" s="12" t="n">
        <v>5.25</v>
      </c>
      <c r="B55" s="2" t="n">
        <f aca="false">L9*($A55)</f>
        <v>0</v>
      </c>
      <c r="C55" s="2" t="n">
        <f aca="false">M9*($A55)</f>
        <v>0</v>
      </c>
      <c r="D55" s="2" t="n">
        <f aca="false">N9*($A55)</f>
        <v>0</v>
      </c>
      <c r="E55" s="2" t="n">
        <f aca="false">O9*($A55)</f>
        <v>0</v>
      </c>
      <c r="F55" s="14" t="n">
        <f aca="false">SUM(B55:E55)</f>
        <v>0</v>
      </c>
      <c r="G55" s="2"/>
      <c r="H55" s="12" t="n">
        <f aca="false">$I$49*((A55)^$K$49)</f>
        <v>0.829971978777449</v>
      </c>
      <c r="I55" s="2" t="n">
        <f aca="false">L9*$H55</f>
        <v>0</v>
      </c>
      <c r="J55" s="2" t="n">
        <f aca="false">M9*$H55</f>
        <v>0</v>
      </c>
      <c r="K55" s="2" t="n">
        <f aca="false">N9*$H55</f>
        <v>0</v>
      </c>
      <c r="L55" s="2" t="n">
        <f aca="false">O9*$H55</f>
        <v>0</v>
      </c>
      <c r="M55" s="28" t="n">
        <f aca="false">SUM(I55:L55)</f>
        <v>0</v>
      </c>
      <c r="N55" s="4"/>
      <c r="O55" s="4"/>
      <c r="P55" s="4"/>
    </row>
    <row r="56" customFormat="false" ht="12.75" hidden="false" customHeight="false" outlineLevel="0" collapsed="false">
      <c r="A56" s="12" t="n">
        <v>5.75</v>
      </c>
      <c r="B56" s="2" t="n">
        <f aca="false">L10*($A56)</f>
        <v>0</v>
      </c>
      <c r="C56" s="2" t="n">
        <f aca="false">M10*($A56)</f>
        <v>0</v>
      </c>
      <c r="D56" s="2" t="n">
        <f aca="false">N10*($A56)</f>
        <v>0</v>
      </c>
      <c r="E56" s="2" t="n">
        <f aca="false">O10*($A56)</f>
        <v>0</v>
      </c>
      <c r="F56" s="14" t="n">
        <f aca="false">SUM(B56:E56)</f>
        <v>0</v>
      </c>
      <c r="G56" s="2"/>
      <c r="H56" s="12" t="n">
        <f aca="false">$I$49*((A56)^$K$49)</f>
        <v>1.08886034260588</v>
      </c>
      <c r="I56" s="2" t="n">
        <f aca="false">L10*$H56</f>
        <v>0</v>
      </c>
      <c r="J56" s="2" t="n">
        <f aca="false">M10*$H56</f>
        <v>0</v>
      </c>
      <c r="K56" s="2" t="n">
        <f aca="false">N10*$H56</f>
        <v>0</v>
      </c>
      <c r="L56" s="2" t="n">
        <f aca="false">O10*$H56</f>
        <v>0</v>
      </c>
      <c r="M56" s="28" t="n">
        <f aca="false">SUM(I56:L56)</f>
        <v>0</v>
      </c>
      <c r="N56" s="4"/>
      <c r="O56" s="4"/>
      <c r="P56" s="4"/>
    </row>
    <row r="57" customFormat="false" ht="12.75" hidden="false" customHeight="false" outlineLevel="0" collapsed="false">
      <c r="A57" s="12" t="n">
        <v>6.25</v>
      </c>
      <c r="B57" s="2" t="n">
        <f aca="false">L11*($A57)</f>
        <v>0</v>
      </c>
      <c r="C57" s="2" t="n">
        <f aca="false">M11*($A57)</f>
        <v>0</v>
      </c>
      <c r="D57" s="2" t="n">
        <f aca="false">N11*($A57)</f>
        <v>0</v>
      </c>
      <c r="E57" s="2" t="n">
        <f aca="false">O11*($A57)</f>
        <v>0</v>
      </c>
      <c r="F57" s="14" t="n">
        <f aca="false">SUM(B57:E57)</f>
        <v>0</v>
      </c>
      <c r="G57" s="2"/>
      <c r="H57" s="12" t="n">
        <f aca="false">$I$49*((A57)^$K$49)</f>
        <v>1.3965075683669</v>
      </c>
      <c r="I57" s="2" t="n">
        <f aca="false">L11*$H57</f>
        <v>0</v>
      </c>
      <c r="J57" s="2" t="n">
        <f aca="false">M11*$H57</f>
        <v>0</v>
      </c>
      <c r="K57" s="2" t="n">
        <f aca="false">N11*$H57</f>
        <v>0</v>
      </c>
      <c r="L57" s="2" t="n">
        <f aca="false">O11*$H57</f>
        <v>0</v>
      </c>
      <c r="M57" s="28" t="n">
        <f aca="false">SUM(I57:L57)</f>
        <v>0</v>
      </c>
      <c r="N57" s="4"/>
      <c r="O57" s="4"/>
      <c r="P57" s="4"/>
    </row>
    <row r="58" customFormat="false" ht="12.75" hidden="false" customHeight="false" outlineLevel="0" collapsed="false">
      <c r="A58" s="12" t="n">
        <v>6.75</v>
      </c>
      <c r="B58" s="2" t="n">
        <f aca="false">L12*($A58)</f>
        <v>0</v>
      </c>
      <c r="C58" s="2" t="n">
        <f aca="false">M12*($A58)</f>
        <v>0</v>
      </c>
      <c r="D58" s="2" t="n">
        <f aca="false">N12*($A58)</f>
        <v>0</v>
      </c>
      <c r="E58" s="2" t="n">
        <f aca="false">O12*($A58)</f>
        <v>0</v>
      </c>
      <c r="F58" s="14" t="n">
        <f aca="false">SUM(B58:E58)</f>
        <v>0</v>
      </c>
      <c r="G58" s="2"/>
      <c r="H58" s="12" t="n">
        <f aca="false">$I$49*((A58)^$K$49)</f>
        <v>1.75708468209261</v>
      </c>
      <c r="I58" s="2" t="n">
        <f aca="false">L12*$H58</f>
        <v>0</v>
      </c>
      <c r="J58" s="2" t="n">
        <f aca="false">M12*$H58</f>
        <v>0</v>
      </c>
      <c r="K58" s="2" t="n">
        <f aca="false">N12*$H58</f>
        <v>0</v>
      </c>
      <c r="L58" s="2" t="n">
        <f aca="false">O12*$H58</f>
        <v>0</v>
      </c>
      <c r="M58" s="28" t="n">
        <f aca="false">SUM(I58:L58)</f>
        <v>0</v>
      </c>
      <c r="N58" s="4"/>
      <c r="O58" s="4"/>
      <c r="P58" s="4"/>
    </row>
    <row r="59" customFormat="false" ht="12.75" hidden="false" customHeight="false" outlineLevel="0" collapsed="false">
      <c r="A59" s="12" t="n">
        <v>7.25</v>
      </c>
      <c r="B59" s="2" t="n">
        <f aca="false">L13*($A59)</f>
        <v>0</v>
      </c>
      <c r="C59" s="2" t="n">
        <f aca="false">M13*($A59)</f>
        <v>0</v>
      </c>
      <c r="D59" s="2" t="n">
        <f aca="false">N13*($A59)</f>
        <v>0</v>
      </c>
      <c r="E59" s="2" t="n">
        <f aca="false">O13*($A59)</f>
        <v>0</v>
      </c>
      <c r="F59" s="14" t="n">
        <f aca="false">SUM(B59:E59)</f>
        <v>0</v>
      </c>
      <c r="G59" s="2"/>
      <c r="H59" s="12" t="n">
        <f aca="false">$I$49*((A59)^$K$49)</f>
        <v>2.17475749176911</v>
      </c>
      <c r="I59" s="2" t="n">
        <f aca="false">L13*$H59</f>
        <v>0</v>
      </c>
      <c r="J59" s="2" t="n">
        <f aca="false">M13*$H59</f>
        <v>0</v>
      </c>
      <c r="K59" s="2" t="n">
        <f aca="false">N13*$H59</f>
        <v>0</v>
      </c>
      <c r="L59" s="2" t="n">
        <f aca="false">O13*$H59</f>
        <v>0</v>
      </c>
      <c r="M59" s="28" t="n">
        <f aca="false">SUM(I59:L59)</f>
        <v>0</v>
      </c>
      <c r="N59" s="4"/>
      <c r="O59" s="4"/>
      <c r="P59" s="4"/>
    </row>
    <row r="60" customFormat="false" ht="12.75" hidden="false" customHeight="false" outlineLevel="0" collapsed="false">
      <c r="A60" s="12" t="n">
        <v>7.75</v>
      </c>
      <c r="B60" s="2" t="n">
        <f aca="false">L14*($A60)</f>
        <v>0</v>
      </c>
      <c r="C60" s="2" t="n">
        <f aca="false">M14*($A60)</f>
        <v>0</v>
      </c>
      <c r="D60" s="2" t="n">
        <f aca="false">N14*($A60)</f>
        <v>0</v>
      </c>
      <c r="E60" s="2" t="n">
        <f aca="false">O14*($A60)</f>
        <v>0</v>
      </c>
      <c r="F60" s="14" t="n">
        <f aca="false">SUM(B60:E60)</f>
        <v>0</v>
      </c>
      <c r="G60" s="2"/>
      <c r="H60" s="12" t="n">
        <f aca="false">$I$49*((A60)^$K$49)</f>
        <v>2.65368698117709</v>
      </c>
      <c r="I60" s="2" t="n">
        <f aca="false">L14*$H60</f>
        <v>0</v>
      </c>
      <c r="J60" s="2" t="n">
        <f aca="false">M14*$H60</f>
        <v>0</v>
      </c>
      <c r="K60" s="2" t="n">
        <f aca="false">N14*$H60</f>
        <v>0</v>
      </c>
      <c r="L60" s="2" t="n">
        <f aca="false">O14*$H60</f>
        <v>0</v>
      </c>
      <c r="M60" s="28" t="n">
        <f aca="false">SUM(I60:L60)</f>
        <v>0</v>
      </c>
      <c r="N60" s="4"/>
      <c r="O60" s="4"/>
      <c r="P60" s="4"/>
    </row>
    <row r="61" customFormat="false" ht="12.75" hidden="false" customHeight="false" outlineLevel="0" collapsed="false">
      <c r="A61" s="12" t="n">
        <v>8.25</v>
      </c>
      <c r="B61" s="2" t="n">
        <f aca="false">L15*($A61)</f>
        <v>0</v>
      </c>
      <c r="C61" s="2" t="n">
        <f aca="false">M15*($A61)</f>
        <v>0</v>
      </c>
      <c r="D61" s="2" t="n">
        <f aca="false">N15*($A61)</f>
        <v>0</v>
      </c>
      <c r="E61" s="2" t="n">
        <f aca="false">O15*($A61)</f>
        <v>0</v>
      </c>
      <c r="F61" s="14" t="n">
        <f aca="false">SUM(B61:E61)</f>
        <v>0</v>
      </c>
      <c r="G61" s="2"/>
      <c r="H61" s="12" t="n">
        <f aca="false">$I$49*((A61)^$K$49)</f>
        <v>3.19802964873111</v>
      </c>
      <c r="I61" s="2" t="n">
        <f aca="false">L15*$H61</f>
        <v>0</v>
      </c>
      <c r="J61" s="2" t="n">
        <f aca="false">M15*$H61</f>
        <v>0</v>
      </c>
      <c r="K61" s="2" t="n">
        <f aca="false">N15*$H61</f>
        <v>0</v>
      </c>
      <c r="L61" s="2" t="n">
        <f aca="false">O15*$H61</f>
        <v>0</v>
      </c>
      <c r="M61" s="28" t="n">
        <f aca="false">SUM(I61:L61)</f>
        <v>0</v>
      </c>
      <c r="N61" s="4"/>
      <c r="O61" s="4"/>
      <c r="P61" s="4"/>
    </row>
    <row r="62" customFormat="false" ht="12.75" hidden="false" customHeight="false" outlineLevel="0" collapsed="false">
      <c r="A62" s="12" t="n">
        <v>8.75</v>
      </c>
      <c r="B62" s="2" t="n">
        <f aca="false">L16*($A62)</f>
        <v>589616.7025</v>
      </c>
      <c r="C62" s="2" t="n">
        <f aca="false">M16*($A62)</f>
        <v>0</v>
      </c>
      <c r="D62" s="2" t="n">
        <f aca="false">N16*($A62)</f>
        <v>0</v>
      </c>
      <c r="E62" s="2" t="n">
        <f aca="false">O16*($A62)</f>
        <v>0</v>
      </c>
      <c r="F62" s="14" t="n">
        <f aca="false">SUM(B62:E62)</f>
        <v>589616.7025</v>
      </c>
      <c r="G62" s="2"/>
      <c r="H62" s="12" t="n">
        <f aca="false">$I$49*((A62)^$K$49)</f>
        <v>3.81193780207995</v>
      </c>
      <c r="I62" s="2" t="n">
        <f aca="false">L16*$H62</f>
        <v>256866.536799712</v>
      </c>
      <c r="J62" s="2" t="n">
        <f aca="false">M16*$H62</f>
        <v>0</v>
      </c>
      <c r="K62" s="2" t="n">
        <f aca="false">N16*$H62</f>
        <v>0</v>
      </c>
      <c r="L62" s="2" t="n">
        <f aca="false">O16*$H62</f>
        <v>0</v>
      </c>
      <c r="M62" s="28" t="n">
        <f aca="false">SUM(I62:L62)</f>
        <v>256866.536799712</v>
      </c>
      <c r="N62" s="4"/>
      <c r="O62" s="4"/>
      <c r="P62" s="4"/>
    </row>
    <row r="63" customFormat="false" ht="12.75" hidden="false" customHeight="false" outlineLevel="0" collapsed="false">
      <c r="A63" s="12" t="n">
        <v>9.25</v>
      </c>
      <c r="B63" s="2" t="n">
        <f aca="false">L17*($A63)</f>
        <v>1101148.268</v>
      </c>
      <c r="C63" s="2" t="n">
        <f aca="false">M17*($A63)</f>
        <v>0</v>
      </c>
      <c r="D63" s="2" t="n">
        <f aca="false">N17*($A63)</f>
        <v>0</v>
      </c>
      <c r="E63" s="2" t="n">
        <f aca="false">O17*($A63)</f>
        <v>0</v>
      </c>
      <c r="F63" s="14" t="n">
        <f aca="false">SUM(B63:E63)</f>
        <v>1101148.268</v>
      </c>
      <c r="G63" s="2"/>
      <c r="H63" s="12" t="n">
        <f aca="false">$I$49*((A63)^$K$49)</f>
        <v>4.49955981659375</v>
      </c>
      <c r="I63" s="2" t="n">
        <f aca="false">L17*$H63</f>
        <v>535641.35122212</v>
      </c>
      <c r="J63" s="2" t="n">
        <f aca="false">M17*$H63</f>
        <v>0</v>
      </c>
      <c r="K63" s="2" t="n">
        <f aca="false">N17*$H63</f>
        <v>0</v>
      </c>
      <c r="L63" s="2" t="n">
        <f aca="false">O17*$H63</f>
        <v>0</v>
      </c>
      <c r="M63" s="28" t="n">
        <f aca="false">SUM(I63:L63)</f>
        <v>535641.35122212</v>
      </c>
      <c r="N63" s="4"/>
      <c r="O63" s="4"/>
      <c r="P63" s="4"/>
    </row>
    <row r="64" customFormat="false" ht="12.75" hidden="false" customHeight="false" outlineLevel="0" collapsed="false">
      <c r="A64" s="12" t="n">
        <v>9.75</v>
      </c>
      <c r="B64" s="2" t="n">
        <f aca="false">L18*($A64)</f>
        <v>598973.39775</v>
      </c>
      <c r="C64" s="2" t="n">
        <f aca="false">M18*($A64)</f>
        <v>0</v>
      </c>
      <c r="D64" s="2" t="n">
        <f aca="false">N18*($A64)</f>
        <v>0</v>
      </c>
      <c r="E64" s="2" t="n">
        <f aca="false">O18*($A64)</f>
        <v>0</v>
      </c>
      <c r="F64" s="14" t="n">
        <f aca="false">SUM(B64:E64)</f>
        <v>598973.39775</v>
      </c>
      <c r="G64" s="2"/>
      <c r="H64" s="12" t="n">
        <f aca="false">$I$49*((A64)^$K$49)</f>
        <v>5.26504036398831</v>
      </c>
      <c r="I64" s="2" t="n">
        <f aca="false">L18*$H64</f>
        <v>323448.114472715</v>
      </c>
      <c r="J64" s="2" t="n">
        <f aca="false">M18*$H64</f>
        <v>0</v>
      </c>
      <c r="K64" s="2" t="n">
        <f aca="false">N18*$H64</f>
        <v>0</v>
      </c>
      <c r="L64" s="2" t="n">
        <f aca="false">O18*$H64</f>
        <v>0</v>
      </c>
      <c r="M64" s="28" t="n">
        <f aca="false">SUM(I64:L64)</f>
        <v>323448.114472715</v>
      </c>
      <c r="N64" s="4"/>
      <c r="O64" s="4"/>
      <c r="P64" s="4"/>
    </row>
    <row r="65" customFormat="false" ht="12.75" hidden="false" customHeight="false" outlineLevel="0" collapsed="false">
      <c r="A65" s="12" t="n">
        <v>10.25</v>
      </c>
      <c r="B65" s="2" t="n">
        <f aca="false">L19*($A65)</f>
        <v>542116.52425</v>
      </c>
      <c r="C65" s="2" t="n">
        <f aca="false">M19*($A65)</f>
        <v>0</v>
      </c>
      <c r="D65" s="2" t="n">
        <f aca="false">N19*($A65)</f>
        <v>0</v>
      </c>
      <c r="E65" s="2" t="n">
        <f aca="false">O19*($A65)</f>
        <v>0</v>
      </c>
      <c r="F65" s="14" t="n">
        <f aca="false">SUM(B65:E65)</f>
        <v>542116.52425</v>
      </c>
      <c r="G65" s="2"/>
      <c r="H65" s="12" t="n">
        <f aca="false">$I$49*((A65)^$K$49)</f>
        <v>6.11252061597308</v>
      </c>
      <c r="I65" s="2" t="n">
        <f aca="false">L19*$H65</f>
        <v>323287.651779297</v>
      </c>
      <c r="J65" s="2" t="n">
        <f aca="false">M19*$H65</f>
        <v>0</v>
      </c>
      <c r="K65" s="2" t="n">
        <f aca="false">N19*$H65</f>
        <v>0</v>
      </c>
      <c r="L65" s="2" t="n">
        <f aca="false">O19*$H65</f>
        <v>0</v>
      </c>
      <c r="M65" s="28" t="n">
        <f aca="false">SUM(I65:L65)</f>
        <v>323287.651779297</v>
      </c>
      <c r="N65" s="4"/>
      <c r="O65" s="4"/>
      <c r="P65" s="4"/>
    </row>
    <row r="66" customFormat="false" ht="12.75" hidden="false" customHeight="false" outlineLevel="0" collapsed="false">
      <c r="A66" s="12" t="n">
        <v>10.75</v>
      </c>
      <c r="B66" s="2" t="n">
        <f aca="false">L20*($A66)</f>
        <v>382285.136</v>
      </c>
      <c r="C66" s="2" t="n">
        <f aca="false">M20*($A66)</f>
        <v>0</v>
      </c>
      <c r="D66" s="2" t="n">
        <f aca="false">N20*($A66)</f>
        <v>0</v>
      </c>
      <c r="E66" s="2" t="n">
        <f aca="false">O20*($A66)</f>
        <v>0</v>
      </c>
      <c r="F66" s="14" t="n">
        <f aca="false">SUM(B66:E66)</f>
        <v>382285.136</v>
      </c>
      <c r="G66" s="2"/>
      <c r="H66" s="12" t="n">
        <f aca="false">$I$49*((A66)^$K$49)</f>
        <v>7.04613842679878</v>
      </c>
      <c r="I66" s="2" t="n">
        <f aca="false">L20*$H66</f>
        <v>250570.60341987</v>
      </c>
      <c r="J66" s="2" t="n">
        <f aca="false">M20*$H66</f>
        <v>0</v>
      </c>
      <c r="K66" s="2" t="n">
        <f aca="false">N20*$H66</f>
        <v>0</v>
      </c>
      <c r="L66" s="2" t="n">
        <f aca="false">O20*$H66</f>
        <v>0</v>
      </c>
      <c r="M66" s="28" t="n">
        <f aca="false">SUM(I66:L66)</f>
        <v>250570.60341987</v>
      </c>
      <c r="N66" s="4"/>
      <c r="O66" s="4"/>
      <c r="P66" s="4"/>
    </row>
    <row r="67" customFormat="false" ht="12.75" hidden="false" customHeight="false" outlineLevel="0" collapsed="false">
      <c r="A67" s="12" t="n">
        <v>11.25</v>
      </c>
      <c r="B67" s="2" t="n">
        <f aca="false">L21*($A67)</f>
        <v>322170.37875</v>
      </c>
      <c r="C67" s="2" t="n">
        <f aca="false">M21*($A67)</f>
        <v>0</v>
      </c>
      <c r="D67" s="2" t="n">
        <f aca="false">N21*($A67)</f>
        <v>0</v>
      </c>
      <c r="E67" s="2" t="n">
        <f aca="false">O21*($A67)</f>
        <v>0</v>
      </c>
      <c r="F67" s="14" t="n">
        <f aca="false">SUM(B67:E67)</f>
        <v>322170.37875</v>
      </c>
      <c r="G67" s="2"/>
      <c r="H67" s="12" t="n">
        <f aca="false">$I$49*((A67)^$K$49)</f>
        <v>8.07002849781805</v>
      </c>
      <c r="I67" s="2" t="n">
        <f aca="false">L21*$H67</f>
        <v>231104.367792474</v>
      </c>
      <c r="J67" s="2" t="n">
        <f aca="false">M21*$H67</f>
        <v>0</v>
      </c>
      <c r="K67" s="2" t="n">
        <f aca="false">N21*$H67</f>
        <v>0</v>
      </c>
      <c r="L67" s="2" t="n">
        <f aca="false">O21*$H67</f>
        <v>0</v>
      </c>
      <c r="M67" s="28" t="n">
        <f aca="false">SUM(I67:L67)</f>
        <v>231104.367792474</v>
      </c>
      <c r="N67" s="4"/>
      <c r="O67" s="4"/>
      <c r="P67" s="4"/>
    </row>
    <row r="68" customFormat="false" ht="12.75" hidden="false" customHeight="false" outlineLevel="0" collapsed="false">
      <c r="A68" s="12" t="n">
        <v>11.75</v>
      </c>
      <c r="B68" s="2" t="n">
        <f aca="false">L22*($A68)</f>
        <v>284074.71044898</v>
      </c>
      <c r="C68" s="2" t="n">
        <f aca="false">M22*($A68)</f>
        <v>18526.6115510204</v>
      </c>
      <c r="D68" s="2" t="n">
        <f aca="false">N22*($A68)</f>
        <v>0</v>
      </c>
      <c r="E68" s="2" t="n">
        <f aca="false">O22*($A68)</f>
        <v>0</v>
      </c>
      <c r="F68" s="14" t="n">
        <f aca="false">SUM(B68:E68)</f>
        <v>302601.322</v>
      </c>
      <c r="G68" s="2"/>
      <c r="H68" s="12" t="n">
        <f aca="false">$I$49*((A68)^$K$49)</f>
        <v>9.18832252658891</v>
      </c>
      <c r="I68" s="2" t="n">
        <f aca="false">L22*$H68</f>
        <v>222142.13287256</v>
      </c>
      <c r="J68" s="2" t="n">
        <f aca="false">M22*$H68</f>
        <v>14487.5304047322</v>
      </c>
      <c r="K68" s="2" t="n">
        <f aca="false">N22*$H68</f>
        <v>0</v>
      </c>
      <c r="L68" s="2" t="n">
        <f aca="false">O22*$H68</f>
        <v>0</v>
      </c>
      <c r="M68" s="28" t="n">
        <f aca="false">SUM(I68:L68)</f>
        <v>236629.663277292</v>
      </c>
      <c r="N68" s="4"/>
      <c r="O68" s="4"/>
      <c r="P68" s="4"/>
    </row>
    <row r="69" customFormat="false" ht="12.75" hidden="false" customHeight="false" outlineLevel="0" collapsed="false">
      <c r="A69" s="12" t="n">
        <v>12.25</v>
      </c>
      <c r="B69" s="2" t="n">
        <f aca="false">L23*($A69)</f>
        <v>321056.953388889</v>
      </c>
      <c r="C69" s="2" t="n">
        <f aca="false">M23*($A69)</f>
        <v>123483.443611111</v>
      </c>
      <c r="D69" s="2" t="n">
        <f aca="false">N23*($A69)</f>
        <v>0</v>
      </c>
      <c r="E69" s="2" t="n">
        <f aca="false">O23*($A69)</f>
        <v>0</v>
      </c>
      <c r="F69" s="14" t="n">
        <f aca="false">SUM(B69:E69)</f>
        <v>444540.397</v>
      </c>
      <c r="G69" s="2"/>
      <c r="H69" s="12" t="n">
        <f aca="false">$I$49*((A69)^$K$49)</f>
        <v>10.4051493425981</v>
      </c>
      <c r="I69" s="2" t="n">
        <f aca="false">L23*$H69</f>
        <v>272705.758978852</v>
      </c>
      <c r="J69" s="2" t="n">
        <f aca="false">M23*$H69</f>
        <v>104886.830376481</v>
      </c>
      <c r="K69" s="2" t="n">
        <f aca="false">N23*$H69</f>
        <v>0</v>
      </c>
      <c r="L69" s="2" t="n">
        <f aca="false">O23*$H69</f>
        <v>0</v>
      </c>
      <c r="M69" s="28" t="n">
        <f aca="false">SUM(I69:L69)</f>
        <v>377592.589355333</v>
      </c>
      <c r="N69" s="4"/>
      <c r="O69" s="4"/>
      <c r="P69" s="4"/>
    </row>
    <row r="70" customFormat="false" ht="12.75" hidden="false" customHeight="false" outlineLevel="0" collapsed="false">
      <c r="A70" s="12" t="n">
        <v>12.75</v>
      </c>
      <c r="B70" s="2" t="n">
        <f aca="false">L24*($A70)</f>
        <v>189500.908943878</v>
      </c>
      <c r="C70" s="2" t="n">
        <f aca="false">M24*($A70)</f>
        <v>214218.418806122</v>
      </c>
      <c r="D70" s="2" t="n">
        <f aca="false">N24*($A70)</f>
        <v>0</v>
      </c>
      <c r="E70" s="2" t="n">
        <f aca="false">O24*($A70)</f>
        <v>0</v>
      </c>
      <c r="F70" s="14" t="n">
        <f aca="false">SUM(B70:E70)</f>
        <v>403719.32775</v>
      </c>
      <c r="G70" s="2"/>
      <c r="H70" s="12" t="n">
        <f aca="false">$I$49*((A70)^$K$49)</f>
        <v>11.7246350313247</v>
      </c>
      <c r="I70" s="2" t="n">
        <f aca="false">L24*$H70</f>
        <v>174261.097684021</v>
      </c>
      <c r="J70" s="2" t="n">
        <f aca="false">M24*$H70</f>
        <v>196990.806077589</v>
      </c>
      <c r="K70" s="2" t="n">
        <f aca="false">N24*$H70</f>
        <v>0</v>
      </c>
      <c r="L70" s="2" t="n">
        <f aca="false">O24*$H70</f>
        <v>0</v>
      </c>
      <c r="M70" s="28" t="n">
        <f aca="false">SUM(I70:L70)</f>
        <v>371251.903761609</v>
      </c>
      <c r="N70" s="4"/>
      <c r="O70" s="4"/>
      <c r="P70" s="4"/>
    </row>
    <row r="71" customFormat="false" ht="12.75" hidden="false" customHeight="false" outlineLevel="0" collapsed="false">
      <c r="A71" s="12" t="n">
        <v>13.25</v>
      </c>
      <c r="B71" s="2" t="n">
        <f aca="false">L25*($A71)</f>
        <v>130999.457871875</v>
      </c>
      <c r="C71" s="2" t="n">
        <f aca="false">M25*($A71)</f>
        <v>324650.830378125</v>
      </c>
      <c r="D71" s="2" t="n">
        <f aca="false">N25*($A71)</f>
        <v>0</v>
      </c>
      <c r="E71" s="2" t="n">
        <f aca="false">O25*($A71)</f>
        <v>0</v>
      </c>
      <c r="F71" s="14" t="n">
        <f aca="false">SUM(B71:E71)</f>
        <v>455650.28825</v>
      </c>
      <c r="G71" s="2"/>
      <c r="H71" s="12" t="n">
        <f aca="false">$I$49*((A71)^$K$49)</f>
        <v>13.1509030480833</v>
      </c>
      <c r="I71" s="2" t="n">
        <f aca="false">L25*$H71</f>
        <v>130019.710930151</v>
      </c>
      <c r="J71" s="2" t="n">
        <f aca="false">M25*$H71</f>
        <v>322222.761870373</v>
      </c>
      <c r="K71" s="2" t="n">
        <f aca="false">N25*$H71</f>
        <v>0</v>
      </c>
      <c r="L71" s="2" t="n">
        <f aca="false">O25*$H71</f>
        <v>0</v>
      </c>
      <c r="M71" s="28" t="n">
        <f aca="false">SUM(I71:L71)</f>
        <v>452242.472800524</v>
      </c>
      <c r="N71" s="4"/>
      <c r="O71" s="4"/>
      <c r="P71" s="4"/>
    </row>
    <row r="72" customFormat="false" ht="12.75" hidden="false" customHeight="false" outlineLevel="0" collapsed="false">
      <c r="A72" s="12" t="n">
        <v>13.75</v>
      </c>
      <c r="B72" s="2" t="n">
        <f aca="false">L26*($A72)</f>
        <v>81533.902140625</v>
      </c>
      <c r="C72" s="2" t="n">
        <f aca="false">M26*($A72)</f>
        <v>292562.825328125</v>
      </c>
      <c r="D72" s="2" t="n">
        <f aca="false">N26*($A72)</f>
        <v>9592.22378125</v>
      </c>
      <c r="E72" s="2" t="n">
        <f aca="false">O26*($A72)</f>
        <v>0</v>
      </c>
      <c r="F72" s="14" t="n">
        <f aca="false">SUM(B72:E72)</f>
        <v>383688.95125</v>
      </c>
      <c r="G72" s="2"/>
      <c r="H72" s="12" t="n">
        <f aca="false">$I$49*((A72)^$K$49)</f>
        <v>14.6880743228555</v>
      </c>
      <c r="I72" s="2" t="n">
        <f aca="false">L26*$H72</f>
        <v>87096.4374162854</v>
      </c>
      <c r="J72" s="2" t="n">
        <f aca="false">M26*$H72</f>
        <v>312522.510729024</v>
      </c>
      <c r="K72" s="2" t="n">
        <f aca="false">N26*$H72</f>
        <v>10246.6396960336</v>
      </c>
      <c r="L72" s="2" t="n">
        <f aca="false">O26*$H72</f>
        <v>0</v>
      </c>
      <c r="M72" s="28" t="n">
        <f aca="false">SUM(I72:L72)</f>
        <v>409865.587841343</v>
      </c>
      <c r="N72" s="4"/>
      <c r="O72" s="4"/>
      <c r="P72" s="4"/>
    </row>
    <row r="73" customFormat="false" ht="12.75" hidden="false" customHeight="false" outlineLevel="0" collapsed="false">
      <c r="A73" s="12" t="n">
        <v>14.25</v>
      </c>
      <c r="B73" s="2" t="n">
        <f aca="false">L27*($A73)</f>
        <v>14351.3908663366</v>
      </c>
      <c r="C73" s="2" t="n">
        <f aca="false">M27*($A73)</f>
        <v>220054.659950495</v>
      </c>
      <c r="D73" s="2" t="n">
        <f aca="false">N27*($A73)</f>
        <v>7175.69543316832</v>
      </c>
      <c r="E73" s="2" t="n">
        <f aca="false">O27*($A73)</f>
        <v>0</v>
      </c>
      <c r="F73" s="14" t="n">
        <f aca="false">SUM(B73:E73)</f>
        <v>241581.74625</v>
      </c>
      <c r="G73" s="2"/>
      <c r="H73" s="12" t="n">
        <f aca="false">$I$49*((A73)^$K$49)</f>
        <v>16.3402673571397</v>
      </c>
      <c r="I73" s="2" t="n">
        <f aca="false">L27*$H73</f>
        <v>16456.5307861581</v>
      </c>
      <c r="J73" s="2" t="n">
        <f aca="false">M27*$H73</f>
        <v>252333.472054424</v>
      </c>
      <c r="K73" s="2" t="n">
        <f aca="false">N27*$H73</f>
        <v>8228.26539307905</v>
      </c>
      <c r="L73" s="2" t="n">
        <f aca="false">O27*$H73</f>
        <v>0</v>
      </c>
      <c r="M73" s="28" t="n">
        <f aca="false">SUM(I73:L73)</f>
        <v>277018.268233661</v>
      </c>
      <c r="N73" s="4"/>
      <c r="O73" s="4"/>
      <c r="P73" s="4"/>
    </row>
    <row r="74" customFormat="false" ht="12.75" hidden="false" customHeight="false" outlineLevel="0" collapsed="false">
      <c r="A74" s="12" t="n">
        <v>14.75</v>
      </c>
      <c r="B74" s="2" t="n">
        <f aca="false">L28*($A74)</f>
        <v>4485.59556521739</v>
      </c>
      <c r="C74" s="2" t="n">
        <f aca="false">M28*($A74)</f>
        <v>96440.3046521739</v>
      </c>
      <c r="D74" s="2" t="n">
        <f aca="false">N28*($A74)</f>
        <v>2242.7977826087</v>
      </c>
      <c r="E74" s="2" t="n">
        <f aca="false">O28*($A74)</f>
        <v>0</v>
      </c>
      <c r="F74" s="14" t="n">
        <f aca="false">SUM(B74:E74)</f>
        <v>103168.698</v>
      </c>
      <c r="G74" s="2"/>
      <c r="H74" s="12" t="n">
        <f aca="false">$I$49*((A74)^$K$49)</f>
        <v>18.1115983136938</v>
      </c>
      <c r="I74" s="2" t="n">
        <f aca="false">L28*$H74</f>
        <v>5507.88508982396</v>
      </c>
      <c r="J74" s="2" t="n">
        <f aca="false">M28*$H74</f>
        <v>118419.529431215</v>
      </c>
      <c r="K74" s="2" t="n">
        <f aca="false">N28*$H74</f>
        <v>2753.94254491198</v>
      </c>
      <c r="L74" s="2" t="n">
        <f aca="false">O28*$H74</f>
        <v>0</v>
      </c>
      <c r="M74" s="28" t="n">
        <f aca="false">SUM(I74:L74)</f>
        <v>126681.357065951</v>
      </c>
      <c r="N74" s="4"/>
      <c r="O74" s="4"/>
      <c r="P74" s="4"/>
    </row>
    <row r="75" customFormat="false" ht="12.75" hidden="false" customHeight="false" outlineLevel="0" collapsed="false">
      <c r="A75" s="12" t="n">
        <v>15.25</v>
      </c>
      <c r="B75" s="2" t="n">
        <f aca="false">L29*($A75)</f>
        <v>356.359592105263</v>
      </c>
      <c r="C75" s="2" t="n">
        <f aca="false">M29*($A75)</f>
        <v>22094.2947105263</v>
      </c>
      <c r="D75" s="2" t="n">
        <f aca="false">N29*($A75)</f>
        <v>4632.67469736842</v>
      </c>
      <c r="E75" s="2" t="n">
        <f aca="false">O29*($A75)</f>
        <v>0</v>
      </c>
      <c r="F75" s="14" t="n">
        <f aca="false">SUM(B75:E75)</f>
        <v>27083.329</v>
      </c>
      <c r="G75" s="2"/>
      <c r="H75" s="12" t="n">
        <f aca="false">$I$49*((A75)^$K$49)</f>
        <v>20.0061810999245</v>
      </c>
      <c r="I75" s="2" t="n">
        <f aca="false">L29*$H75</f>
        <v>467.501281072335</v>
      </c>
      <c r="J75" s="2" t="n">
        <f aca="false">M29*$H75</f>
        <v>28985.0794264848</v>
      </c>
      <c r="K75" s="2" t="n">
        <f aca="false">N29*$H75</f>
        <v>6077.51665394036</v>
      </c>
      <c r="L75" s="2" t="n">
        <f aca="false">O29*$H75</f>
        <v>0</v>
      </c>
      <c r="M75" s="28" t="n">
        <f aca="false">SUM(I75:L75)</f>
        <v>35530.0973614975</v>
      </c>
      <c r="N75" s="4"/>
      <c r="O75" s="4"/>
      <c r="P75" s="4"/>
    </row>
    <row r="76" customFormat="false" ht="12.75" hidden="false" customHeight="false" outlineLevel="0" collapsed="false">
      <c r="A76" s="12" t="n">
        <v>15.75</v>
      </c>
      <c r="B76" s="2" t="n">
        <f aca="false">L30*($A76)</f>
        <v>0</v>
      </c>
      <c r="C76" s="2" t="n">
        <f aca="false">M30*($A76)</f>
        <v>9917.92245652174</v>
      </c>
      <c r="D76" s="2" t="n">
        <f aca="false">N30*($A76)</f>
        <v>1880.98529347826</v>
      </c>
      <c r="E76" s="2" t="n">
        <f aca="false">O30*($A76)</f>
        <v>0</v>
      </c>
      <c r="F76" s="14" t="n">
        <f aca="false">SUM(B76:E76)</f>
        <v>11798.90775</v>
      </c>
      <c r="G76" s="2"/>
      <c r="H76" s="12" t="n">
        <f aca="false">$I$49*((A76)^$K$49)</f>
        <v>22.0281274455742</v>
      </c>
      <c r="I76" s="2" t="n">
        <f aca="false">L30*$H76</f>
        <v>0</v>
      </c>
      <c r="J76" s="2" t="n">
        <f aca="false">M30*$H76</f>
        <v>13871.3180868307</v>
      </c>
      <c r="K76" s="2" t="n">
        <f aca="false">N30*$H76</f>
        <v>2630.76722336444</v>
      </c>
      <c r="L76" s="2" t="n">
        <f aca="false">O30*$H76</f>
        <v>0</v>
      </c>
      <c r="M76" s="28" t="n">
        <f aca="false">SUM(I76:L76)</f>
        <v>16502.0853101951</v>
      </c>
      <c r="N76" s="4"/>
      <c r="O76" s="4"/>
      <c r="P76" s="4"/>
    </row>
    <row r="77" customFormat="false" ht="12.75" hidden="false" customHeight="false" outlineLevel="0" collapsed="false">
      <c r="A77" s="12" t="n">
        <v>16.25</v>
      </c>
      <c r="B77" s="2" t="n">
        <f aca="false">L31*($A77)</f>
        <v>0</v>
      </c>
      <c r="C77" s="2" t="n">
        <f aca="false">M31*($A77)</f>
        <v>2548.17225</v>
      </c>
      <c r="D77" s="2" t="n">
        <f aca="false">N31*($A77)</f>
        <v>755.014</v>
      </c>
      <c r="E77" s="2" t="n">
        <f aca="false">O31*($A77)</f>
        <v>0</v>
      </c>
      <c r="F77" s="14" t="n">
        <f aca="false">SUM(B77:E77)</f>
        <v>3303.18625</v>
      </c>
      <c r="G77" s="2"/>
      <c r="H77" s="12" t="n">
        <f aca="false">$I$49*((A77)^$K$49)</f>
        <v>24.181546975269</v>
      </c>
      <c r="I77" s="2" t="n">
        <f aca="false">L31*$H77</f>
        <v>0</v>
      </c>
      <c r="J77" s="2" t="n">
        <f aca="false">M31*$H77</f>
        <v>3791.92289012011</v>
      </c>
      <c r="K77" s="2" t="n">
        <f aca="false">N31*$H77</f>
        <v>1123.53270818374</v>
      </c>
      <c r="L77" s="2" t="n">
        <f aca="false">O31*$H77</f>
        <v>0</v>
      </c>
      <c r="M77" s="28" t="n">
        <f aca="false">SUM(I77:L77)</f>
        <v>4915.45559830385</v>
      </c>
      <c r="N77" s="4"/>
      <c r="O77" s="4"/>
      <c r="P77" s="4"/>
    </row>
    <row r="78" customFormat="false" ht="12.75" hidden="false" customHeight="false" outlineLevel="0" collapsed="false">
      <c r="A78" s="12" t="n">
        <v>16.75</v>
      </c>
      <c r="B78" s="2" t="n">
        <f aca="false">L32*($A78)</f>
        <v>0</v>
      </c>
      <c r="C78" s="2" t="n">
        <f aca="false">M32*($A78)</f>
        <v>1513.07282352941</v>
      </c>
      <c r="D78" s="2" t="n">
        <f aca="false">N32*($A78)</f>
        <v>1702.20692647059</v>
      </c>
      <c r="E78" s="2" t="n">
        <f aca="false">O32*($A78)</f>
        <v>0</v>
      </c>
      <c r="F78" s="14" t="n">
        <f aca="false">SUM(B78:E78)</f>
        <v>3215.27975</v>
      </c>
      <c r="G78" s="2"/>
      <c r="H78" s="12" t="n">
        <f aca="false">$I$49*((A78)^$K$49)</f>
        <v>26.4705472764209</v>
      </c>
      <c r="I78" s="2" t="n">
        <f aca="false">L32*$H78</f>
        <v>0</v>
      </c>
      <c r="J78" s="2" t="n">
        <f aca="false">M32*$H78</f>
        <v>2391.15616166585</v>
      </c>
      <c r="K78" s="2" t="n">
        <f aca="false">N32*$H78</f>
        <v>2690.05068187408</v>
      </c>
      <c r="L78" s="2" t="n">
        <f aca="false">O32*$H78</f>
        <v>0</v>
      </c>
      <c r="M78" s="28" t="n">
        <f aca="false">SUM(I78:L78)</f>
        <v>5081.20684353993</v>
      </c>
      <c r="N78" s="4"/>
      <c r="O78" s="4"/>
      <c r="P78" s="4"/>
    </row>
    <row r="79" customFormat="false" ht="12.75" hidden="false" customHeight="false" outlineLevel="0" collapsed="false">
      <c r="A79" s="12" t="n">
        <v>17.25</v>
      </c>
      <c r="B79" s="2" t="n">
        <f aca="false">L33*($A79)</f>
        <v>0</v>
      </c>
      <c r="C79" s="2" t="n">
        <f aca="false">M33*($A79)</f>
        <v>0</v>
      </c>
      <c r="D79" s="2" t="n">
        <f aca="false">N33*($A79)</f>
        <v>0</v>
      </c>
      <c r="E79" s="2" t="n">
        <f aca="false">O33*($A79)</f>
        <v>0</v>
      </c>
      <c r="F79" s="14" t="n">
        <f aca="false">SUM(B79:E79)</f>
        <v>0</v>
      </c>
      <c r="G79" s="2"/>
      <c r="H79" s="12" t="n">
        <f aca="false">$I$49*((A79)^$K$49)</f>
        <v>28.8992339629161</v>
      </c>
      <c r="I79" s="2" t="n">
        <f aca="false">L33*$H79</f>
        <v>0</v>
      </c>
      <c r="J79" s="2" t="n">
        <f aca="false">M33*$H79</f>
        <v>0</v>
      </c>
      <c r="K79" s="2" t="n">
        <f aca="false">N33*$H79</f>
        <v>0</v>
      </c>
      <c r="L79" s="2" t="n">
        <f aca="false">O33*$H79</f>
        <v>0</v>
      </c>
      <c r="M79" s="28" t="n">
        <f aca="false">SUM(I79:L79)</f>
        <v>0</v>
      </c>
      <c r="N79" s="4"/>
      <c r="O79" s="4"/>
      <c r="P79" s="4"/>
    </row>
    <row r="80" customFormat="false" ht="12.75" hidden="false" customHeight="false" outlineLevel="0" collapsed="false">
      <c r="A80" s="12" t="n">
        <v>17.75</v>
      </c>
      <c r="B80" s="2" t="n">
        <f aca="false">L34*($A80)</f>
        <v>0</v>
      </c>
      <c r="C80" s="2" t="n">
        <f aca="false">M34*($A80)</f>
        <v>0</v>
      </c>
      <c r="D80" s="2" t="n">
        <f aca="false">N34*($A80)</f>
        <v>0</v>
      </c>
      <c r="E80" s="2" t="n">
        <f aca="false">O34*($A80)</f>
        <v>0</v>
      </c>
      <c r="F80" s="14" t="n">
        <f aca="false">SUM(B80:E80)</f>
        <v>0</v>
      </c>
      <c r="G80" s="2"/>
      <c r="H80" s="12" t="n">
        <f aca="false">$I$49*((A80)^$K$49)</f>
        <v>31.471710734968</v>
      </c>
      <c r="I80" s="2" t="n">
        <f aca="false">L34*$H80</f>
        <v>0</v>
      </c>
      <c r="J80" s="2" t="n">
        <f aca="false">M34*$H80</f>
        <v>0</v>
      </c>
      <c r="K80" s="2" t="n">
        <f aca="false">N34*$H80</f>
        <v>0</v>
      </c>
      <c r="L80" s="2" t="n">
        <f aca="false">O34*$H80</f>
        <v>0</v>
      </c>
      <c r="M80" s="28" t="n">
        <f aca="false">SUM(I80:L80)</f>
        <v>0</v>
      </c>
      <c r="N80" s="4"/>
      <c r="O80" s="4"/>
      <c r="P80" s="4"/>
    </row>
    <row r="81" customFormat="false" ht="12.75" hidden="false" customHeight="false" outlineLevel="0" collapsed="false">
      <c r="A81" s="12" t="n">
        <v>18.25</v>
      </c>
      <c r="B81" s="2" t="n">
        <f aca="false">L35*($A81)</f>
        <v>0</v>
      </c>
      <c r="C81" s="2" t="n">
        <f aca="false">M35*($A81)</f>
        <v>0</v>
      </c>
      <c r="D81" s="2" t="n">
        <f aca="false">N35*($A81)</f>
        <v>0</v>
      </c>
      <c r="E81" s="2" t="n">
        <f aca="false">O35*($A81)</f>
        <v>0</v>
      </c>
      <c r="F81" s="14" t="n">
        <f aca="false">SUM(B81:E81)</f>
        <v>0</v>
      </c>
      <c r="G81" s="2"/>
      <c r="H81" s="12" t="n">
        <f aca="false">$I$49*((A81)^$K$49)</f>
        <v>34.1920794354717</v>
      </c>
      <c r="I81" s="2" t="n">
        <f aca="false">L35*$H81</f>
        <v>0</v>
      </c>
      <c r="J81" s="2" t="n">
        <f aca="false">M35*$H81</f>
        <v>0</v>
      </c>
      <c r="K81" s="2" t="n">
        <f aca="false">N35*$H81</f>
        <v>0</v>
      </c>
      <c r="L81" s="2" t="n">
        <f aca="false">O35*$H81</f>
        <v>0</v>
      </c>
      <c r="M81" s="28" t="n">
        <f aca="false">SUM(I81:L81)</f>
        <v>0</v>
      </c>
      <c r="N81" s="4"/>
      <c r="O81" s="4"/>
      <c r="P81" s="4"/>
    </row>
    <row r="82" customFormat="false" ht="12.75" hidden="false" customHeight="false" outlineLevel="0" collapsed="false">
      <c r="A82" s="12" t="n">
        <v>18.75</v>
      </c>
      <c r="B82" s="2" t="n">
        <f aca="false">L36*($A82)</f>
        <v>0</v>
      </c>
      <c r="C82" s="2" t="n">
        <f aca="false">M36*($A82)</f>
        <v>0</v>
      </c>
      <c r="D82" s="2" t="n">
        <f aca="false">N36*($A82)</f>
        <v>0</v>
      </c>
      <c r="E82" s="2" t="n">
        <f aca="false">O36*($A82)</f>
        <v>0</v>
      </c>
      <c r="F82" s="14" t="n">
        <f aca="false">SUM(B82:E82)</f>
        <v>0</v>
      </c>
      <c r="G82" s="2"/>
      <c r="H82" s="12" t="n">
        <f aca="false">$I$49*((A82)^$K$49)</f>
        <v>37.0644401031566</v>
      </c>
      <c r="I82" s="2" t="n">
        <f aca="false">L36*$H82</f>
        <v>0</v>
      </c>
      <c r="J82" s="2" t="n">
        <f aca="false">M36*$H82</f>
        <v>0</v>
      </c>
      <c r="K82" s="2" t="n">
        <f aca="false">N36*$H82</f>
        <v>0</v>
      </c>
      <c r="L82" s="2" t="n">
        <f aca="false">O36*$H82</f>
        <v>0</v>
      </c>
      <c r="M82" s="28" t="n">
        <f aca="false">SUM(I82:L82)</f>
        <v>0</v>
      </c>
      <c r="N82" s="4"/>
      <c r="O82" s="4"/>
      <c r="P82" s="4"/>
    </row>
    <row r="83" customFormat="false" ht="12.75" hidden="false" customHeight="false" outlineLevel="0" collapsed="false">
      <c r="A83" s="12" t="n">
        <v>19.25</v>
      </c>
      <c r="B83" s="2" t="n">
        <f aca="false">L37*($A83)</f>
        <v>0</v>
      </c>
      <c r="C83" s="2" t="n">
        <f aca="false">M37*($A83)</f>
        <v>0</v>
      </c>
      <c r="D83" s="2" t="n">
        <f aca="false">N37*($A83)</f>
        <v>0</v>
      </c>
      <c r="E83" s="2" t="n">
        <f aca="false">O37*($A83)</f>
        <v>0</v>
      </c>
      <c r="F83" s="14" t="n">
        <f aca="false">SUM(B83:E83)</f>
        <v>0</v>
      </c>
      <c r="G83" s="2"/>
      <c r="H83" s="12" t="n">
        <f aca="false">$I$49*((A83)^$K$49)</f>
        <v>40.092891022802</v>
      </c>
      <c r="I83" s="2" t="n">
        <f aca="false">L37*$H83</f>
        <v>0</v>
      </c>
      <c r="J83" s="2" t="n">
        <f aca="false">M37*$H83</f>
        <v>0</v>
      </c>
      <c r="K83" s="2" t="n">
        <f aca="false">N37*$H83</f>
        <v>0</v>
      </c>
      <c r="L83" s="2" t="n">
        <f aca="false">O37*$H83</f>
        <v>0</v>
      </c>
      <c r="M83" s="28" t="n">
        <f aca="false">SUM(I83:L83)</f>
        <v>0</v>
      </c>
      <c r="N83" s="4"/>
      <c r="O83" s="4"/>
      <c r="P83" s="4"/>
    </row>
    <row r="84" customFormat="false" ht="12.75" hidden="false" customHeight="false" outlineLevel="0" collapsed="false">
      <c r="A84" s="12" t="n">
        <v>19.75</v>
      </c>
      <c r="B84" s="2" t="n">
        <f aca="false">L38*($A84)</f>
        <v>0</v>
      </c>
      <c r="C84" s="2" t="n">
        <f aca="false">M38*($A84)</f>
        <v>0</v>
      </c>
      <c r="D84" s="2" t="n">
        <f aca="false">N38*($A84)</f>
        <v>0</v>
      </c>
      <c r="E84" s="2" t="n">
        <f aca="false">O38*($A84)</f>
        <v>0</v>
      </c>
      <c r="F84" s="14" t="n">
        <f aca="false">SUM(B84:E84)</f>
        <v>0</v>
      </c>
      <c r="G84" s="2"/>
      <c r="H84" s="12" t="n">
        <f aca="false">$I$49*((A84)^$K$49)</f>
        <v>43.2815287727531</v>
      </c>
      <c r="I84" s="2" t="n">
        <f aca="false">L38*$H84</f>
        <v>0</v>
      </c>
      <c r="J84" s="2" t="n">
        <f aca="false">M38*$H84</f>
        <v>0</v>
      </c>
      <c r="K84" s="2" t="n">
        <f aca="false">N38*$H84</f>
        <v>0</v>
      </c>
      <c r="L84" s="2" t="n">
        <f aca="false">O38*$H84</f>
        <v>0</v>
      </c>
      <c r="M84" s="28" t="n">
        <f aca="false">SUM(I84:L84)</f>
        <v>0</v>
      </c>
      <c r="N84" s="4"/>
      <c r="O84" s="4"/>
      <c r="P84" s="4"/>
    </row>
    <row r="85" customFormat="false" ht="12.75" hidden="false" customHeight="false" outlineLevel="0" collapsed="false">
      <c r="A85" s="12" t="n">
        <v>20.25</v>
      </c>
      <c r="B85" s="2" t="n">
        <f aca="false">L39*($A85)</f>
        <v>0</v>
      </c>
      <c r="C85" s="2" t="n">
        <f aca="false">M39*($A85)</f>
        <v>0</v>
      </c>
      <c r="D85" s="2" t="n">
        <f aca="false">N39*($A85)</f>
        <v>0</v>
      </c>
      <c r="E85" s="2" t="n">
        <f aca="false">O39*($A85)</f>
        <v>0</v>
      </c>
      <c r="F85" s="14" t="n">
        <f aca="false">SUM(B85:E85)</f>
        <v>0</v>
      </c>
      <c r="G85" s="2"/>
      <c r="H85" s="12" t="n">
        <f aca="false">$I$49*((A85)^$K$49)</f>
        <v>46.6344482699467</v>
      </c>
      <c r="I85" s="2" t="n">
        <f aca="false">L39*$H85</f>
        <v>0</v>
      </c>
      <c r="J85" s="2" t="n">
        <f aca="false">M39*$H85</f>
        <v>0</v>
      </c>
      <c r="K85" s="2" t="n">
        <f aca="false">N39*$H85</f>
        <v>0</v>
      </c>
      <c r="L85" s="2" t="n">
        <f aca="false">O39*$H85</f>
        <v>0</v>
      </c>
      <c r="M85" s="28" t="n">
        <f aca="false">SUM(I85:L85)</f>
        <v>0</v>
      </c>
      <c r="N85" s="4"/>
      <c r="O85" s="4"/>
      <c r="P85" s="4"/>
    </row>
    <row r="86" customFormat="false" ht="12.75" hidden="false" customHeight="false" outlineLevel="0" collapsed="false">
      <c r="A86" s="12" t="n">
        <v>20.75</v>
      </c>
      <c r="B86" s="2" t="n">
        <f aca="false">L40*($A86)</f>
        <v>0</v>
      </c>
      <c r="C86" s="2" t="n">
        <f aca="false">M40*($A86)</f>
        <v>0</v>
      </c>
      <c r="D86" s="2" t="n">
        <f aca="false">N40*($A86)</f>
        <v>0</v>
      </c>
      <c r="E86" s="2" t="n">
        <f aca="false">O40*($A86)</f>
        <v>0</v>
      </c>
      <c r="F86" s="14" t="n">
        <f aca="false">SUM(B86:E86)</f>
        <v>0</v>
      </c>
      <c r="G86" s="2"/>
      <c r="H86" s="12" t="n">
        <f aca="false">$I$49*((A86)^$K$49)</f>
        <v>50.1557428126394</v>
      </c>
      <c r="I86" s="2" t="n">
        <f aca="false">L40*$H86</f>
        <v>0</v>
      </c>
      <c r="J86" s="2" t="n">
        <f aca="false">M40*$H86</f>
        <v>0</v>
      </c>
      <c r="K86" s="2" t="n">
        <f aca="false">N40*$H86</f>
        <v>0</v>
      </c>
      <c r="L86" s="2" t="n">
        <f aca="false">O40*$H86</f>
        <v>0</v>
      </c>
      <c r="M86" s="28" t="n">
        <f aca="false">SUM(I86:L86)</f>
        <v>0</v>
      </c>
      <c r="N86" s="4"/>
      <c r="O86" s="4"/>
      <c r="P86" s="4"/>
    </row>
    <row r="87" customFormat="false" ht="12.75" hidden="false" customHeight="false" outlineLevel="0" collapsed="false">
      <c r="A87" s="12" t="n">
        <v>21.25</v>
      </c>
      <c r="B87" s="2" t="n">
        <f aca="false">L41*($A87)</f>
        <v>0</v>
      </c>
      <c r="C87" s="2" t="n">
        <f aca="false">M41*($A87)</f>
        <v>0</v>
      </c>
      <c r="D87" s="2" t="n">
        <f aca="false">N41*($A87)</f>
        <v>0</v>
      </c>
      <c r="E87" s="2" t="n">
        <f aca="false">O41*($A87)</f>
        <v>0</v>
      </c>
      <c r="F87" s="14" t="n">
        <f aca="false">SUM(B87:E87)</f>
        <v>0</v>
      </c>
      <c r="G87" s="2"/>
      <c r="H87" s="12" t="n">
        <f aca="false">$I$49*((A87)^$K$49)</f>
        <v>53.8495041210082</v>
      </c>
      <c r="I87" s="2" t="n">
        <f aca="false">L41*$H87</f>
        <v>0</v>
      </c>
      <c r="J87" s="2" t="n">
        <f aca="false">M41*$H87</f>
        <v>0</v>
      </c>
      <c r="K87" s="2" t="n">
        <f aca="false">N41*$H87</f>
        <v>0</v>
      </c>
      <c r="L87" s="2" t="n">
        <f aca="false">O41*$H87</f>
        <v>0</v>
      </c>
      <c r="M87" s="28" t="n">
        <f aca="false">SUM(I87:L87)</f>
        <v>0</v>
      </c>
      <c r="N87" s="4"/>
      <c r="O87" s="4"/>
      <c r="P87" s="4"/>
    </row>
    <row r="88" customFormat="false" ht="12.75" hidden="false" customHeight="false" outlineLevel="0" collapsed="false">
      <c r="A88" s="12" t="n">
        <v>21.75</v>
      </c>
      <c r="B88" s="2" t="n">
        <f aca="false">L42*($A88)</f>
        <v>0</v>
      </c>
      <c r="C88" s="2" t="n">
        <f aca="false">M42*($A88)</f>
        <v>0</v>
      </c>
      <c r="D88" s="2" t="n">
        <f aca="false">N42*($A88)</f>
        <v>0</v>
      </c>
      <c r="E88" s="2" t="n">
        <f aca="false">O42*($A88)</f>
        <v>0</v>
      </c>
      <c r="F88" s="14" t="n">
        <f aca="false">SUM(B88:E88)</f>
        <v>0</v>
      </c>
      <c r="G88" s="2"/>
      <c r="H88" s="12" t="n">
        <f aca="false">$I$49*((A88)^$K$49)</f>
        <v>57.7198223757778</v>
      </c>
      <c r="I88" s="2" t="n">
        <f aca="false">L42*$H88</f>
        <v>0</v>
      </c>
      <c r="J88" s="2" t="n">
        <f aca="false">M42*$H88</f>
        <v>0</v>
      </c>
      <c r="K88" s="2" t="n">
        <f aca="false">N42*$H88</f>
        <v>0</v>
      </c>
      <c r="L88" s="2" t="n">
        <f aca="false">O42*$H88</f>
        <v>0</v>
      </c>
      <c r="M88" s="28" t="n">
        <f aca="false">SUM(I88:L88)</f>
        <v>0</v>
      </c>
      <c r="N88" s="4"/>
      <c r="O88" s="4"/>
      <c r="P88" s="4"/>
    </row>
    <row r="89" customFormat="false" ht="12.75" hidden="false" customHeight="false" outlineLevel="0" collapsed="false">
      <c r="A89" s="20" t="s">
        <v>7</v>
      </c>
      <c r="B89" s="21" t="n">
        <f aca="false">SUM(B52:B83)</f>
        <v>4562669.6860679</v>
      </c>
      <c r="C89" s="21" t="n">
        <f aca="false">SUM(C52:C83)</f>
        <v>1326010.55651775</v>
      </c>
      <c r="D89" s="21" t="n">
        <f aca="false">SUM(D52:D83)</f>
        <v>27981.5979143443</v>
      </c>
      <c r="E89" s="21" t="n">
        <f aca="false">SUM(E52:E83)</f>
        <v>0</v>
      </c>
      <c r="F89" s="21" t="n">
        <f aca="false">SUM(F52:F83)</f>
        <v>5916661.8405</v>
      </c>
      <c r="G89" s="14"/>
      <c r="H89" s="20" t="s">
        <v>7</v>
      </c>
      <c r="I89" s="21" t="n">
        <f aca="false">SUM(I52:I88)</f>
        <v>2829575.68052511</v>
      </c>
      <c r="J89" s="21" t="n">
        <f aca="false">SUM(J52:J88)</f>
        <v>1370902.91750894</v>
      </c>
      <c r="K89" s="21" t="n">
        <f aca="false">SUM(K52:K88)</f>
        <v>33750.7149013872</v>
      </c>
      <c r="L89" s="21" t="n">
        <f aca="false">SUM(L52:L88)</f>
        <v>0</v>
      </c>
      <c r="M89" s="21" t="n">
        <f aca="false">SUM(M52:M88)</f>
        <v>4234229.31293544</v>
      </c>
      <c r="N89" s="4"/>
      <c r="O89" s="4"/>
      <c r="P89" s="4"/>
    </row>
    <row r="90" customFormat="false" ht="12.75" hidden="false" customHeight="false" outlineLevel="0" collapsed="false">
      <c r="A90" s="8" t="s">
        <v>13</v>
      </c>
      <c r="B90" s="29" t="n">
        <f aca="false">IF(L43&gt;0,B89/L43,0)</f>
        <v>10.1993655624809</v>
      </c>
      <c r="C90" s="29" t="n">
        <f aca="false">IF(M43&gt;0,C89/M43,0)</f>
        <v>13.456008721083</v>
      </c>
      <c r="D90" s="29" t="n">
        <f aca="false">IF(N43&gt;0,D89/N43,0)</f>
        <v>14.5394886126711</v>
      </c>
      <c r="E90" s="29" t="n">
        <f aca="false">IF(O43&gt;0,E89/O43,0)</f>
        <v>0</v>
      </c>
      <c r="F90" s="29" t="n">
        <f aca="false">IF(P43&gt;0,F89/P43,0)</f>
        <v>10.8004343386347</v>
      </c>
      <c r="G90" s="14"/>
      <c r="H90" s="8" t="s">
        <v>13</v>
      </c>
      <c r="I90" s="29" t="n">
        <f aca="false">IF(L43&gt;0,I89/L43,0)</f>
        <v>6.32521719477191</v>
      </c>
      <c r="J90" s="29" t="n">
        <f aca="false">IF(M43&gt;0,J89/M43,0)</f>
        <v>13.9115646727594</v>
      </c>
      <c r="K90" s="29" t="n">
        <f aca="false">IF(N43&gt;0,K89/N43,0)</f>
        <v>17.53717341234</v>
      </c>
      <c r="L90" s="29" t="n">
        <f aca="false">IF(O43&gt;0,L89/O43,0)</f>
        <v>0</v>
      </c>
      <c r="M90" s="29" t="n">
        <f aca="false">IF(P43&gt;0,M89/P43,0)</f>
        <v>7.72927655862395</v>
      </c>
      <c r="N90" s="4"/>
      <c r="O90" s="4"/>
      <c r="P90" s="4"/>
    </row>
    <row r="91" customFormat="false" ht="12.75" hidden="false" customHeight="false" outlineLevel="0" collapsed="false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4"/>
      <c r="O91" s="4"/>
      <c r="P91" s="4"/>
    </row>
    <row r="92" customFormat="false" ht="12.75" hidden="false" customHeight="false" outlineLevel="0" collapsed="false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4"/>
      <c r="O92" s="4"/>
      <c r="P92" s="4"/>
    </row>
    <row r="93" customFormat="false" ht="12.75" hidden="false" customHeight="false" outlineLevel="0" collapsed="false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4"/>
      <c r="O93" s="4"/>
      <c r="P93" s="4"/>
    </row>
    <row r="94" customFormat="false" ht="12.75" hidden="false" customHeight="false" outlineLevel="0" collapsed="false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4"/>
      <c r="O94" s="4"/>
      <c r="P94" s="4"/>
    </row>
    <row r="95" customFormat="false" ht="12.75" hidden="false" customHeight="true" outlineLevel="0" collapsed="false">
      <c r="A95" s="30" t="s">
        <v>14</v>
      </c>
      <c r="B95" s="30"/>
      <c r="C95" s="30"/>
      <c r="D95" s="30"/>
      <c r="E95" s="30"/>
      <c r="F95" s="2"/>
      <c r="G95" s="2"/>
      <c r="H95" s="2"/>
      <c r="I95" s="2"/>
      <c r="J95" s="2"/>
      <c r="K95" s="2"/>
      <c r="L95" s="2"/>
      <c r="M95" s="2"/>
      <c r="N95" s="4"/>
      <c r="O95" s="4"/>
      <c r="P95" s="4"/>
    </row>
    <row r="96" customFormat="false" ht="12.75" hidden="false" customHeight="false" outlineLevel="0" collapsed="false">
      <c r="A96" s="30"/>
      <c r="B96" s="30"/>
      <c r="C96" s="30"/>
      <c r="D96" s="30"/>
      <c r="E96" s="30"/>
      <c r="F96" s="2"/>
      <c r="G96" s="2"/>
      <c r="H96" s="2"/>
      <c r="I96" s="2"/>
      <c r="J96" s="2"/>
      <c r="K96" s="2"/>
      <c r="L96" s="2"/>
      <c r="M96" s="2"/>
      <c r="N96" s="4"/>
      <c r="O96" s="4"/>
      <c r="P96" s="4"/>
    </row>
    <row r="97" customFormat="false" ht="12.75" hidden="false" customHeight="false" outlineLevel="0" collapsed="false">
      <c r="A97" s="31"/>
      <c r="B97" s="31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4"/>
      <c r="O97" s="4"/>
      <c r="P97" s="4"/>
    </row>
    <row r="98" customFormat="false" ht="12.75" hidden="false" customHeight="false" outlineLevel="0" collapsed="false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4"/>
      <c r="O98" s="4"/>
      <c r="P98" s="4"/>
    </row>
    <row r="99" customFormat="false" ht="12.75" hidden="false" customHeight="false" outlineLevel="0" collapsed="false">
      <c r="A99" s="32" t="s">
        <v>15</v>
      </c>
      <c r="B99" s="33" t="s">
        <v>16</v>
      </c>
      <c r="C99" s="33" t="s">
        <v>17</v>
      </c>
      <c r="D99" s="33" t="s">
        <v>18</v>
      </c>
      <c r="E99" s="33" t="s">
        <v>19</v>
      </c>
      <c r="F99" s="2"/>
      <c r="G99" s="2"/>
      <c r="H99" s="2"/>
      <c r="I99" s="2"/>
      <c r="J99" s="2"/>
      <c r="K99" s="2"/>
      <c r="L99" s="2"/>
      <c r="M99" s="2"/>
      <c r="N99" s="4"/>
      <c r="O99" s="4"/>
      <c r="P99" s="4"/>
    </row>
    <row r="100" customFormat="false" ht="12.75" hidden="false" customHeight="false" outlineLevel="0" collapsed="false">
      <c r="A100" s="32"/>
      <c r="B100" s="32"/>
      <c r="C100" s="32"/>
      <c r="D100" s="32"/>
      <c r="E100" s="33"/>
      <c r="F100" s="2"/>
      <c r="G100" s="2"/>
      <c r="H100" s="2"/>
      <c r="I100" s="2"/>
      <c r="J100" s="2"/>
      <c r="K100" s="2"/>
      <c r="L100" s="2"/>
      <c r="M100" s="2"/>
      <c r="N100" s="4"/>
      <c r="O100" s="4"/>
      <c r="P100" s="4"/>
    </row>
    <row r="101" customFormat="false" ht="12.75" hidden="false" customHeight="false" outlineLevel="0" collapsed="false">
      <c r="A101" s="2"/>
      <c r="B101" s="6"/>
      <c r="C101" s="6"/>
      <c r="D101" s="6"/>
      <c r="E101" s="2"/>
      <c r="F101" s="2"/>
      <c r="G101" s="2"/>
      <c r="H101" s="2"/>
      <c r="I101" s="2"/>
      <c r="J101" s="2"/>
      <c r="K101" s="2"/>
      <c r="L101" s="2"/>
      <c r="M101" s="2"/>
      <c r="N101" s="4"/>
      <c r="O101" s="4"/>
      <c r="P101" s="4"/>
    </row>
    <row r="102" customFormat="false" ht="12.75" hidden="false" customHeight="false" outlineLevel="0" collapsed="false">
      <c r="A102" s="34" t="n">
        <v>0</v>
      </c>
      <c r="B102" s="35" t="n">
        <f aca="false">L$43</f>
        <v>447348.382418218</v>
      </c>
      <c r="C102" s="36" t="n">
        <f aca="false">$B$90</f>
        <v>10.1993655624809</v>
      </c>
      <c r="D102" s="36" t="n">
        <f aca="false">$I$90</f>
        <v>6.32521719477191</v>
      </c>
      <c r="E102" s="35" t="n">
        <f aca="false">B102*D102</f>
        <v>2829575.68052511</v>
      </c>
      <c r="F102" s="2"/>
      <c r="G102" s="2"/>
      <c r="H102" s="2"/>
      <c r="I102" s="2"/>
      <c r="J102" s="2"/>
      <c r="K102" s="2"/>
      <c r="L102" s="2"/>
      <c r="M102" s="2"/>
      <c r="N102" s="4"/>
      <c r="O102" s="4"/>
      <c r="P102" s="4"/>
    </row>
    <row r="103" customFormat="false" ht="12.75" hidden="false" customHeight="false" outlineLevel="0" collapsed="false">
      <c r="A103" s="34" t="n">
        <v>1</v>
      </c>
      <c r="B103" s="35" t="n">
        <f aca="false">M$43</f>
        <v>98544.1213664009</v>
      </c>
      <c r="C103" s="36" t="n">
        <f aca="false">$C$90</f>
        <v>13.456008721083</v>
      </c>
      <c r="D103" s="36" t="n">
        <f aca="false">$J$90</f>
        <v>13.9115646727594</v>
      </c>
      <c r="E103" s="35" t="n">
        <f aca="false">B103*D103</f>
        <v>1370902.91750894</v>
      </c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4"/>
    </row>
    <row r="104" customFormat="false" ht="12.75" hidden="false" customHeight="false" outlineLevel="0" collapsed="false">
      <c r="A104" s="34" t="n">
        <v>2</v>
      </c>
      <c r="B104" s="35" t="n">
        <f aca="false">N$43</f>
        <v>1924.52421538117</v>
      </c>
      <c r="C104" s="36" t="n">
        <f aca="false">$D$90</f>
        <v>14.5394886126711</v>
      </c>
      <c r="D104" s="36" t="n">
        <f aca="false">$K$90</f>
        <v>17.53717341234</v>
      </c>
      <c r="E104" s="35" t="n">
        <f aca="false">B104*D104</f>
        <v>33750.7149013872</v>
      </c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4"/>
    </row>
    <row r="105" customFormat="false" ht="12.75" hidden="false" customHeight="false" outlineLevel="0" collapsed="false">
      <c r="A105" s="34" t="n">
        <v>3</v>
      </c>
      <c r="B105" s="35" t="n">
        <f aca="false">O$43</f>
        <v>0</v>
      </c>
      <c r="C105" s="36" t="n">
        <f aca="false">$E$90</f>
        <v>0</v>
      </c>
      <c r="D105" s="36" t="n">
        <f aca="false">$L$90</f>
        <v>0</v>
      </c>
      <c r="E105" s="35" t="n">
        <f aca="false">B105*D105</f>
        <v>0</v>
      </c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4"/>
    </row>
    <row r="106" customFormat="false" ht="12.75" hidden="false" customHeight="false" outlineLevel="0" collapsed="false">
      <c r="A106" s="34" t="s">
        <v>7</v>
      </c>
      <c r="B106" s="35" t="n">
        <f aca="false">SUM(B102:B105)</f>
        <v>547817.028</v>
      </c>
      <c r="C106" s="36" t="n">
        <f aca="false">$F$90</f>
        <v>10.8004343386347</v>
      </c>
      <c r="D106" s="36" t="n">
        <f aca="false">$M$90</f>
        <v>7.72927655862395</v>
      </c>
      <c r="E106" s="35" t="n">
        <f aca="false">SUM(E102:E105)</f>
        <v>4234229.31293544</v>
      </c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4"/>
    </row>
    <row r="107" customFormat="false" ht="12.75" hidden="false" customHeight="false" outlineLevel="0" collapsed="false">
      <c r="A107" s="34" t="s">
        <v>2</v>
      </c>
      <c r="B107" s="37" t="n">
        <f aca="false">$I$2</f>
        <v>4234230</v>
      </c>
      <c r="C107" s="6"/>
      <c r="D107" s="6"/>
      <c r="E107" s="6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4"/>
    </row>
    <row r="108" customFormat="false" ht="22.5" hidden="false" customHeight="false" outlineLevel="0" collapsed="false">
      <c r="A108" s="38" t="s">
        <v>20</v>
      </c>
      <c r="B108" s="35" t="n">
        <f aca="false">IF(E106&gt;0,$I$2/E106,"")</f>
        <v>1.00000016226437</v>
      </c>
      <c r="C108" s="6"/>
      <c r="D108" s="6"/>
      <c r="E108" s="6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4"/>
    </row>
  </sheetData>
  <mergeCells count="12">
    <mergeCell ref="A1:F1"/>
    <mergeCell ref="H1:I1"/>
    <mergeCell ref="B4:F4"/>
    <mergeCell ref="L4:P4"/>
    <mergeCell ref="B47:D47"/>
    <mergeCell ref="I47:K47"/>
    <mergeCell ref="A95:E96"/>
    <mergeCell ref="A99:A100"/>
    <mergeCell ref="B99:B100"/>
    <mergeCell ref="C99:C100"/>
    <mergeCell ref="D99:D100"/>
    <mergeCell ref="E99:E10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A1:P108"/>
  <sheetViews>
    <sheetView showFormulas="false" showGridLines="true" showRowColHeaders="true" showZeros="true" rightToLeft="false" tabSelected="false" showOutlineSymbols="true" defaultGridColor="true" view="normal" topLeftCell="A73" colorId="64" zoomScale="100" zoomScaleNormal="100" zoomScalePageLayoutView="100" workbookViewId="0">
      <selection pane="topLeft" activeCell="I3" activeCellId="0" sqref="I3"/>
    </sheetView>
  </sheetViews>
  <sheetFormatPr defaultRowHeight="12.75" outlineLevelRow="0" outlineLevelCol="0"/>
  <cols>
    <col collapsed="false" customWidth="true" hidden="false" outlineLevel="0" max="1025" min="1" style="0" width="9.14"/>
  </cols>
  <sheetData>
    <row r="1" customFormat="false" ht="20.25" hidden="false" customHeight="false" outlineLevel="0" collapsed="false">
      <c r="A1" s="1" t="s">
        <v>33</v>
      </c>
      <c r="B1" s="1"/>
      <c r="C1" s="1"/>
      <c r="D1" s="1"/>
      <c r="E1" s="1"/>
      <c r="F1" s="1"/>
      <c r="G1" s="2"/>
      <c r="H1" s="3" t="s">
        <v>1</v>
      </c>
      <c r="I1" s="3"/>
      <c r="J1" s="2"/>
      <c r="K1" s="2"/>
      <c r="M1" s="3"/>
      <c r="N1" s="3"/>
      <c r="O1" s="2"/>
      <c r="P1" s="4"/>
    </row>
    <row r="2" customFormat="false" ht="12.75" hidden="false" customHeight="false" outlineLevel="0" collapsed="false">
      <c r="A2" s="2"/>
      <c r="B2" s="2"/>
      <c r="C2" s="2"/>
      <c r="D2" s="2"/>
      <c r="E2" s="2"/>
      <c r="F2" s="2"/>
      <c r="G2" s="2"/>
      <c r="H2" s="2" t="s">
        <v>2</v>
      </c>
      <c r="I2" s="5" t="n">
        <v>6259048</v>
      </c>
      <c r="J2" s="2"/>
      <c r="K2" s="2"/>
      <c r="L2" s="2"/>
      <c r="M2" s="2"/>
      <c r="N2" s="2"/>
      <c r="O2" s="2"/>
      <c r="P2" s="4"/>
    </row>
    <row r="3" customFormat="false" ht="12.75" hidden="false" customHeight="false" outlineLevel="0" collapsed="false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4"/>
    </row>
    <row r="4" customFormat="false" ht="12.75" hidden="false" customHeight="false" outlineLevel="0" collapsed="false">
      <c r="A4" s="6" t="s">
        <v>3</v>
      </c>
      <c r="B4" s="7" t="s">
        <v>4</v>
      </c>
      <c r="C4" s="7"/>
      <c r="D4" s="7"/>
      <c r="E4" s="7"/>
      <c r="F4" s="7"/>
      <c r="G4" s="2"/>
      <c r="H4" s="6" t="s">
        <v>3</v>
      </c>
      <c r="I4" s="2"/>
      <c r="J4" s="2"/>
      <c r="K4" s="6" t="s">
        <v>3</v>
      </c>
      <c r="L4" s="3" t="s">
        <v>5</v>
      </c>
      <c r="M4" s="3"/>
      <c r="N4" s="3"/>
      <c r="O4" s="3"/>
      <c r="P4" s="3"/>
    </row>
    <row r="5" customFormat="false" ht="12.75" hidden="false" customHeight="false" outlineLevel="0" collapsed="false">
      <c r="A5" s="6" t="s">
        <v>6</v>
      </c>
      <c r="B5" s="8" t="n">
        <v>0</v>
      </c>
      <c r="C5" s="9" t="n">
        <v>1</v>
      </c>
      <c r="D5" s="9" t="n">
        <v>2</v>
      </c>
      <c r="E5" s="9" t="n">
        <v>3</v>
      </c>
      <c r="F5" s="10" t="s">
        <v>7</v>
      </c>
      <c r="G5" s="2"/>
      <c r="H5" s="6" t="s">
        <v>6</v>
      </c>
      <c r="I5" s="6" t="s">
        <v>8</v>
      </c>
      <c r="J5" s="2"/>
      <c r="K5" s="6" t="s">
        <v>6</v>
      </c>
      <c r="L5" s="8" t="n">
        <v>0</v>
      </c>
      <c r="M5" s="9" t="n">
        <v>1</v>
      </c>
      <c r="N5" s="9" t="n">
        <v>2</v>
      </c>
      <c r="O5" s="9" t="n">
        <v>3</v>
      </c>
      <c r="P5" s="11" t="s">
        <v>7</v>
      </c>
    </row>
    <row r="6" customFormat="false" ht="12.75" hidden="false" customHeight="false" outlineLevel="0" collapsed="false">
      <c r="A6" s="12" t="n">
        <v>3.75</v>
      </c>
      <c r="B6" s="13"/>
      <c r="C6" s="13"/>
      <c r="D6" s="13"/>
      <c r="E6" s="13"/>
      <c r="F6" s="14" t="n">
        <f aca="false">SUM(B6:E6)</f>
        <v>0</v>
      </c>
      <c r="G6" s="2"/>
      <c r="H6" s="12" t="n">
        <v>3.75</v>
      </c>
      <c r="I6" s="5"/>
      <c r="J6" s="2"/>
      <c r="K6" s="12" t="n">
        <v>3.75</v>
      </c>
      <c r="L6" s="2" t="n">
        <f aca="false">IF($F6&gt;0,($I6/1000)*(B6/$F6),0)</f>
        <v>0</v>
      </c>
      <c r="M6" s="2" t="n">
        <f aca="false">IF($F6&gt;0,($I6/1000)*(C6/$F6),0)</f>
        <v>0</v>
      </c>
      <c r="N6" s="2" t="n">
        <f aca="false">IF($F6&gt;0,($I6/1000)*(D6/$F6),0)</f>
        <v>0</v>
      </c>
      <c r="O6" s="2" t="n">
        <f aca="false">IF($F6&gt;0,($I6/1000)*(E6/$F6),0)</f>
        <v>0</v>
      </c>
      <c r="P6" s="15" t="n">
        <f aca="false">SUM(L6:O6)</f>
        <v>0</v>
      </c>
    </row>
    <row r="7" customFormat="false" ht="12.75" hidden="false" customHeight="false" outlineLevel="0" collapsed="false">
      <c r="A7" s="12" t="n">
        <v>4.25</v>
      </c>
      <c r="B7" s="13"/>
      <c r="C7" s="13"/>
      <c r="D7" s="13"/>
      <c r="E7" s="13"/>
      <c r="F7" s="14" t="n">
        <f aca="false">SUM(B7:E7)</f>
        <v>0</v>
      </c>
      <c r="G7" s="2"/>
      <c r="H7" s="12" t="n">
        <v>4.25</v>
      </c>
      <c r="I7" s="5"/>
      <c r="J7" s="2"/>
      <c r="K7" s="12" t="n">
        <v>4.25</v>
      </c>
      <c r="L7" s="2" t="n">
        <f aca="false">IF($F7&gt;0,($I7/1000)*(B7/$F7),0)</f>
        <v>0</v>
      </c>
      <c r="M7" s="2" t="n">
        <f aca="false">IF($F7&gt;0,($I7/1000)*(C7/$F7),0)</f>
        <v>0</v>
      </c>
      <c r="N7" s="2" t="n">
        <f aca="false">IF($F7&gt;0,($I7/1000)*(D7/$F7),0)</f>
        <v>0</v>
      </c>
      <c r="O7" s="2" t="n">
        <f aca="false">IF($F7&gt;0,($I7/1000)*(E7/$F7),0)</f>
        <v>0</v>
      </c>
      <c r="P7" s="15" t="n">
        <f aca="false">SUM(L7:O7)</f>
        <v>0</v>
      </c>
    </row>
    <row r="8" customFormat="false" ht="12.75" hidden="false" customHeight="false" outlineLevel="0" collapsed="false">
      <c r="A8" s="12" t="n">
        <v>4.75</v>
      </c>
      <c r="B8" s="13"/>
      <c r="C8" s="13"/>
      <c r="D8" s="13"/>
      <c r="E8" s="13"/>
      <c r="F8" s="14" t="n">
        <f aca="false">SUM(B8:E8)</f>
        <v>0</v>
      </c>
      <c r="G8" s="2"/>
      <c r="H8" s="12" t="n">
        <v>4.75</v>
      </c>
      <c r="I8" s="5"/>
      <c r="J8" s="2"/>
      <c r="K8" s="12" t="n">
        <v>4.75</v>
      </c>
      <c r="L8" s="2" t="n">
        <f aca="false">IF($F8&gt;0,($I8/1000)*(B8/$F8),0)</f>
        <v>0</v>
      </c>
      <c r="M8" s="2" t="n">
        <f aca="false">IF($F8&gt;0,($I8/1000)*(C8/$F8),0)</f>
        <v>0</v>
      </c>
      <c r="N8" s="2" t="n">
        <f aca="false">IF($F8&gt;0,($I8/1000)*(D8/$F8),0)</f>
        <v>0</v>
      </c>
      <c r="O8" s="2" t="n">
        <f aca="false">IF($F8&gt;0,($I8/1000)*(E8/$F8),0)</f>
        <v>0</v>
      </c>
      <c r="P8" s="15" t="n">
        <f aca="false">SUM(L8:O8)</f>
        <v>0</v>
      </c>
    </row>
    <row r="9" customFormat="false" ht="12.75" hidden="false" customHeight="false" outlineLevel="0" collapsed="false">
      <c r="A9" s="12" t="n">
        <v>5.25</v>
      </c>
      <c r="B9" s="13"/>
      <c r="C9" s="13"/>
      <c r="D9" s="13"/>
      <c r="E9" s="13"/>
      <c r="F9" s="14" t="n">
        <f aca="false">SUM(B9:E9)</f>
        <v>0</v>
      </c>
      <c r="G9" s="16"/>
      <c r="H9" s="12" t="n">
        <v>5.25</v>
      </c>
      <c r="I9" s="5"/>
      <c r="J9" s="2"/>
      <c r="K9" s="12" t="n">
        <v>5.25</v>
      </c>
      <c r="L9" s="2" t="n">
        <f aca="false">IF($F9&gt;0,($I9/1000)*(B9/$F9),0)</f>
        <v>0</v>
      </c>
      <c r="M9" s="2" t="n">
        <f aca="false">IF($F9&gt;0,($I9/1000)*(C9/$F9),0)</f>
        <v>0</v>
      </c>
      <c r="N9" s="2" t="n">
        <f aca="false">IF($F9&gt;0,($I9/1000)*(D9/$F9),0)</f>
        <v>0</v>
      </c>
      <c r="O9" s="2" t="n">
        <f aca="false">IF($F9&gt;0,($I9/1000)*(E9/$F9),0)</f>
        <v>0</v>
      </c>
      <c r="P9" s="15" t="n">
        <f aca="false">SUM(L9:O9)</f>
        <v>0</v>
      </c>
    </row>
    <row r="10" customFormat="false" ht="12.75" hidden="false" customHeight="false" outlineLevel="0" collapsed="false">
      <c r="A10" s="12" t="n">
        <v>5.75</v>
      </c>
      <c r="B10" s="13"/>
      <c r="C10" s="13"/>
      <c r="D10" s="13"/>
      <c r="E10" s="13"/>
      <c r="F10" s="14" t="n">
        <f aca="false">SUM(B10:E10)</f>
        <v>0</v>
      </c>
      <c r="G10" s="2"/>
      <c r="H10" s="12" t="n">
        <v>5.75</v>
      </c>
      <c r="I10" s="5"/>
      <c r="J10" s="2"/>
      <c r="K10" s="12" t="n">
        <v>5.75</v>
      </c>
      <c r="L10" s="2" t="n">
        <f aca="false">IF($F10&gt;0,($I10/1000)*(B10/$F10),0)</f>
        <v>0</v>
      </c>
      <c r="M10" s="2" t="n">
        <f aca="false">IF($F10&gt;0,($I10/1000)*(C10/$F10),0)</f>
        <v>0</v>
      </c>
      <c r="N10" s="2" t="n">
        <f aca="false">IF($F10&gt;0,($I10/1000)*(D10/$F10),0)</f>
        <v>0</v>
      </c>
      <c r="O10" s="2" t="n">
        <f aca="false">IF($F10&gt;0,($I10/1000)*(E10/$F10),0)</f>
        <v>0</v>
      </c>
      <c r="P10" s="15" t="n">
        <f aca="false">SUM(L10:O10)</f>
        <v>0</v>
      </c>
    </row>
    <row r="11" customFormat="false" ht="12.75" hidden="false" customHeight="false" outlineLevel="0" collapsed="false">
      <c r="A11" s="12" t="n">
        <v>6.25</v>
      </c>
      <c r="B11" s="13"/>
      <c r="C11" s="13"/>
      <c r="D11" s="13"/>
      <c r="E11" s="13"/>
      <c r="F11" s="14" t="n">
        <f aca="false">SUM(B11:E11)</f>
        <v>0</v>
      </c>
      <c r="G11" s="2"/>
      <c r="H11" s="12" t="n">
        <v>6.25</v>
      </c>
      <c r="I11" s="5"/>
      <c r="J11" s="2"/>
      <c r="K11" s="12" t="n">
        <v>6.25</v>
      </c>
      <c r="L11" s="2" t="n">
        <f aca="false">IF($F11&gt;0,($I11/1000)*(B11/$F11),0)</f>
        <v>0</v>
      </c>
      <c r="M11" s="2" t="n">
        <f aca="false">IF($F11&gt;0,($I11/1000)*(C11/$F11),0)</f>
        <v>0</v>
      </c>
      <c r="N11" s="2" t="n">
        <f aca="false">IF($F11&gt;0,($I11/1000)*(D11/$F11),0)</f>
        <v>0</v>
      </c>
      <c r="O11" s="2" t="n">
        <f aca="false">IF($F11&gt;0,($I11/1000)*(E11/$F11),0)</f>
        <v>0</v>
      </c>
      <c r="P11" s="15" t="n">
        <f aca="false">SUM(L11:O11)</f>
        <v>0</v>
      </c>
    </row>
    <row r="12" customFormat="false" ht="12.75" hidden="false" customHeight="false" outlineLevel="0" collapsed="false">
      <c r="A12" s="12" t="n">
        <v>6.75</v>
      </c>
      <c r="B12" s="13"/>
      <c r="C12" s="13"/>
      <c r="D12" s="13"/>
      <c r="E12" s="13"/>
      <c r="F12" s="14" t="n">
        <f aca="false">SUM(B12:E12)</f>
        <v>0</v>
      </c>
      <c r="G12" s="2"/>
      <c r="H12" s="12" t="n">
        <v>6.75</v>
      </c>
      <c r="I12" s="5"/>
      <c r="J12" s="2"/>
      <c r="K12" s="12" t="n">
        <v>6.75</v>
      </c>
      <c r="L12" s="2" t="n">
        <f aca="false">IF($F12&gt;0,($I12/1000)*(B12/$F12),0)</f>
        <v>0</v>
      </c>
      <c r="M12" s="2" t="n">
        <f aca="false">IF($F12&gt;0,($I12/1000)*(C12/$F12),0)</f>
        <v>0</v>
      </c>
      <c r="N12" s="2" t="n">
        <f aca="false">IF($F12&gt;0,($I12/1000)*(D12/$F12),0)</f>
        <v>0</v>
      </c>
      <c r="O12" s="2" t="n">
        <f aca="false">IF($F12&gt;0,($I12/1000)*(E12/$F12),0)</f>
        <v>0</v>
      </c>
      <c r="P12" s="15" t="n">
        <f aca="false">SUM(L12:O12)</f>
        <v>0</v>
      </c>
    </row>
    <row r="13" customFormat="false" ht="12.75" hidden="false" customHeight="false" outlineLevel="0" collapsed="false">
      <c r="A13" s="12" t="n">
        <v>7.25</v>
      </c>
      <c r="B13" s="13"/>
      <c r="C13" s="13"/>
      <c r="D13" s="13"/>
      <c r="E13" s="13"/>
      <c r="F13" s="14" t="n">
        <f aca="false">SUM(B13:E13)</f>
        <v>0</v>
      </c>
      <c r="G13" s="2"/>
      <c r="H13" s="12" t="n">
        <v>7.25</v>
      </c>
      <c r="I13" s="5"/>
      <c r="J13" s="2"/>
      <c r="K13" s="12" t="n">
        <v>7.25</v>
      </c>
      <c r="L13" s="2" t="n">
        <f aca="false">IF($F13&gt;0,($I13/1000)*(B13/$F13),0)</f>
        <v>0</v>
      </c>
      <c r="M13" s="2" t="n">
        <f aca="false">IF($F13&gt;0,($I13/1000)*(C13/$F13),0)</f>
        <v>0</v>
      </c>
      <c r="N13" s="2" t="n">
        <f aca="false">IF($F13&gt;0,($I13/1000)*(D13/$F13),0)</f>
        <v>0</v>
      </c>
      <c r="O13" s="2" t="n">
        <f aca="false">IF($F13&gt;0,($I13/1000)*(E13/$F13),0)</f>
        <v>0</v>
      </c>
      <c r="P13" s="15" t="n">
        <f aca="false">SUM(L13:O13)</f>
        <v>0</v>
      </c>
    </row>
    <row r="14" customFormat="false" ht="12.8" hidden="false" customHeight="false" outlineLevel="0" collapsed="false">
      <c r="A14" s="12" t="n">
        <v>7.75</v>
      </c>
      <c r="B14" s="13" t="n">
        <v>3</v>
      </c>
      <c r="C14" s="13" t="n">
        <v>0</v>
      </c>
      <c r="D14" s="13" t="n">
        <v>0</v>
      </c>
      <c r="E14" s="13"/>
      <c r="F14" s="14" t="n">
        <f aca="false">SUM(B14:E14)</f>
        <v>3</v>
      </c>
      <c r="G14" s="2"/>
      <c r="H14" s="12" t="n">
        <v>7.75</v>
      </c>
      <c r="I14" s="5" t="n">
        <v>638</v>
      </c>
      <c r="J14" s="5"/>
      <c r="K14" s="12" t="n">
        <v>7.75</v>
      </c>
      <c r="L14" s="2" t="n">
        <f aca="false">IF($F14&gt;0,($I14/1000)*(B14/$F14),0)</f>
        <v>0.638</v>
      </c>
      <c r="M14" s="2" t="n">
        <f aca="false">IF($F14&gt;0,($I14/1000)*(C14/$F14),0)</f>
        <v>0</v>
      </c>
      <c r="N14" s="2" t="n">
        <f aca="false">IF($F14&gt;0,($I14/1000)*(D14/$F14),0)</f>
        <v>0</v>
      </c>
      <c r="O14" s="2" t="n">
        <f aca="false">IF($F14&gt;0,($I14/1000)*(E14/$F14),0)</f>
        <v>0</v>
      </c>
      <c r="P14" s="15" t="n">
        <f aca="false">SUM(L14:O14)</f>
        <v>0.638</v>
      </c>
    </row>
    <row r="15" customFormat="false" ht="12.8" hidden="false" customHeight="false" outlineLevel="0" collapsed="false">
      <c r="A15" s="12" t="n">
        <v>8.25</v>
      </c>
      <c r="B15" s="17" t="n">
        <v>4</v>
      </c>
      <c r="C15" s="13" t="n">
        <v>0</v>
      </c>
      <c r="D15" s="13" t="n">
        <v>0</v>
      </c>
      <c r="E15" s="13"/>
      <c r="F15" s="14" t="n">
        <f aca="false">SUM(B15:E15)</f>
        <v>4</v>
      </c>
      <c r="G15" s="2"/>
      <c r="H15" s="12" t="n">
        <v>8.25</v>
      </c>
      <c r="I15" s="5" t="n">
        <v>638</v>
      </c>
      <c r="J15" s="5"/>
      <c r="K15" s="12" t="n">
        <v>8.25</v>
      </c>
      <c r="L15" s="2" t="n">
        <f aca="false">IF($F15&gt;0,($I15/1000)*(B15/$F15),0)</f>
        <v>0.638</v>
      </c>
      <c r="M15" s="2" t="n">
        <f aca="false">IF($F15&gt;0,($I15/1000)*(C15/$F15),0)</f>
        <v>0</v>
      </c>
      <c r="N15" s="2" t="n">
        <f aca="false">IF($F15&gt;0,($I15/1000)*(D15/$F15),0)</f>
        <v>0</v>
      </c>
      <c r="O15" s="2" t="n">
        <f aca="false">IF($F15&gt;0,($I15/1000)*(E15/$F15),0)</f>
        <v>0</v>
      </c>
      <c r="P15" s="15" t="n">
        <f aca="false">SUM(L15:O15)</f>
        <v>0.638</v>
      </c>
    </row>
    <row r="16" customFormat="false" ht="12.8" hidden="false" customHeight="false" outlineLevel="0" collapsed="false">
      <c r="A16" s="12" t="n">
        <v>8.75</v>
      </c>
      <c r="B16" s="13" t="n">
        <v>16</v>
      </c>
      <c r="C16" s="13" t="n">
        <v>0</v>
      </c>
      <c r="D16" s="13" t="n">
        <v>0</v>
      </c>
      <c r="E16" s="13"/>
      <c r="F16" s="14" t="n">
        <f aca="false">SUM(B16:E16)</f>
        <v>16</v>
      </c>
      <c r="G16" s="2"/>
      <c r="H16" s="12" t="n">
        <v>8.75</v>
      </c>
      <c r="I16" s="5" t="n">
        <v>500192</v>
      </c>
      <c r="J16" s="5"/>
      <c r="K16" s="12" t="n">
        <v>8.75</v>
      </c>
      <c r="L16" s="2" t="n">
        <f aca="false">IF($F16&gt;0,($I16/1000)*(B16/$F16),0)</f>
        <v>500.192</v>
      </c>
      <c r="M16" s="2" t="n">
        <f aca="false">IF($F16&gt;0,($I16/1000)*(C16/$F16),0)</f>
        <v>0</v>
      </c>
      <c r="N16" s="2" t="n">
        <f aca="false">IF($F16&gt;0,($I16/1000)*(D16/$F16),0)</f>
        <v>0</v>
      </c>
      <c r="O16" s="2" t="n">
        <f aca="false">IF($F16&gt;0,($I16/1000)*(E16/$F16),0)</f>
        <v>0</v>
      </c>
      <c r="P16" s="15" t="n">
        <f aca="false">SUM(L16:O16)</f>
        <v>500.192</v>
      </c>
    </row>
    <row r="17" customFormat="false" ht="12.8" hidden="false" customHeight="false" outlineLevel="0" collapsed="false">
      <c r="A17" s="12" t="n">
        <v>9.25</v>
      </c>
      <c r="B17" s="13" t="n">
        <v>33</v>
      </c>
      <c r="C17" s="13" t="n">
        <v>0</v>
      </c>
      <c r="D17" s="13" t="n">
        <v>0</v>
      </c>
      <c r="E17" s="13"/>
      <c r="F17" s="14" t="n">
        <f aca="false">SUM(B17:E17)</f>
        <v>33</v>
      </c>
      <c r="G17" s="2"/>
      <c r="H17" s="12" t="n">
        <v>9.25</v>
      </c>
      <c r="I17" s="5" t="n">
        <v>3563254</v>
      </c>
      <c r="J17" s="5"/>
      <c r="K17" s="12" t="n">
        <v>9.25</v>
      </c>
      <c r="L17" s="2" t="n">
        <f aca="false">IF($F17&gt;0,($I17/1000)*(B17/$F17),0)</f>
        <v>3563.254</v>
      </c>
      <c r="M17" s="2" t="n">
        <f aca="false">IF($F17&gt;0,($I17/1000)*(C17/$F17),0)</f>
        <v>0</v>
      </c>
      <c r="N17" s="2" t="n">
        <f aca="false">IF($F17&gt;0,($I17/1000)*(D17/$F17),0)</f>
        <v>0</v>
      </c>
      <c r="O17" s="2" t="n">
        <f aca="false">IF($F17&gt;0,($I17/1000)*(E17/$F17),0)</f>
        <v>0</v>
      </c>
      <c r="P17" s="15" t="n">
        <f aca="false">SUM(L17:O17)</f>
        <v>3563.254</v>
      </c>
    </row>
    <row r="18" customFormat="false" ht="12.8" hidden="false" customHeight="false" outlineLevel="0" collapsed="false">
      <c r="A18" s="12" t="n">
        <v>9.75</v>
      </c>
      <c r="B18" s="13" t="n">
        <v>45</v>
      </c>
      <c r="C18" s="13" t="n">
        <v>0</v>
      </c>
      <c r="D18" s="13" t="n">
        <v>0</v>
      </c>
      <c r="E18" s="13"/>
      <c r="F18" s="14" t="n">
        <f aca="false">SUM(B18:E18)</f>
        <v>45</v>
      </c>
      <c r="G18" s="2"/>
      <c r="H18" s="12" t="n">
        <v>9.75</v>
      </c>
      <c r="I18" s="5" t="n">
        <v>7374893</v>
      </c>
      <c r="J18" s="5"/>
      <c r="K18" s="12" t="n">
        <v>9.75</v>
      </c>
      <c r="L18" s="2" t="n">
        <f aca="false">IF($F18&gt;0,($I18/1000)*(B18/$F18),0)</f>
        <v>7374.893</v>
      </c>
      <c r="M18" s="2" t="n">
        <f aca="false">IF($F18&gt;0,($I18/1000)*(C18/$F18),0)</f>
        <v>0</v>
      </c>
      <c r="N18" s="2" t="n">
        <f aca="false">IF($F18&gt;0,($I18/1000)*(D18/$F18),0)</f>
        <v>0</v>
      </c>
      <c r="O18" s="2" t="n">
        <f aca="false">IF($F18&gt;0,($I18/1000)*(E18/$F18),0)</f>
        <v>0</v>
      </c>
      <c r="P18" s="15" t="n">
        <f aca="false">SUM(L18:O18)</f>
        <v>7374.893</v>
      </c>
    </row>
    <row r="19" customFormat="false" ht="12.8" hidden="false" customHeight="false" outlineLevel="0" collapsed="false">
      <c r="A19" s="12" t="n">
        <v>10.25</v>
      </c>
      <c r="B19" s="13" t="n">
        <v>45</v>
      </c>
      <c r="C19" s="13" t="n">
        <v>0</v>
      </c>
      <c r="D19" s="13" t="n">
        <v>0</v>
      </c>
      <c r="E19" s="13"/>
      <c r="F19" s="14" t="n">
        <f aca="false">SUM(B19:E19)</f>
        <v>45</v>
      </c>
      <c r="G19" s="2"/>
      <c r="H19" s="12" t="n">
        <v>10.25</v>
      </c>
      <c r="I19" s="5" t="n">
        <v>9382966</v>
      </c>
      <c r="J19" s="5"/>
      <c r="K19" s="12" t="n">
        <v>10.25</v>
      </c>
      <c r="L19" s="2" t="n">
        <f aca="false">IF($F19&gt;0,($I19/1000)*(B19/$F19),0)</f>
        <v>9382.966</v>
      </c>
      <c r="M19" s="2" t="n">
        <f aca="false">IF($F19&gt;0,($I19/1000)*(C19/$F19),0)</f>
        <v>0</v>
      </c>
      <c r="N19" s="2" t="n">
        <f aca="false">IF($F19&gt;0,($I19/1000)*(D19/$F19),0)</f>
        <v>0</v>
      </c>
      <c r="O19" s="2" t="n">
        <f aca="false">IF($F19&gt;0,($I19/1000)*(E19/$F19),0)</f>
        <v>0</v>
      </c>
      <c r="P19" s="15" t="n">
        <f aca="false">SUM(L19:O19)</f>
        <v>9382.966</v>
      </c>
    </row>
    <row r="20" customFormat="false" ht="12.8" hidden="false" customHeight="false" outlineLevel="0" collapsed="false">
      <c r="A20" s="12" t="n">
        <v>10.75</v>
      </c>
      <c r="B20" s="13" t="n">
        <v>44</v>
      </c>
      <c r="C20" s="13" t="n">
        <v>0</v>
      </c>
      <c r="D20" s="13" t="n">
        <v>0</v>
      </c>
      <c r="E20" s="13"/>
      <c r="F20" s="14" t="n">
        <f aca="false">SUM(B20:E20)</f>
        <v>44</v>
      </c>
      <c r="G20" s="2"/>
      <c r="H20" s="12" t="n">
        <v>10.75</v>
      </c>
      <c r="I20" s="5" t="n">
        <v>7976655</v>
      </c>
      <c r="J20" s="5"/>
      <c r="K20" s="12" t="n">
        <v>10.75</v>
      </c>
      <c r="L20" s="2" t="n">
        <f aca="false">IF($F20&gt;0,($I20/1000)*(B20/$F20),0)</f>
        <v>7976.655</v>
      </c>
      <c r="M20" s="2" t="n">
        <f aca="false">IF($F20&gt;0,($I20/1000)*(C20/$F20),0)</f>
        <v>0</v>
      </c>
      <c r="N20" s="2" t="n">
        <f aca="false">IF($F20&gt;0,($I20/1000)*(D20/$F20),0)</f>
        <v>0</v>
      </c>
      <c r="O20" s="2" t="n">
        <f aca="false">IF($F20&gt;0,($I20/1000)*(E20/$F20),0)</f>
        <v>0</v>
      </c>
      <c r="P20" s="15" t="n">
        <f aca="false">SUM(L20:O20)</f>
        <v>7976.655</v>
      </c>
    </row>
    <row r="21" customFormat="false" ht="12.8" hidden="false" customHeight="false" outlineLevel="0" collapsed="false">
      <c r="A21" s="12" t="n">
        <v>11.25</v>
      </c>
      <c r="B21" s="13" t="n">
        <v>36</v>
      </c>
      <c r="C21" s="13" t="n">
        <v>0</v>
      </c>
      <c r="D21" s="13" t="n">
        <v>0</v>
      </c>
      <c r="E21" s="13"/>
      <c r="F21" s="14" t="n">
        <f aca="false">SUM(B21:E21)</f>
        <v>36</v>
      </c>
      <c r="G21" s="2"/>
      <c r="H21" s="12" t="n">
        <v>11.25</v>
      </c>
      <c r="I21" s="5" t="n">
        <v>6542895</v>
      </c>
      <c r="J21" s="5"/>
      <c r="K21" s="12" t="n">
        <v>11.25</v>
      </c>
      <c r="L21" s="2" t="n">
        <f aca="false">IF($F21&gt;0,($I21/1000)*(B21/$F21),0)</f>
        <v>6542.895</v>
      </c>
      <c r="M21" s="2" t="n">
        <f aca="false">IF($F21&gt;0,($I21/1000)*(C21/$F21),0)</f>
        <v>0</v>
      </c>
      <c r="N21" s="2" t="n">
        <f aca="false">IF($F21&gt;0,($I21/1000)*(D21/$F21),0)</f>
        <v>0</v>
      </c>
      <c r="O21" s="2" t="n">
        <f aca="false">IF($F21&gt;0,($I21/1000)*(E21/$F21),0)</f>
        <v>0</v>
      </c>
      <c r="P21" s="15" t="n">
        <f aca="false">SUM(L21:O21)</f>
        <v>6542.895</v>
      </c>
    </row>
    <row r="22" customFormat="false" ht="12.8" hidden="false" customHeight="false" outlineLevel="0" collapsed="false">
      <c r="A22" s="12" t="n">
        <v>11.75</v>
      </c>
      <c r="B22" s="13" t="n">
        <v>46</v>
      </c>
      <c r="C22" s="13" t="n">
        <v>3</v>
      </c>
      <c r="D22" s="13" t="n">
        <v>0</v>
      </c>
      <c r="E22" s="13"/>
      <c r="F22" s="14" t="n">
        <f aca="false">SUM(B22:E22)</f>
        <v>49</v>
      </c>
      <c r="G22" s="5"/>
      <c r="H22" s="12" t="n">
        <v>11.75</v>
      </c>
      <c r="I22" s="5" t="n">
        <v>6656047</v>
      </c>
      <c r="J22" s="5"/>
      <c r="K22" s="12" t="n">
        <v>11.75</v>
      </c>
      <c r="L22" s="2" t="n">
        <f aca="false">IF($F22&gt;0,($I22/1000)*(B22/$F22),0)</f>
        <v>6248.53391836735</v>
      </c>
      <c r="M22" s="2" t="n">
        <f aca="false">IF($F22&gt;0,($I22/1000)*(C22/$F22),0)</f>
        <v>407.513081632653</v>
      </c>
      <c r="N22" s="2" t="n">
        <f aca="false">IF($F22&gt;0,($I22/1000)*(D22/$F22),0)</f>
        <v>0</v>
      </c>
      <c r="O22" s="2" t="n">
        <f aca="false">IF($F22&gt;0,($I22/1000)*(E22/$F22),0)</f>
        <v>0</v>
      </c>
      <c r="P22" s="15" t="n">
        <f aca="false">SUM(L22:O22)</f>
        <v>6656.047</v>
      </c>
    </row>
    <row r="23" customFormat="false" ht="12.8" hidden="false" customHeight="false" outlineLevel="0" collapsed="false">
      <c r="A23" s="12" t="n">
        <v>12.25</v>
      </c>
      <c r="B23" s="13" t="n">
        <v>39</v>
      </c>
      <c r="C23" s="13" t="n">
        <v>15</v>
      </c>
      <c r="D23" s="13" t="n">
        <v>0</v>
      </c>
      <c r="E23" s="13"/>
      <c r="F23" s="14" t="n">
        <f aca="false">SUM(B23:E23)</f>
        <v>54</v>
      </c>
      <c r="G23" s="5"/>
      <c r="H23" s="12" t="n">
        <v>12.25</v>
      </c>
      <c r="I23" s="5" t="n">
        <v>14600783</v>
      </c>
      <c r="J23" s="5"/>
      <c r="K23" s="12" t="n">
        <v>12.25</v>
      </c>
      <c r="L23" s="2" t="n">
        <f aca="false">IF($F23&gt;0,($I23/1000)*(B23/$F23),0)</f>
        <v>10545.0099444444</v>
      </c>
      <c r="M23" s="2" t="n">
        <f aca="false">IF($F23&gt;0,($I23/1000)*(C23/$F23),0)</f>
        <v>4055.77305555556</v>
      </c>
      <c r="N23" s="2" t="n">
        <f aca="false">IF($F23&gt;0,($I23/1000)*(D23/$F23),0)</f>
        <v>0</v>
      </c>
      <c r="O23" s="2" t="n">
        <f aca="false">IF($F23&gt;0,($I23/1000)*(E23/$F23),0)</f>
        <v>0</v>
      </c>
      <c r="P23" s="15" t="n">
        <f aca="false">SUM(L23:O23)</f>
        <v>14600.783</v>
      </c>
    </row>
    <row r="24" customFormat="false" ht="12.8" hidden="false" customHeight="false" outlineLevel="0" collapsed="false">
      <c r="A24" s="12" t="n">
        <v>12.75</v>
      </c>
      <c r="B24" s="13" t="n">
        <v>23</v>
      </c>
      <c r="C24" s="13" t="n">
        <v>26</v>
      </c>
      <c r="D24" s="13" t="n">
        <v>0</v>
      </c>
      <c r="E24" s="13"/>
      <c r="F24" s="14" t="n">
        <f aca="false">SUM(B24:E24)</f>
        <v>49</v>
      </c>
      <c r="G24" s="5"/>
      <c r="H24" s="12" t="n">
        <v>12.75</v>
      </c>
      <c r="I24" s="5" t="n">
        <v>21836808</v>
      </c>
      <c r="J24" s="5"/>
      <c r="K24" s="12" t="n">
        <v>12.75</v>
      </c>
      <c r="L24" s="2" t="n">
        <f aca="false">IF($F24&gt;0,($I24/1000)*(B24/$F24),0)</f>
        <v>10249.9302857143</v>
      </c>
      <c r="M24" s="2" t="n">
        <f aca="false">IF($F24&gt;0,($I24/1000)*(C24/$F24),0)</f>
        <v>11586.8777142857</v>
      </c>
      <c r="N24" s="2" t="n">
        <f aca="false">IF($F24&gt;0,($I24/1000)*(D24/$F24),0)</f>
        <v>0</v>
      </c>
      <c r="O24" s="2" t="n">
        <f aca="false">IF($F24&gt;0,($I24/1000)*(E24/$F24),0)</f>
        <v>0</v>
      </c>
      <c r="P24" s="15" t="n">
        <f aca="false">SUM(L24:O24)</f>
        <v>21836.808</v>
      </c>
    </row>
    <row r="25" customFormat="false" ht="12.8" hidden="false" customHeight="false" outlineLevel="0" collapsed="false">
      <c r="A25" s="12" t="n">
        <v>13.25</v>
      </c>
      <c r="B25" s="13" t="n">
        <v>23</v>
      </c>
      <c r="C25" s="13" t="n">
        <v>57</v>
      </c>
      <c r="D25" s="13" t="n">
        <v>0</v>
      </c>
      <c r="E25" s="13"/>
      <c r="F25" s="14" t="n">
        <f aca="false">SUM(B25:E25)</f>
        <v>80</v>
      </c>
      <c r="G25" s="5"/>
      <c r="H25" s="12" t="n">
        <v>13.25</v>
      </c>
      <c r="I25" s="5" t="n">
        <v>43162815</v>
      </c>
      <c r="J25" s="5"/>
      <c r="K25" s="12" t="n">
        <v>13.25</v>
      </c>
      <c r="L25" s="2" t="n">
        <f aca="false">IF($F25&gt;0,($I25/1000)*(B25/$F25),0)</f>
        <v>12409.3093125</v>
      </c>
      <c r="M25" s="2" t="n">
        <f aca="false">IF($F25&gt;0,($I25/1000)*(C25/$F25),0)</f>
        <v>30753.5056875</v>
      </c>
      <c r="N25" s="2" t="n">
        <f aca="false">IF($F25&gt;0,($I25/1000)*(D25/$F25),0)</f>
        <v>0</v>
      </c>
      <c r="O25" s="2" t="n">
        <f aca="false">IF($F25&gt;0,($I25/1000)*(E25/$F25),0)</f>
        <v>0</v>
      </c>
      <c r="P25" s="15" t="n">
        <f aca="false">SUM(L25:O25)</f>
        <v>43162.815</v>
      </c>
    </row>
    <row r="26" customFormat="false" ht="12.8" hidden="false" customHeight="false" outlineLevel="0" collapsed="false">
      <c r="A26" s="12" t="n">
        <v>13.75</v>
      </c>
      <c r="B26" s="13" t="n">
        <v>17</v>
      </c>
      <c r="C26" s="13" t="n">
        <v>61</v>
      </c>
      <c r="D26" s="13" t="n">
        <v>2</v>
      </c>
      <c r="E26" s="13"/>
      <c r="F26" s="14" t="n">
        <f aca="false">SUM(B26:E26)</f>
        <v>80</v>
      </c>
      <c r="G26" s="5"/>
      <c r="H26" s="12" t="n">
        <v>13.75</v>
      </c>
      <c r="I26" s="5" t="n">
        <v>57070441</v>
      </c>
      <c r="J26" s="5"/>
      <c r="K26" s="12" t="n">
        <v>13.75</v>
      </c>
      <c r="L26" s="2" t="n">
        <f aca="false">IF($F26&gt;0,($I26/1000)*(B26/$F26),0)</f>
        <v>12127.4687125</v>
      </c>
      <c r="M26" s="2" t="n">
        <f aca="false">IF($F26&gt;0,($I26/1000)*(C26/$F26),0)</f>
        <v>43516.2112625</v>
      </c>
      <c r="N26" s="2" t="n">
        <f aca="false">IF($F26&gt;0,($I26/1000)*(D26/$F26),0)</f>
        <v>1426.761025</v>
      </c>
      <c r="O26" s="2" t="n">
        <f aca="false">IF($F26&gt;0,($I26/1000)*(E26/$F26),0)</f>
        <v>0</v>
      </c>
      <c r="P26" s="15" t="n">
        <f aca="false">SUM(L26:O26)</f>
        <v>57070.441</v>
      </c>
    </row>
    <row r="27" customFormat="false" ht="12.8" hidden="false" customHeight="false" outlineLevel="0" collapsed="false">
      <c r="A27" s="12" t="n">
        <v>14.25</v>
      </c>
      <c r="B27" s="13" t="n">
        <v>6</v>
      </c>
      <c r="C27" s="13" t="n">
        <v>92</v>
      </c>
      <c r="D27" s="13" t="n">
        <v>3</v>
      </c>
      <c r="E27" s="13"/>
      <c r="F27" s="14" t="n">
        <f aca="false">SUM(B27:E27)</f>
        <v>101</v>
      </c>
      <c r="G27" s="5"/>
      <c r="H27" s="12" t="n">
        <v>14.25</v>
      </c>
      <c r="I27" s="5" t="n">
        <v>87011176</v>
      </c>
      <c r="J27" s="5"/>
      <c r="K27" s="12" t="n">
        <v>14.25</v>
      </c>
      <c r="L27" s="2" t="n">
        <f aca="false">IF($F27&gt;0,($I27/1000)*(B27/$F27),0)</f>
        <v>5168.98075247525</v>
      </c>
      <c r="M27" s="2" t="n">
        <f aca="false">IF($F27&gt;0,($I27/1000)*(C27/$F27),0)</f>
        <v>79257.7048712871</v>
      </c>
      <c r="N27" s="2" t="n">
        <f aca="false">IF($F27&gt;0,($I27/1000)*(D27/$F27),0)</f>
        <v>2584.49037623762</v>
      </c>
      <c r="O27" s="2" t="n">
        <f aca="false">IF($F27&gt;0,($I27/1000)*(E27/$F27),0)</f>
        <v>0</v>
      </c>
      <c r="P27" s="15" t="n">
        <f aca="false">SUM(L27:O27)</f>
        <v>87011.176</v>
      </c>
    </row>
    <row r="28" customFormat="false" ht="12.8" hidden="false" customHeight="false" outlineLevel="0" collapsed="false">
      <c r="A28" s="12" t="n">
        <v>14.75</v>
      </c>
      <c r="B28" s="13" t="n">
        <v>4</v>
      </c>
      <c r="C28" s="13" t="n">
        <v>86</v>
      </c>
      <c r="D28" s="13" t="n">
        <v>2</v>
      </c>
      <c r="E28" s="13"/>
      <c r="F28" s="14" t="n">
        <f aca="false">SUM(B28:E28)</f>
        <v>92</v>
      </c>
      <c r="G28" s="2"/>
      <c r="H28" s="12" t="n">
        <v>14.75</v>
      </c>
      <c r="I28" s="5" t="n">
        <v>73532171</v>
      </c>
      <c r="J28" s="5"/>
      <c r="K28" s="12" t="n">
        <v>14.75</v>
      </c>
      <c r="L28" s="2" t="n">
        <f aca="false">IF($F28&gt;0,($I28/1000)*(B28/$F28),0)</f>
        <v>3197.05091304348</v>
      </c>
      <c r="M28" s="2" t="n">
        <f aca="false">IF($F28&gt;0,($I28/1000)*(C28/$F28),0)</f>
        <v>68736.5946304348</v>
      </c>
      <c r="N28" s="2" t="n">
        <f aca="false">IF($F28&gt;0,($I28/1000)*(D28/$F28),0)</f>
        <v>1598.52545652174</v>
      </c>
      <c r="O28" s="2" t="n">
        <f aca="false">IF($F28&gt;0,($I28/1000)*(E28/$F28),0)</f>
        <v>0</v>
      </c>
      <c r="P28" s="15" t="n">
        <f aca="false">SUM(L28:O28)</f>
        <v>73532.171</v>
      </c>
    </row>
    <row r="29" customFormat="false" ht="12.8" hidden="false" customHeight="false" outlineLevel="0" collapsed="false">
      <c r="A29" s="12" t="n">
        <v>15.25</v>
      </c>
      <c r="B29" s="13" t="n">
        <v>1</v>
      </c>
      <c r="C29" s="13" t="n">
        <v>62</v>
      </c>
      <c r="D29" s="13" t="n">
        <v>13</v>
      </c>
      <c r="E29" s="13"/>
      <c r="F29" s="14" t="n">
        <f aca="false">SUM(B29:E29)</f>
        <v>76</v>
      </c>
      <c r="G29" s="2"/>
      <c r="H29" s="12" t="n">
        <v>15.25</v>
      </c>
      <c r="I29" s="5" t="n">
        <v>32825318</v>
      </c>
      <c r="J29" s="5"/>
      <c r="K29" s="12" t="n">
        <v>15.25</v>
      </c>
      <c r="L29" s="2" t="n">
        <f aca="false">IF($F29&gt;0,($I29/1000)*(B29/$F29),0)</f>
        <v>431.912078947368</v>
      </c>
      <c r="M29" s="2" t="n">
        <f aca="false">IF($F29&gt;0,($I29/1000)*(C29/$F29),0)</f>
        <v>26778.5488947368</v>
      </c>
      <c r="N29" s="2" t="n">
        <f aca="false">IF($F29&gt;0,($I29/1000)*(D29/$F29),0)</f>
        <v>5614.85702631579</v>
      </c>
      <c r="O29" s="2" t="n">
        <f aca="false">IF($F29&gt;0,($I29/1000)*(E29/$F29),0)</f>
        <v>0</v>
      </c>
      <c r="P29" s="15" t="n">
        <f aca="false">SUM(L29:O29)</f>
        <v>32825.318</v>
      </c>
    </row>
    <row r="30" customFormat="false" ht="12.8" hidden="false" customHeight="false" outlineLevel="0" collapsed="false">
      <c r="A30" s="12" t="n">
        <v>15.75</v>
      </c>
      <c r="B30" s="13" t="n">
        <v>0</v>
      </c>
      <c r="C30" s="13" t="n">
        <v>58</v>
      </c>
      <c r="D30" s="13" t="n">
        <v>11</v>
      </c>
      <c r="E30" s="13"/>
      <c r="F30" s="14" t="n">
        <f aca="false">SUM(B30:E30)</f>
        <v>69</v>
      </c>
      <c r="G30" s="2"/>
      <c r="H30" s="12" t="n">
        <v>15.75</v>
      </c>
      <c r="I30" s="5" t="n">
        <v>22645960</v>
      </c>
      <c r="J30" s="5"/>
      <c r="K30" s="12" t="n">
        <v>15.75</v>
      </c>
      <c r="L30" s="2" t="n">
        <f aca="false">IF($F30&gt;0,($I30/1000)*(B30/$F30),0)</f>
        <v>0</v>
      </c>
      <c r="M30" s="2" t="n">
        <f aca="false">IF($F30&gt;0,($I30/1000)*(C30/$F30),0)</f>
        <v>19035.7344927536</v>
      </c>
      <c r="N30" s="2" t="n">
        <f aca="false">IF($F30&gt;0,($I30/1000)*(D30/$F30),0)</f>
        <v>3610.22550724638</v>
      </c>
      <c r="O30" s="2" t="n">
        <f aca="false">IF($F30&gt;0,($I30/1000)*(E30/$F30),0)</f>
        <v>0</v>
      </c>
      <c r="P30" s="15" t="n">
        <f aca="false">SUM(L30:O30)</f>
        <v>22645.96</v>
      </c>
    </row>
    <row r="31" customFormat="false" ht="12.8" hidden="false" customHeight="false" outlineLevel="0" collapsed="false">
      <c r="A31" s="12" t="n">
        <v>16.25</v>
      </c>
      <c r="B31" s="13" t="n">
        <v>0</v>
      </c>
      <c r="C31" s="13" t="n">
        <v>27</v>
      </c>
      <c r="D31" s="13" t="n">
        <v>8</v>
      </c>
      <c r="E31" s="13"/>
      <c r="F31" s="14" t="n">
        <f aca="false">SUM(B31:E31)</f>
        <v>35</v>
      </c>
      <c r="G31" s="2"/>
      <c r="H31" s="12" t="n">
        <v>16.25</v>
      </c>
      <c r="I31" s="5" t="n">
        <v>7168456</v>
      </c>
      <c r="J31" s="5"/>
      <c r="K31" s="12" t="n">
        <v>16.25</v>
      </c>
      <c r="L31" s="2" t="n">
        <f aca="false">IF($F31&gt;0,($I31/1000)*(B31/$F31),0)</f>
        <v>0</v>
      </c>
      <c r="M31" s="2" t="n">
        <f aca="false">IF($F31&gt;0,($I31/1000)*(C31/$F31),0)</f>
        <v>5529.95177142857</v>
      </c>
      <c r="N31" s="2" t="n">
        <f aca="false">IF($F31&gt;0,($I31/1000)*(D31/$F31),0)</f>
        <v>1638.50422857143</v>
      </c>
      <c r="O31" s="2" t="n">
        <f aca="false">IF($F31&gt;0,($I31/1000)*(E31/$F31),0)</f>
        <v>0</v>
      </c>
      <c r="P31" s="15" t="n">
        <f aca="false">SUM(L31:O31)</f>
        <v>7168.456</v>
      </c>
    </row>
    <row r="32" customFormat="false" ht="12.8" hidden="false" customHeight="false" outlineLevel="0" collapsed="false">
      <c r="A32" s="12" t="n">
        <v>16.75</v>
      </c>
      <c r="B32" s="13" t="n">
        <v>0</v>
      </c>
      <c r="C32" s="13" t="n">
        <v>8</v>
      </c>
      <c r="D32" s="13" t="n">
        <v>9</v>
      </c>
      <c r="E32" s="13"/>
      <c r="F32" s="14" t="n">
        <f aca="false">SUM(B32:E32)</f>
        <v>17</v>
      </c>
      <c r="G32" s="2"/>
      <c r="H32" s="12" t="n">
        <v>16.75</v>
      </c>
      <c r="I32" s="5" t="n">
        <v>1981279</v>
      </c>
      <c r="J32" s="18"/>
      <c r="K32" s="12" t="n">
        <v>16.75</v>
      </c>
      <c r="L32" s="2" t="n">
        <f aca="false">IF($F32&gt;0,($I32/1000)*(B32/$F32),0)</f>
        <v>0</v>
      </c>
      <c r="M32" s="2" t="n">
        <f aca="false">IF($F32&gt;0,($I32/1000)*(C32/$F32),0)</f>
        <v>932.366588235294</v>
      </c>
      <c r="N32" s="2" t="n">
        <f aca="false">IF($F32&gt;0,($I32/1000)*(D32/$F32),0)</f>
        <v>1048.91241176471</v>
      </c>
      <c r="O32" s="2" t="n">
        <f aca="false">IF($F32&gt;0,($I32/1000)*(E32/$F32),0)</f>
        <v>0</v>
      </c>
      <c r="P32" s="15" t="n">
        <f aca="false">SUM(L32:O32)</f>
        <v>1981.279</v>
      </c>
    </row>
    <row r="33" customFormat="false" ht="12.8" hidden="false" customHeight="false" outlineLevel="0" collapsed="false">
      <c r="A33" s="12" t="n">
        <v>17.25</v>
      </c>
      <c r="B33" s="13" t="n">
        <v>1</v>
      </c>
      <c r="C33" s="13" t="n">
        <v>3</v>
      </c>
      <c r="D33" s="13" t="n">
        <v>7</v>
      </c>
      <c r="E33" s="13"/>
      <c r="F33" s="14" t="n">
        <f aca="false">SUM(B33:E33)</f>
        <v>11</v>
      </c>
      <c r="G33" s="2"/>
      <c r="H33" s="12" t="n">
        <v>17.25</v>
      </c>
      <c r="I33" s="5" t="n">
        <v>781169</v>
      </c>
      <c r="J33" s="18"/>
      <c r="K33" s="12" t="n">
        <v>17.25</v>
      </c>
      <c r="L33" s="2" t="n">
        <f aca="false">IF($F33&gt;0,($I33/1000)*(B33/$F33),0)</f>
        <v>71.0153636363636</v>
      </c>
      <c r="M33" s="2" t="n">
        <f aca="false">IF($F33&gt;0,($I33/1000)*(C33/$F33),0)</f>
        <v>213.046090909091</v>
      </c>
      <c r="N33" s="2" t="n">
        <f aca="false">IF($F33&gt;0,($I33/1000)*(D33/$F33),0)</f>
        <v>497.107545454545</v>
      </c>
      <c r="O33" s="2" t="n">
        <f aca="false">IF($F33&gt;0,($I33/1000)*(E33/$F33),0)</f>
        <v>0</v>
      </c>
      <c r="P33" s="15" t="n">
        <f aca="false">SUM(L33:O33)</f>
        <v>781.169</v>
      </c>
    </row>
    <row r="34" customFormat="false" ht="12.8" hidden="false" customHeight="false" outlineLevel="0" collapsed="false">
      <c r="A34" s="12" t="n">
        <v>17.75</v>
      </c>
      <c r="B34" s="13" t="n">
        <v>0</v>
      </c>
      <c r="C34" s="13" t="n">
        <v>0</v>
      </c>
      <c r="D34" s="13" t="n">
        <v>1</v>
      </c>
      <c r="E34" s="13"/>
      <c r="F34" s="14" t="n">
        <f aca="false">SUM(B34:E34)</f>
        <v>1</v>
      </c>
      <c r="G34" s="2"/>
      <c r="H34" s="12" t="n">
        <v>17.75</v>
      </c>
      <c r="I34" s="5" t="n">
        <v>47218</v>
      </c>
      <c r="J34" s="18"/>
      <c r="K34" s="12" t="n">
        <v>17.75</v>
      </c>
      <c r="L34" s="2" t="n">
        <f aca="false">IF($F34&gt;0,($I34/1000)*(B34/$F34),0)</f>
        <v>0</v>
      </c>
      <c r="M34" s="2" t="n">
        <f aca="false">IF($F34&gt;0,($I34/1000)*(C34/$F34),0)</f>
        <v>0</v>
      </c>
      <c r="N34" s="2" t="n">
        <f aca="false">IF($F34&gt;0,($I34/1000)*(D34/$F34),0)</f>
        <v>47.218</v>
      </c>
      <c r="O34" s="2" t="n">
        <f aca="false">IF($F34&gt;0,($I34/1000)*(E34/$F34),0)</f>
        <v>0</v>
      </c>
      <c r="P34" s="15" t="n">
        <f aca="false">SUM(L34:O34)</f>
        <v>47.218</v>
      </c>
    </row>
    <row r="35" customFormat="false" ht="12.8" hidden="false" customHeight="false" outlineLevel="0" collapsed="false">
      <c r="A35" s="12" t="n">
        <v>18.25</v>
      </c>
      <c r="B35" s="13" t="n">
        <v>0</v>
      </c>
      <c r="C35" s="13" t="n">
        <v>0</v>
      </c>
      <c r="D35" s="13" t="n">
        <v>3</v>
      </c>
      <c r="E35" s="13"/>
      <c r="F35" s="14" t="n">
        <f aca="false">SUM(B35:E35)</f>
        <v>3</v>
      </c>
      <c r="G35" s="2"/>
      <c r="H35" s="12" t="n">
        <v>18.25</v>
      </c>
      <c r="I35" s="5" t="n">
        <v>0</v>
      </c>
      <c r="J35" s="2"/>
      <c r="K35" s="12" t="n">
        <v>18.25</v>
      </c>
      <c r="L35" s="2" t="n">
        <f aca="false">IF($F35&gt;0,($I35/1000)*(B35/$F35),0)</f>
        <v>0</v>
      </c>
      <c r="M35" s="2" t="n">
        <f aca="false">IF($F35&gt;0,($I35/1000)*(C35/$F35),0)</f>
        <v>0</v>
      </c>
      <c r="N35" s="2" t="n">
        <f aca="false">IF($F35&gt;0,($I35/1000)*(D35/$F35),0)</f>
        <v>0</v>
      </c>
      <c r="O35" s="2" t="n">
        <f aca="false">IF($F35&gt;0,($I35/1000)*(E35/$F35),0)</f>
        <v>0</v>
      </c>
      <c r="P35" s="15" t="n">
        <f aca="false">SUM(L35:O35)</f>
        <v>0</v>
      </c>
    </row>
    <row r="36" customFormat="false" ht="12.8" hidden="false" customHeight="false" outlineLevel="0" collapsed="false">
      <c r="A36" s="12" t="n">
        <v>18.75</v>
      </c>
      <c r="B36" s="13"/>
      <c r="C36" s="13"/>
      <c r="D36" s="19" t="n">
        <v>1</v>
      </c>
      <c r="E36" s="13"/>
      <c r="F36" s="14" t="n">
        <f aca="false">SUM(B36:E36)</f>
        <v>1</v>
      </c>
      <c r="G36" s="2"/>
      <c r="H36" s="12" t="n">
        <v>18.75</v>
      </c>
      <c r="I36" s="5" t="n">
        <v>52293</v>
      </c>
      <c r="J36" s="2"/>
      <c r="K36" s="12" t="n">
        <v>18.75</v>
      </c>
      <c r="L36" s="2" t="n">
        <f aca="false">IF($F36&gt;0,($I36/1000)*(B36/$F36),0)</f>
        <v>0</v>
      </c>
      <c r="M36" s="2" t="n">
        <f aca="false">IF($F36&gt;0,($I36/1000)*(C36/$F36),0)</f>
        <v>0</v>
      </c>
      <c r="N36" s="2" t="n">
        <f aca="false">IF($F36&gt;0,($I36/1000)*(D36/$F36),0)</f>
        <v>52.293</v>
      </c>
      <c r="O36" s="2" t="n">
        <f aca="false">IF($F36&gt;0,($I36/1000)*(E36/$F36),0)</f>
        <v>0</v>
      </c>
      <c r="P36" s="15" t="n">
        <f aca="false">SUM(L36:O36)</f>
        <v>52.293</v>
      </c>
    </row>
    <row r="37" customFormat="false" ht="12.75" hidden="false" customHeight="false" outlineLevel="0" collapsed="false">
      <c r="A37" s="12" t="n">
        <v>19.25</v>
      </c>
      <c r="B37" s="13"/>
      <c r="C37" s="13"/>
      <c r="D37" s="13"/>
      <c r="E37" s="13"/>
      <c r="F37" s="14" t="n">
        <f aca="false">SUM(B37:E37)</f>
        <v>0</v>
      </c>
      <c r="G37" s="2"/>
      <c r="H37" s="12" t="n">
        <v>19.25</v>
      </c>
      <c r="I37" s="5"/>
      <c r="J37" s="2"/>
      <c r="K37" s="12" t="n">
        <v>19.25</v>
      </c>
      <c r="L37" s="2" t="n">
        <f aca="false">IF($F37&gt;0,($I37/1000)*(B37/$F37),0)</f>
        <v>0</v>
      </c>
      <c r="M37" s="2" t="n">
        <f aca="false">IF($F37&gt;0,($I37/1000)*(C37/$F37),0)</f>
        <v>0</v>
      </c>
      <c r="N37" s="2" t="n">
        <f aca="false">IF($F37&gt;0,($I37/1000)*(D37/$F37),0)</f>
        <v>0</v>
      </c>
      <c r="O37" s="2" t="n">
        <f aca="false">IF($F37&gt;0,($I37/1000)*(E37/$F37),0)</f>
        <v>0</v>
      </c>
      <c r="P37" s="15" t="n">
        <f aca="false">SUM(L37:O37)</f>
        <v>0</v>
      </c>
    </row>
    <row r="38" customFormat="false" ht="12.75" hidden="false" customHeight="false" outlineLevel="0" collapsed="false">
      <c r="A38" s="12" t="n">
        <v>19.75</v>
      </c>
      <c r="B38" s="13"/>
      <c r="C38" s="13"/>
      <c r="D38" s="13"/>
      <c r="E38" s="13"/>
      <c r="F38" s="14" t="n">
        <f aca="false">SUM(B38:E38)</f>
        <v>0</v>
      </c>
      <c r="G38" s="2"/>
      <c r="H38" s="12" t="n">
        <v>19.75</v>
      </c>
      <c r="I38" s="5"/>
      <c r="J38" s="2"/>
      <c r="K38" s="12" t="n">
        <v>19.75</v>
      </c>
      <c r="L38" s="2" t="n">
        <f aca="false">IF($F38&gt;0,($I38/1000)*(B38/$F38),0)</f>
        <v>0</v>
      </c>
      <c r="M38" s="2" t="n">
        <f aca="false">IF($F38&gt;0,($I38/1000)*(C38/$F38),0)</f>
        <v>0</v>
      </c>
      <c r="N38" s="2" t="n">
        <f aca="false">IF($F38&gt;0,($I38/1000)*(D38/$F38),0)</f>
        <v>0</v>
      </c>
      <c r="O38" s="2" t="n">
        <f aca="false">IF($F38&gt;0,($I38/1000)*(E38/$F38),0)</f>
        <v>0</v>
      </c>
      <c r="P38" s="15" t="n">
        <f aca="false">SUM(L38:O38)</f>
        <v>0</v>
      </c>
    </row>
    <row r="39" customFormat="false" ht="12.75" hidden="false" customHeight="false" outlineLevel="0" collapsed="false">
      <c r="A39" s="12" t="n">
        <v>20.25</v>
      </c>
      <c r="B39" s="13"/>
      <c r="C39" s="13"/>
      <c r="D39" s="13"/>
      <c r="E39" s="13"/>
      <c r="F39" s="14" t="n">
        <f aca="false">SUM(B39:E39)</f>
        <v>0</v>
      </c>
      <c r="G39" s="2"/>
      <c r="H39" s="12" t="n">
        <v>20.25</v>
      </c>
      <c r="I39" s="5"/>
      <c r="J39" s="2"/>
      <c r="K39" s="12" t="n">
        <v>20.25</v>
      </c>
      <c r="L39" s="2" t="n">
        <f aca="false">IF($F39&gt;0,($I39/1000)*(B39/$F39),0)</f>
        <v>0</v>
      </c>
      <c r="M39" s="2" t="n">
        <f aca="false">IF($F39&gt;0,($I39/1000)*(C39/$F39),0)</f>
        <v>0</v>
      </c>
      <c r="N39" s="2" t="n">
        <f aca="false">IF($F39&gt;0,($I39/1000)*(D39/$F39),0)</f>
        <v>0</v>
      </c>
      <c r="O39" s="2" t="n">
        <f aca="false">IF($F39&gt;0,($I39/1000)*(E39/$F39),0)</f>
        <v>0</v>
      </c>
      <c r="P39" s="15" t="n">
        <f aca="false">SUM(L39:O39)</f>
        <v>0</v>
      </c>
    </row>
    <row r="40" customFormat="false" ht="12.75" hidden="false" customHeight="false" outlineLevel="0" collapsed="false">
      <c r="A40" s="12" t="n">
        <v>20.75</v>
      </c>
      <c r="B40" s="13"/>
      <c r="C40" s="13"/>
      <c r="D40" s="13"/>
      <c r="E40" s="13"/>
      <c r="F40" s="14" t="n">
        <f aca="false">SUM(B40:E40)</f>
        <v>0</v>
      </c>
      <c r="G40" s="2"/>
      <c r="H40" s="12" t="n">
        <v>20.75</v>
      </c>
      <c r="I40" s="5"/>
      <c r="J40" s="2"/>
      <c r="K40" s="12" t="n">
        <v>20.75</v>
      </c>
      <c r="L40" s="2" t="n">
        <f aca="false">IF($F40&gt;0,($I40/1000)*(B40/$F40),0)</f>
        <v>0</v>
      </c>
      <c r="M40" s="2" t="n">
        <f aca="false">IF($F40&gt;0,($I40/1000)*(C40/$F40),0)</f>
        <v>0</v>
      </c>
      <c r="N40" s="2" t="n">
        <f aca="false">IF($F40&gt;0,($I40/1000)*(D40/$F40),0)</f>
        <v>0</v>
      </c>
      <c r="O40" s="2" t="n">
        <f aca="false">IF($F40&gt;0,($I40/1000)*(E40/$F40),0)</f>
        <v>0</v>
      </c>
      <c r="P40" s="15" t="n">
        <f aca="false">SUM(L40:O40)</f>
        <v>0</v>
      </c>
    </row>
    <row r="41" customFormat="false" ht="12.75" hidden="false" customHeight="false" outlineLevel="0" collapsed="false">
      <c r="A41" s="12" t="n">
        <v>21.25</v>
      </c>
      <c r="B41" s="13"/>
      <c r="C41" s="13"/>
      <c r="D41" s="13"/>
      <c r="E41" s="13"/>
      <c r="F41" s="14" t="n">
        <f aca="false">SUM(B41:E41)</f>
        <v>0</v>
      </c>
      <c r="G41" s="2"/>
      <c r="H41" s="12" t="n">
        <v>21.25</v>
      </c>
      <c r="I41" s="5"/>
      <c r="J41" s="2"/>
      <c r="K41" s="12" t="n">
        <v>21.25</v>
      </c>
      <c r="L41" s="2" t="n">
        <f aca="false">IF($F41&gt;0,($I41/1000)*(B41/$F41),0)</f>
        <v>0</v>
      </c>
      <c r="M41" s="2" t="n">
        <f aca="false">IF($F41&gt;0,($I41/1000)*(C41/$F41),0)</f>
        <v>0</v>
      </c>
      <c r="N41" s="2" t="n">
        <f aca="false">IF($F41&gt;0,($I41/1000)*(D41/$F41),0)</f>
        <v>0</v>
      </c>
      <c r="O41" s="2" t="n">
        <f aca="false">IF($F41&gt;0,($I41/1000)*(E41/$F41),0)</f>
        <v>0</v>
      </c>
      <c r="P41" s="15" t="n">
        <f aca="false">SUM(L41:O41)</f>
        <v>0</v>
      </c>
    </row>
    <row r="42" customFormat="false" ht="12.75" hidden="false" customHeight="false" outlineLevel="0" collapsed="false">
      <c r="A42" s="12" t="n">
        <v>21.75</v>
      </c>
      <c r="B42" s="13"/>
      <c r="C42" s="13"/>
      <c r="D42" s="13"/>
      <c r="E42" s="13"/>
      <c r="F42" s="14" t="n">
        <f aca="false">SUM(B42:E42)</f>
        <v>0</v>
      </c>
      <c r="G42" s="2"/>
      <c r="H42" s="12" t="n">
        <v>21.75</v>
      </c>
      <c r="I42" s="5"/>
      <c r="J42" s="2"/>
      <c r="K42" s="12" t="n">
        <v>21.75</v>
      </c>
      <c r="L42" s="2" t="n">
        <f aca="false">IF($F42&gt;0,($I42/1000)*(B42/$F42),0)</f>
        <v>0</v>
      </c>
      <c r="M42" s="2" t="n">
        <f aca="false">IF($F42&gt;0,($I42/1000)*(C42/$F42),0)</f>
        <v>0</v>
      </c>
      <c r="N42" s="2" t="n">
        <f aca="false">IF($F42&gt;0,($I42/1000)*(D42/$F42),0)</f>
        <v>0</v>
      </c>
      <c r="O42" s="2" t="n">
        <f aca="false">IF($F42&gt;0,($I42/1000)*(E42/$F42),0)</f>
        <v>0</v>
      </c>
      <c r="P42" s="15" t="n">
        <f aca="false">SUM(L42:O42)</f>
        <v>0</v>
      </c>
    </row>
    <row r="43" customFormat="false" ht="12.75" hidden="false" customHeight="false" outlineLevel="0" collapsed="false">
      <c r="A43" s="20" t="s">
        <v>7</v>
      </c>
      <c r="B43" s="21" t="n">
        <f aca="false">SUM(B6:B42)</f>
        <v>386</v>
      </c>
      <c r="C43" s="21" t="n">
        <f aca="false">SUM(C6:C42)</f>
        <v>498</v>
      </c>
      <c r="D43" s="21" t="n">
        <f aca="false">SUM(D6:D42)</f>
        <v>60</v>
      </c>
      <c r="E43" s="21" t="n">
        <f aca="false">SUM(E6:E42)</f>
        <v>0</v>
      </c>
      <c r="F43" s="21" t="n">
        <f aca="false">SUM(F6:F42)</f>
        <v>944</v>
      </c>
      <c r="G43" s="22"/>
      <c r="H43" s="20" t="s">
        <v>7</v>
      </c>
      <c r="I43" s="5" t="n">
        <f aca="false">SUM(I6:I42)</f>
        <v>404714065</v>
      </c>
      <c r="J43" s="2"/>
      <c r="K43" s="20" t="s">
        <v>7</v>
      </c>
      <c r="L43" s="21" t="n">
        <f aca="false">SUM(L6:L42)</f>
        <v>95791.3422816286</v>
      </c>
      <c r="M43" s="21" t="n">
        <f aca="false">SUM(M6:M42)</f>
        <v>290803.828141259</v>
      </c>
      <c r="N43" s="21" t="n">
        <f aca="false">SUM(N6:N42)</f>
        <v>18118.8945771122</v>
      </c>
      <c r="O43" s="21" t="n">
        <f aca="false">SUM(O6:O42)</f>
        <v>0</v>
      </c>
      <c r="P43" s="21" t="n">
        <f aca="false">SUM(P6:P42)</f>
        <v>404714.065</v>
      </c>
    </row>
    <row r="44" customFormat="false" ht="12.75" hidden="false" customHeight="false" outlineLevel="0" collapsed="false">
      <c r="A44" s="16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4"/>
    </row>
    <row r="45" customFormat="false" ht="12.75" hidden="false" customHeight="false" outlineLevel="0" collapsed="false">
      <c r="A45" s="16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4"/>
    </row>
    <row r="46" customFormat="false" ht="12.75" hidden="false" customHeight="false" outlineLevel="0" collapsed="false">
      <c r="A46" s="23"/>
      <c r="B46" s="2"/>
      <c r="C46" s="2"/>
      <c r="D46" s="2"/>
      <c r="E46" s="2"/>
      <c r="F46" s="23"/>
      <c r="G46" s="2"/>
      <c r="H46" s="2"/>
      <c r="I46" s="2"/>
      <c r="J46" s="23"/>
      <c r="K46" s="2"/>
      <c r="L46" s="2"/>
      <c r="M46" s="2"/>
      <c r="N46" s="23"/>
      <c r="O46" s="2"/>
      <c r="P46" s="4"/>
    </row>
    <row r="47" customFormat="false" ht="12.75" hidden="false" customHeight="false" outlineLevel="0" collapsed="false">
      <c r="A47" s="2"/>
      <c r="B47" s="3" t="s">
        <v>9</v>
      </c>
      <c r="C47" s="3"/>
      <c r="D47" s="3"/>
      <c r="E47" s="2"/>
      <c r="F47" s="2"/>
      <c r="G47" s="24"/>
      <c r="H47" s="2"/>
      <c r="I47" s="3" t="s">
        <v>10</v>
      </c>
      <c r="J47" s="3"/>
      <c r="K47" s="3"/>
      <c r="L47" s="2"/>
      <c r="M47" s="2"/>
      <c r="N47" s="2"/>
      <c r="O47" s="2"/>
      <c r="P47" s="4"/>
    </row>
    <row r="48" customFormat="false" ht="12.75" hidden="false" customHeight="false" outlineLevel="0" collapsed="false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4"/>
    </row>
    <row r="49" customFormat="false" ht="12.75" hidden="false" customHeight="false" outlineLevel="0" collapsed="false">
      <c r="A49" s="2"/>
      <c r="B49" s="2"/>
      <c r="C49" s="2"/>
      <c r="D49" s="2"/>
      <c r="E49" s="2"/>
      <c r="F49" s="2"/>
      <c r="G49" s="2"/>
      <c r="H49" s="25" t="s">
        <v>11</v>
      </c>
      <c r="I49" s="26" t="n">
        <v>0.00588613</v>
      </c>
      <c r="J49" s="25" t="s">
        <v>12</v>
      </c>
      <c r="K49" s="26" t="n">
        <v>2.98438633</v>
      </c>
      <c r="L49" s="2"/>
      <c r="M49" s="2"/>
      <c r="N49" s="2"/>
      <c r="O49" s="2"/>
      <c r="P49" s="4"/>
    </row>
    <row r="50" customFormat="false" ht="12.75" hidden="false" customHeight="false" outlineLevel="0" collapsed="false">
      <c r="A50" s="6" t="s">
        <v>3</v>
      </c>
      <c r="B50" s="2"/>
      <c r="C50" s="2"/>
      <c r="D50" s="2"/>
      <c r="E50" s="2"/>
      <c r="F50" s="2"/>
      <c r="G50" s="2"/>
      <c r="H50" s="6" t="s">
        <v>3</v>
      </c>
      <c r="I50" s="2"/>
      <c r="J50" s="2"/>
      <c r="K50" s="2"/>
      <c r="L50" s="2"/>
      <c r="M50" s="2"/>
      <c r="N50" s="4"/>
      <c r="O50" s="4"/>
      <c r="P50" s="4"/>
    </row>
    <row r="51" customFormat="false" ht="12.75" hidden="false" customHeight="false" outlineLevel="0" collapsed="false">
      <c r="A51" s="6" t="s">
        <v>6</v>
      </c>
      <c r="B51" s="8" t="n">
        <v>0</v>
      </c>
      <c r="C51" s="9" t="n">
        <v>1</v>
      </c>
      <c r="D51" s="9" t="n">
        <v>2</v>
      </c>
      <c r="E51" s="9" t="n">
        <v>3</v>
      </c>
      <c r="F51" s="10" t="s">
        <v>7</v>
      </c>
      <c r="G51" s="2"/>
      <c r="H51" s="6" t="s">
        <v>6</v>
      </c>
      <c r="I51" s="8" t="n">
        <v>0</v>
      </c>
      <c r="J51" s="9" t="n">
        <v>1</v>
      </c>
      <c r="K51" s="9" t="n">
        <v>2</v>
      </c>
      <c r="L51" s="9" t="n">
        <v>3</v>
      </c>
      <c r="M51" s="27" t="s">
        <v>7</v>
      </c>
      <c r="N51" s="4"/>
      <c r="O51" s="4"/>
      <c r="P51" s="4"/>
    </row>
    <row r="52" customFormat="false" ht="12.75" hidden="false" customHeight="false" outlineLevel="0" collapsed="false">
      <c r="A52" s="12" t="n">
        <v>3.75</v>
      </c>
      <c r="B52" s="2" t="n">
        <f aca="false">L6*($A52)</f>
        <v>0</v>
      </c>
      <c r="C52" s="2" t="n">
        <f aca="false">M6*($A52)</f>
        <v>0</v>
      </c>
      <c r="D52" s="2" t="n">
        <f aca="false">N6*($A52)</f>
        <v>0</v>
      </c>
      <c r="E52" s="2" t="n">
        <f aca="false">O6*($A52)</f>
        <v>0</v>
      </c>
      <c r="F52" s="14" t="n">
        <f aca="false">SUM(B52:E52)</f>
        <v>0</v>
      </c>
      <c r="G52" s="2"/>
      <c r="H52" s="12" t="n">
        <f aca="false">$I$49*((A52)^$K$49)</f>
        <v>0.304061138999364</v>
      </c>
      <c r="I52" s="2" t="n">
        <f aca="false">L6*$H52</f>
        <v>0</v>
      </c>
      <c r="J52" s="2" t="n">
        <f aca="false">M6*$H52</f>
        <v>0</v>
      </c>
      <c r="K52" s="2" t="n">
        <f aca="false">N6*$H52</f>
        <v>0</v>
      </c>
      <c r="L52" s="2" t="n">
        <f aca="false">O6*$H52</f>
        <v>0</v>
      </c>
      <c r="M52" s="28" t="n">
        <f aca="false">SUM(I52:L52)</f>
        <v>0</v>
      </c>
      <c r="N52" s="4"/>
      <c r="O52" s="4"/>
      <c r="P52" s="4"/>
    </row>
    <row r="53" customFormat="false" ht="12.75" hidden="false" customHeight="false" outlineLevel="0" collapsed="false">
      <c r="A53" s="12" t="n">
        <v>4.25</v>
      </c>
      <c r="B53" s="2" t="n">
        <f aca="false">L7*($A53)</f>
        <v>0</v>
      </c>
      <c r="C53" s="2" t="n">
        <f aca="false">M7*($A53)</f>
        <v>0</v>
      </c>
      <c r="D53" s="2" t="n">
        <f aca="false">N7*($A53)</f>
        <v>0</v>
      </c>
      <c r="E53" s="2" t="n">
        <f aca="false">O7*($A53)</f>
        <v>0</v>
      </c>
      <c r="F53" s="14" t="n">
        <f aca="false">SUM(B53:E53)</f>
        <v>0</v>
      </c>
      <c r="G53" s="2"/>
      <c r="H53" s="12" t="n">
        <f aca="false">$I$49*((A53)^$K$49)</f>
        <v>0.441758772343907</v>
      </c>
      <c r="I53" s="2" t="n">
        <f aca="false">L7*$H53</f>
        <v>0</v>
      </c>
      <c r="J53" s="2" t="n">
        <f aca="false">M7*$H53</f>
        <v>0</v>
      </c>
      <c r="K53" s="2" t="n">
        <f aca="false">N7*$H53</f>
        <v>0</v>
      </c>
      <c r="L53" s="2" t="n">
        <f aca="false">O7*$H53</f>
        <v>0</v>
      </c>
      <c r="M53" s="28" t="n">
        <f aca="false">SUM(I53:L53)</f>
        <v>0</v>
      </c>
      <c r="N53" s="4"/>
      <c r="O53" s="4"/>
      <c r="P53" s="4"/>
    </row>
    <row r="54" customFormat="false" ht="12.75" hidden="false" customHeight="false" outlineLevel="0" collapsed="false">
      <c r="A54" s="12" t="n">
        <v>4.75</v>
      </c>
      <c r="B54" s="2" t="n">
        <f aca="false">L8*($A54)</f>
        <v>0</v>
      </c>
      <c r="C54" s="2" t="n">
        <f aca="false">M8*($A54)</f>
        <v>0</v>
      </c>
      <c r="D54" s="2" t="n">
        <f aca="false">N8*($A54)</f>
        <v>0</v>
      </c>
      <c r="E54" s="2" t="n">
        <f aca="false">O8*($A54)</f>
        <v>0</v>
      </c>
      <c r="F54" s="14" t="n">
        <f aca="false">SUM(B54:E54)</f>
        <v>0</v>
      </c>
      <c r="G54" s="2"/>
      <c r="H54" s="12" t="n">
        <f aca="false">$I$49*((A54)^$K$49)</f>
        <v>0.615665769397144</v>
      </c>
      <c r="I54" s="2" t="n">
        <f aca="false">L8*$H54</f>
        <v>0</v>
      </c>
      <c r="J54" s="2" t="n">
        <f aca="false">M8*$H54</f>
        <v>0</v>
      </c>
      <c r="K54" s="2" t="n">
        <f aca="false">N8*$H54</f>
        <v>0</v>
      </c>
      <c r="L54" s="2" t="n">
        <f aca="false">O8*$H54</f>
        <v>0</v>
      </c>
      <c r="M54" s="28" t="n">
        <f aca="false">SUM(I54:L54)</f>
        <v>0</v>
      </c>
      <c r="N54" s="4"/>
      <c r="O54" s="4"/>
      <c r="P54" s="4"/>
    </row>
    <row r="55" customFormat="false" ht="12.75" hidden="false" customHeight="false" outlineLevel="0" collapsed="false">
      <c r="A55" s="12" t="n">
        <v>5.25</v>
      </c>
      <c r="B55" s="2" t="n">
        <f aca="false">L9*($A55)</f>
        <v>0</v>
      </c>
      <c r="C55" s="2" t="n">
        <f aca="false">M9*($A55)</f>
        <v>0</v>
      </c>
      <c r="D55" s="2" t="n">
        <f aca="false">N9*($A55)</f>
        <v>0</v>
      </c>
      <c r="E55" s="2" t="n">
        <f aca="false">O9*($A55)</f>
        <v>0</v>
      </c>
      <c r="F55" s="14" t="n">
        <f aca="false">SUM(B55:E55)</f>
        <v>0</v>
      </c>
      <c r="G55" s="2"/>
      <c r="H55" s="12" t="n">
        <f aca="false">$I$49*((A55)^$K$49)</f>
        <v>0.829971978777449</v>
      </c>
      <c r="I55" s="2" t="n">
        <f aca="false">L9*$H55</f>
        <v>0</v>
      </c>
      <c r="J55" s="2" t="n">
        <f aca="false">M9*$H55</f>
        <v>0</v>
      </c>
      <c r="K55" s="2" t="n">
        <f aca="false">N9*$H55</f>
        <v>0</v>
      </c>
      <c r="L55" s="2" t="n">
        <f aca="false">O9*$H55</f>
        <v>0</v>
      </c>
      <c r="M55" s="28" t="n">
        <f aca="false">SUM(I55:L55)</f>
        <v>0</v>
      </c>
      <c r="N55" s="4"/>
      <c r="O55" s="4"/>
      <c r="P55" s="4"/>
    </row>
    <row r="56" customFormat="false" ht="12.75" hidden="false" customHeight="false" outlineLevel="0" collapsed="false">
      <c r="A56" s="12" t="n">
        <v>5.75</v>
      </c>
      <c r="B56" s="2" t="n">
        <f aca="false">L10*($A56)</f>
        <v>0</v>
      </c>
      <c r="C56" s="2" t="n">
        <f aca="false">M10*($A56)</f>
        <v>0</v>
      </c>
      <c r="D56" s="2" t="n">
        <f aca="false">N10*($A56)</f>
        <v>0</v>
      </c>
      <c r="E56" s="2" t="n">
        <f aca="false">O10*($A56)</f>
        <v>0</v>
      </c>
      <c r="F56" s="14" t="n">
        <f aca="false">SUM(B56:E56)</f>
        <v>0</v>
      </c>
      <c r="G56" s="2"/>
      <c r="H56" s="12" t="n">
        <f aca="false">$I$49*((A56)^$K$49)</f>
        <v>1.08886034260588</v>
      </c>
      <c r="I56" s="2" t="n">
        <f aca="false">L10*$H56</f>
        <v>0</v>
      </c>
      <c r="J56" s="2" t="n">
        <f aca="false">M10*$H56</f>
        <v>0</v>
      </c>
      <c r="K56" s="2" t="n">
        <f aca="false">N10*$H56</f>
        <v>0</v>
      </c>
      <c r="L56" s="2" t="n">
        <f aca="false">O10*$H56</f>
        <v>0</v>
      </c>
      <c r="M56" s="28" t="n">
        <f aca="false">SUM(I56:L56)</f>
        <v>0</v>
      </c>
      <c r="N56" s="4"/>
      <c r="O56" s="4"/>
      <c r="P56" s="4"/>
    </row>
    <row r="57" customFormat="false" ht="12.75" hidden="false" customHeight="false" outlineLevel="0" collapsed="false">
      <c r="A57" s="12" t="n">
        <v>6.25</v>
      </c>
      <c r="B57" s="2" t="n">
        <f aca="false">L11*($A57)</f>
        <v>0</v>
      </c>
      <c r="C57" s="2" t="n">
        <f aca="false">M11*($A57)</f>
        <v>0</v>
      </c>
      <c r="D57" s="2" t="n">
        <f aca="false">N11*($A57)</f>
        <v>0</v>
      </c>
      <c r="E57" s="2" t="n">
        <f aca="false">O11*($A57)</f>
        <v>0</v>
      </c>
      <c r="F57" s="14" t="n">
        <f aca="false">SUM(B57:E57)</f>
        <v>0</v>
      </c>
      <c r="G57" s="2"/>
      <c r="H57" s="12" t="n">
        <f aca="false">$I$49*((A57)^$K$49)</f>
        <v>1.3965075683669</v>
      </c>
      <c r="I57" s="2" t="n">
        <f aca="false">L11*$H57</f>
        <v>0</v>
      </c>
      <c r="J57" s="2" t="n">
        <f aca="false">M11*$H57</f>
        <v>0</v>
      </c>
      <c r="K57" s="2" t="n">
        <f aca="false">N11*$H57</f>
        <v>0</v>
      </c>
      <c r="L57" s="2" t="n">
        <f aca="false">O11*$H57</f>
        <v>0</v>
      </c>
      <c r="M57" s="28" t="n">
        <f aca="false">SUM(I57:L57)</f>
        <v>0</v>
      </c>
      <c r="N57" s="4"/>
      <c r="O57" s="4"/>
      <c r="P57" s="4"/>
    </row>
    <row r="58" customFormat="false" ht="12.75" hidden="false" customHeight="false" outlineLevel="0" collapsed="false">
      <c r="A58" s="12" t="n">
        <v>6.75</v>
      </c>
      <c r="B58" s="2" t="n">
        <f aca="false">L12*($A58)</f>
        <v>0</v>
      </c>
      <c r="C58" s="2" t="n">
        <f aca="false">M12*($A58)</f>
        <v>0</v>
      </c>
      <c r="D58" s="2" t="n">
        <f aca="false">N12*($A58)</f>
        <v>0</v>
      </c>
      <c r="E58" s="2" t="n">
        <f aca="false">O12*($A58)</f>
        <v>0</v>
      </c>
      <c r="F58" s="14" t="n">
        <f aca="false">SUM(B58:E58)</f>
        <v>0</v>
      </c>
      <c r="G58" s="2"/>
      <c r="H58" s="12" t="n">
        <f aca="false">$I$49*((A58)^$K$49)</f>
        <v>1.75708468209261</v>
      </c>
      <c r="I58" s="2" t="n">
        <f aca="false">L12*$H58</f>
        <v>0</v>
      </c>
      <c r="J58" s="2" t="n">
        <f aca="false">M12*$H58</f>
        <v>0</v>
      </c>
      <c r="K58" s="2" t="n">
        <f aca="false">N12*$H58</f>
        <v>0</v>
      </c>
      <c r="L58" s="2" t="n">
        <f aca="false">O12*$H58</f>
        <v>0</v>
      </c>
      <c r="M58" s="28" t="n">
        <f aca="false">SUM(I58:L58)</f>
        <v>0</v>
      </c>
      <c r="N58" s="4"/>
      <c r="O58" s="4"/>
      <c r="P58" s="4"/>
    </row>
    <row r="59" customFormat="false" ht="12.75" hidden="false" customHeight="false" outlineLevel="0" collapsed="false">
      <c r="A59" s="12" t="n">
        <v>7.25</v>
      </c>
      <c r="B59" s="2" t="n">
        <f aca="false">L13*($A59)</f>
        <v>0</v>
      </c>
      <c r="C59" s="2" t="n">
        <f aca="false">M13*($A59)</f>
        <v>0</v>
      </c>
      <c r="D59" s="2" t="n">
        <f aca="false">N13*($A59)</f>
        <v>0</v>
      </c>
      <c r="E59" s="2" t="n">
        <f aca="false">O13*($A59)</f>
        <v>0</v>
      </c>
      <c r="F59" s="14" t="n">
        <f aca="false">SUM(B59:E59)</f>
        <v>0</v>
      </c>
      <c r="G59" s="2"/>
      <c r="H59" s="12" t="n">
        <f aca="false">$I$49*((A59)^$K$49)</f>
        <v>2.17475749176911</v>
      </c>
      <c r="I59" s="2" t="n">
        <f aca="false">L13*$H59</f>
        <v>0</v>
      </c>
      <c r="J59" s="2" t="n">
        <f aca="false">M13*$H59</f>
        <v>0</v>
      </c>
      <c r="K59" s="2" t="n">
        <f aca="false">N13*$H59</f>
        <v>0</v>
      </c>
      <c r="L59" s="2" t="n">
        <f aca="false">O13*$H59</f>
        <v>0</v>
      </c>
      <c r="M59" s="28" t="n">
        <f aca="false">SUM(I59:L59)</f>
        <v>0</v>
      </c>
      <c r="N59" s="4"/>
      <c r="O59" s="4"/>
      <c r="P59" s="4"/>
    </row>
    <row r="60" customFormat="false" ht="12.75" hidden="false" customHeight="false" outlineLevel="0" collapsed="false">
      <c r="A60" s="12" t="n">
        <v>7.75</v>
      </c>
      <c r="B60" s="2" t="n">
        <f aca="false">L14*($A60)</f>
        <v>4.9445</v>
      </c>
      <c r="C60" s="2" t="n">
        <f aca="false">M14*($A60)</f>
        <v>0</v>
      </c>
      <c r="D60" s="2" t="n">
        <f aca="false">N14*($A60)</f>
        <v>0</v>
      </c>
      <c r="E60" s="2" t="n">
        <f aca="false">O14*($A60)</f>
        <v>0</v>
      </c>
      <c r="F60" s="14" t="n">
        <f aca="false">SUM(B60:E60)</f>
        <v>4.9445</v>
      </c>
      <c r="G60" s="2"/>
      <c r="H60" s="12" t="n">
        <f aca="false">$I$49*((A60)^$K$49)</f>
        <v>2.65368698117709</v>
      </c>
      <c r="I60" s="2" t="n">
        <f aca="false">L14*$H60</f>
        <v>1.69305229399098</v>
      </c>
      <c r="J60" s="2" t="n">
        <f aca="false">M14*$H60</f>
        <v>0</v>
      </c>
      <c r="K60" s="2" t="n">
        <f aca="false">N14*$H60</f>
        <v>0</v>
      </c>
      <c r="L60" s="2" t="n">
        <f aca="false">O14*$H60</f>
        <v>0</v>
      </c>
      <c r="M60" s="28" t="n">
        <f aca="false">SUM(I60:L60)</f>
        <v>1.69305229399098</v>
      </c>
      <c r="N60" s="4"/>
      <c r="O60" s="4"/>
      <c r="P60" s="4"/>
    </row>
    <row r="61" customFormat="false" ht="12.75" hidden="false" customHeight="false" outlineLevel="0" collapsed="false">
      <c r="A61" s="12" t="n">
        <v>8.25</v>
      </c>
      <c r="B61" s="2" t="n">
        <f aca="false">L15*($A61)</f>
        <v>5.2635</v>
      </c>
      <c r="C61" s="2" t="n">
        <f aca="false">M15*($A61)</f>
        <v>0</v>
      </c>
      <c r="D61" s="2" t="n">
        <f aca="false">N15*($A61)</f>
        <v>0</v>
      </c>
      <c r="E61" s="2" t="n">
        <f aca="false">O15*($A61)</f>
        <v>0</v>
      </c>
      <c r="F61" s="14" t="n">
        <f aca="false">SUM(B61:E61)</f>
        <v>5.2635</v>
      </c>
      <c r="G61" s="2"/>
      <c r="H61" s="12" t="n">
        <f aca="false">$I$49*((A61)^$K$49)</f>
        <v>3.19802964873111</v>
      </c>
      <c r="I61" s="2" t="n">
        <f aca="false">L15*$H61</f>
        <v>2.04034291589045</v>
      </c>
      <c r="J61" s="2" t="n">
        <f aca="false">M15*$H61</f>
        <v>0</v>
      </c>
      <c r="K61" s="2" t="n">
        <f aca="false">N15*$H61</f>
        <v>0</v>
      </c>
      <c r="L61" s="2" t="n">
        <f aca="false">O15*$H61</f>
        <v>0</v>
      </c>
      <c r="M61" s="28" t="n">
        <f aca="false">SUM(I61:L61)</f>
        <v>2.04034291589045</v>
      </c>
      <c r="N61" s="4"/>
      <c r="O61" s="4"/>
      <c r="P61" s="4"/>
    </row>
    <row r="62" customFormat="false" ht="12.75" hidden="false" customHeight="false" outlineLevel="0" collapsed="false">
      <c r="A62" s="12" t="n">
        <v>8.75</v>
      </c>
      <c r="B62" s="2" t="n">
        <f aca="false">L16*($A62)</f>
        <v>4376.68</v>
      </c>
      <c r="C62" s="2" t="n">
        <f aca="false">M16*($A62)</f>
        <v>0</v>
      </c>
      <c r="D62" s="2" t="n">
        <f aca="false">N16*($A62)</f>
        <v>0</v>
      </c>
      <c r="E62" s="2" t="n">
        <f aca="false">O16*($A62)</f>
        <v>0</v>
      </c>
      <c r="F62" s="14" t="n">
        <f aca="false">SUM(B62:E62)</f>
        <v>4376.68</v>
      </c>
      <c r="G62" s="2"/>
      <c r="H62" s="12" t="n">
        <f aca="false">$I$49*((A62)^$K$49)</f>
        <v>3.81193780207995</v>
      </c>
      <c r="I62" s="2" t="n">
        <f aca="false">L16*$H62</f>
        <v>1906.70079309797</v>
      </c>
      <c r="J62" s="2" t="n">
        <f aca="false">M16*$H62</f>
        <v>0</v>
      </c>
      <c r="K62" s="2" t="n">
        <f aca="false">N16*$H62</f>
        <v>0</v>
      </c>
      <c r="L62" s="2" t="n">
        <f aca="false">O16*$H62</f>
        <v>0</v>
      </c>
      <c r="M62" s="28" t="n">
        <f aca="false">SUM(I62:L62)</f>
        <v>1906.70079309797</v>
      </c>
      <c r="N62" s="4"/>
      <c r="O62" s="4"/>
      <c r="P62" s="4"/>
    </row>
    <row r="63" customFormat="false" ht="12.75" hidden="false" customHeight="false" outlineLevel="0" collapsed="false">
      <c r="A63" s="12" t="n">
        <v>9.25</v>
      </c>
      <c r="B63" s="2" t="n">
        <f aca="false">L17*($A63)</f>
        <v>32960.0995</v>
      </c>
      <c r="C63" s="2" t="n">
        <f aca="false">M17*($A63)</f>
        <v>0</v>
      </c>
      <c r="D63" s="2" t="n">
        <f aca="false">N17*($A63)</f>
        <v>0</v>
      </c>
      <c r="E63" s="2" t="n">
        <f aca="false">O17*($A63)</f>
        <v>0</v>
      </c>
      <c r="F63" s="14" t="n">
        <f aca="false">SUM(B63:E63)</f>
        <v>32960.0995</v>
      </c>
      <c r="G63" s="2"/>
      <c r="H63" s="12" t="n">
        <f aca="false">$I$49*((A63)^$K$49)</f>
        <v>4.49955981659375</v>
      </c>
      <c r="I63" s="2" t="n">
        <f aca="false">L17*$H63</f>
        <v>16033.074514717</v>
      </c>
      <c r="J63" s="2" t="n">
        <f aca="false">M17*$H63</f>
        <v>0</v>
      </c>
      <c r="K63" s="2" t="n">
        <f aca="false">N17*$H63</f>
        <v>0</v>
      </c>
      <c r="L63" s="2" t="n">
        <f aca="false">O17*$H63</f>
        <v>0</v>
      </c>
      <c r="M63" s="28" t="n">
        <f aca="false">SUM(I63:L63)</f>
        <v>16033.074514717</v>
      </c>
      <c r="N63" s="4"/>
      <c r="O63" s="4"/>
      <c r="P63" s="4"/>
    </row>
    <row r="64" customFormat="false" ht="12.75" hidden="false" customHeight="false" outlineLevel="0" collapsed="false">
      <c r="A64" s="12" t="n">
        <v>9.75</v>
      </c>
      <c r="B64" s="2" t="n">
        <f aca="false">L18*($A64)</f>
        <v>71905.20675</v>
      </c>
      <c r="C64" s="2" t="n">
        <f aca="false">M18*($A64)</f>
        <v>0</v>
      </c>
      <c r="D64" s="2" t="n">
        <f aca="false">N18*($A64)</f>
        <v>0</v>
      </c>
      <c r="E64" s="2" t="n">
        <f aca="false">O18*($A64)</f>
        <v>0</v>
      </c>
      <c r="F64" s="14" t="n">
        <f aca="false">SUM(B64:E64)</f>
        <v>71905.20675</v>
      </c>
      <c r="G64" s="2"/>
      <c r="H64" s="12" t="n">
        <f aca="false">$I$49*((A64)^$K$49)</f>
        <v>5.26504036398831</v>
      </c>
      <c r="I64" s="2" t="n">
        <f aca="false">L18*$H64</f>
        <v>38829.1093250948</v>
      </c>
      <c r="J64" s="2" t="n">
        <f aca="false">M18*$H64</f>
        <v>0</v>
      </c>
      <c r="K64" s="2" t="n">
        <f aca="false">N18*$H64</f>
        <v>0</v>
      </c>
      <c r="L64" s="2" t="n">
        <f aca="false">O18*$H64</f>
        <v>0</v>
      </c>
      <c r="M64" s="28" t="n">
        <f aca="false">SUM(I64:L64)</f>
        <v>38829.1093250948</v>
      </c>
      <c r="N64" s="4"/>
      <c r="O64" s="4"/>
      <c r="P64" s="4"/>
    </row>
    <row r="65" customFormat="false" ht="12.75" hidden="false" customHeight="false" outlineLevel="0" collapsed="false">
      <c r="A65" s="12" t="n">
        <v>10.25</v>
      </c>
      <c r="B65" s="2" t="n">
        <f aca="false">L19*($A65)</f>
        <v>96175.4015</v>
      </c>
      <c r="C65" s="2" t="n">
        <f aca="false">M19*($A65)</f>
        <v>0</v>
      </c>
      <c r="D65" s="2" t="n">
        <f aca="false">N19*($A65)</f>
        <v>0</v>
      </c>
      <c r="E65" s="2" t="n">
        <f aca="false">O19*($A65)</f>
        <v>0</v>
      </c>
      <c r="F65" s="14" t="n">
        <f aca="false">SUM(B65:E65)</f>
        <v>96175.4015</v>
      </c>
      <c r="G65" s="2"/>
      <c r="H65" s="12" t="n">
        <f aca="false">$I$49*((A65)^$K$49)</f>
        <v>6.11252061597308</v>
      </c>
      <c r="I65" s="2" t="n">
        <f aca="false">L19*$H65</f>
        <v>57353.5731139744</v>
      </c>
      <c r="J65" s="2" t="n">
        <f aca="false">M19*$H65</f>
        <v>0</v>
      </c>
      <c r="K65" s="2" t="n">
        <f aca="false">N19*$H65</f>
        <v>0</v>
      </c>
      <c r="L65" s="2" t="n">
        <f aca="false">O19*$H65</f>
        <v>0</v>
      </c>
      <c r="M65" s="28" t="n">
        <f aca="false">SUM(I65:L65)</f>
        <v>57353.5731139744</v>
      </c>
      <c r="N65" s="4"/>
      <c r="O65" s="4"/>
      <c r="P65" s="4"/>
    </row>
    <row r="66" customFormat="false" ht="12.75" hidden="false" customHeight="false" outlineLevel="0" collapsed="false">
      <c r="A66" s="12" t="n">
        <v>10.75</v>
      </c>
      <c r="B66" s="2" t="n">
        <f aca="false">L20*($A66)</f>
        <v>85749.04125</v>
      </c>
      <c r="C66" s="2" t="n">
        <f aca="false">M20*($A66)</f>
        <v>0</v>
      </c>
      <c r="D66" s="2" t="n">
        <f aca="false">N20*($A66)</f>
        <v>0</v>
      </c>
      <c r="E66" s="2" t="n">
        <f aca="false">O20*($A66)</f>
        <v>0</v>
      </c>
      <c r="F66" s="14" t="n">
        <f aca="false">SUM(B66:E66)</f>
        <v>85749.04125</v>
      </c>
      <c r="G66" s="2"/>
      <c r="H66" s="12" t="n">
        <f aca="false">$I$49*((A66)^$K$49)</f>
        <v>7.04613842679878</v>
      </c>
      <c r="I66" s="2" t="n">
        <f aca="false">L20*$H66</f>
        <v>56204.6153128166</v>
      </c>
      <c r="J66" s="2" t="n">
        <f aca="false">M20*$H66</f>
        <v>0</v>
      </c>
      <c r="K66" s="2" t="n">
        <f aca="false">N20*$H66</f>
        <v>0</v>
      </c>
      <c r="L66" s="2" t="n">
        <f aca="false">O20*$H66</f>
        <v>0</v>
      </c>
      <c r="M66" s="28" t="n">
        <f aca="false">SUM(I66:L66)</f>
        <v>56204.6153128166</v>
      </c>
      <c r="N66" s="4"/>
      <c r="O66" s="4"/>
      <c r="P66" s="4"/>
    </row>
    <row r="67" customFormat="false" ht="12.75" hidden="false" customHeight="false" outlineLevel="0" collapsed="false">
      <c r="A67" s="12" t="n">
        <v>11.25</v>
      </c>
      <c r="B67" s="2" t="n">
        <f aca="false">L21*($A67)</f>
        <v>73607.56875</v>
      </c>
      <c r="C67" s="2" t="n">
        <f aca="false">M21*($A67)</f>
        <v>0</v>
      </c>
      <c r="D67" s="2" t="n">
        <f aca="false">N21*($A67)</f>
        <v>0</v>
      </c>
      <c r="E67" s="2" t="n">
        <f aca="false">O21*($A67)</f>
        <v>0</v>
      </c>
      <c r="F67" s="14" t="n">
        <f aca="false">SUM(B67:E67)</f>
        <v>73607.56875</v>
      </c>
      <c r="G67" s="2"/>
      <c r="H67" s="12" t="n">
        <f aca="false">$I$49*((A67)^$K$49)</f>
        <v>8.07002849781805</v>
      </c>
      <c r="I67" s="2" t="n">
        <f aca="false">L21*$H67</f>
        <v>52801.3491082312</v>
      </c>
      <c r="J67" s="2" t="n">
        <f aca="false">M21*$H67</f>
        <v>0</v>
      </c>
      <c r="K67" s="2" t="n">
        <f aca="false">N21*$H67</f>
        <v>0</v>
      </c>
      <c r="L67" s="2" t="n">
        <f aca="false">O21*$H67</f>
        <v>0</v>
      </c>
      <c r="M67" s="28" t="n">
        <f aca="false">SUM(I67:L67)</f>
        <v>52801.3491082312</v>
      </c>
      <c r="N67" s="4"/>
      <c r="O67" s="4"/>
      <c r="P67" s="4"/>
    </row>
    <row r="68" customFormat="false" ht="12.75" hidden="false" customHeight="false" outlineLevel="0" collapsed="false">
      <c r="A68" s="12" t="n">
        <v>11.75</v>
      </c>
      <c r="B68" s="2" t="n">
        <f aca="false">L22*($A68)</f>
        <v>73420.2735408163</v>
      </c>
      <c r="C68" s="2" t="n">
        <f aca="false">M22*($A68)</f>
        <v>4788.27870918367</v>
      </c>
      <c r="D68" s="2" t="n">
        <f aca="false">N22*($A68)</f>
        <v>0</v>
      </c>
      <c r="E68" s="2" t="n">
        <f aca="false">O22*($A68)</f>
        <v>0</v>
      </c>
      <c r="F68" s="14" t="n">
        <f aca="false">SUM(B68:E68)</f>
        <v>78208.55225</v>
      </c>
      <c r="G68" s="2"/>
      <c r="H68" s="12" t="n">
        <f aca="false">$I$49*((A68)^$K$49)</f>
        <v>9.18832252658891</v>
      </c>
      <c r="I68" s="2" t="n">
        <f aca="false">L22*$H68</f>
        <v>57413.5449602895</v>
      </c>
      <c r="J68" s="2" t="n">
        <f aca="false">M22*$H68</f>
        <v>3744.36162784497</v>
      </c>
      <c r="K68" s="2" t="n">
        <f aca="false">N22*$H68</f>
        <v>0</v>
      </c>
      <c r="L68" s="2" t="n">
        <f aca="false">O22*$H68</f>
        <v>0</v>
      </c>
      <c r="M68" s="28" t="n">
        <f aca="false">SUM(I68:L68)</f>
        <v>61157.9065881345</v>
      </c>
      <c r="N68" s="4"/>
      <c r="O68" s="4"/>
      <c r="P68" s="4"/>
    </row>
    <row r="69" customFormat="false" ht="12.75" hidden="false" customHeight="false" outlineLevel="0" collapsed="false">
      <c r="A69" s="12" t="n">
        <v>12.25</v>
      </c>
      <c r="B69" s="2" t="n">
        <f aca="false">L23*($A69)</f>
        <v>129176.371819444</v>
      </c>
      <c r="C69" s="2" t="n">
        <f aca="false">M23*($A69)</f>
        <v>49683.2199305556</v>
      </c>
      <c r="D69" s="2" t="n">
        <f aca="false">N23*($A69)</f>
        <v>0</v>
      </c>
      <c r="E69" s="2" t="n">
        <f aca="false">O23*($A69)</f>
        <v>0</v>
      </c>
      <c r="F69" s="14" t="n">
        <f aca="false">SUM(B69:E69)</f>
        <v>178859.59175</v>
      </c>
      <c r="G69" s="2"/>
      <c r="H69" s="12" t="n">
        <f aca="false">$I$49*((A69)^$K$49)</f>
        <v>10.4051493425981</v>
      </c>
      <c r="I69" s="2" t="n">
        <f aca="false">L23*$H69</f>
        <v>109722.403291126</v>
      </c>
      <c r="J69" s="2" t="n">
        <f aca="false">M23*$H69</f>
        <v>42200.9243427408</v>
      </c>
      <c r="K69" s="2" t="n">
        <f aca="false">N23*$H69</f>
        <v>0</v>
      </c>
      <c r="L69" s="2" t="n">
        <f aca="false">O23*$H69</f>
        <v>0</v>
      </c>
      <c r="M69" s="28" t="n">
        <f aca="false">SUM(I69:L69)</f>
        <v>151923.327633867</v>
      </c>
      <c r="N69" s="4"/>
      <c r="O69" s="4"/>
      <c r="P69" s="4"/>
    </row>
    <row r="70" customFormat="false" ht="12.75" hidden="false" customHeight="false" outlineLevel="0" collapsed="false">
      <c r="A70" s="12" t="n">
        <v>12.75</v>
      </c>
      <c r="B70" s="2" t="n">
        <f aca="false">L24*($A70)</f>
        <v>130686.611142857</v>
      </c>
      <c r="C70" s="2" t="n">
        <f aca="false">M24*($A70)</f>
        <v>147732.690857143</v>
      </c>
      <c r="D70" s="2" t="n">
        <f aca="false">N24*($A70)</f>
        <v>0</v>
      </c>
      <c r="E70" s="2" t="n">
        <f aca="false">O24*($A70)</f>
        <v>0</v>
      </c>
      <c r="F70" s="14" t="n">
        <f aca="false">SUM(B70:E70)</f>
        <v>278419.302</v>
      </c>
      <c r="G70" s="2"/>
      <c r="H70" s="12" t="n">
        <f aca="false">$I$49*((A70)^$K$49)</f>
        <v>11.7246350313247</v>
      </c>
      <c r="I70" s="2" t="n">
        <f aca="false">L24*$H70</f>
        <v>120176.691696522</v>
      </c>
      <c r="J70" s="2" t="n">
        <f aca="false">M24*$H70</f>
        <v>135851.91235259</v>
      </c>
      <c r="K70" s="2" t="n">
        <f aca="false">N24*$H70</f>
        <v>0</v>
      </c>
      <c r="L70" s="2" t="n">
        <f aca="false">O24*$H70</f>
        <v>0</v>
      </c>
      <c r="M70" s="28" t="n">
        <f aca="false">SUM(I70:L70)</f>
        <v>256028.604049112</v>
      </c>
      <c r="N70" s="4"/>
      <c r="O70" s="4"/>
      <c r="P70" s="4"/>
    </row>
    <row r="71" customFormat="false" ht="12.75" hidden="false" customHeight="false" outlineLevel="0" collapsed="false">
      <c r="A71" s="12" t="n">
        <v>13.25</v>
      </c>
      <c r="B71" s="2" t="n">
        <f aca="false">L25*($A71)</f>
        <v>164423.348390625</v>
      </c>
      <c r="C71" s="2" t="n">
        <f aca="false">M25*($A71)</f>
        <v>407483.950359375</v>
      </c>
      <c r="D71" s="2" t="n">
        <f aca="false">N25*($A71)</f>
        <v>0</v>
      </c>
      <c r="E71" s="2" t="n">
        <f aca="false">O25*($A71)</f>
        <v>0</v>
      </c>
      <c r="F71" s="14" t="n">
        <f aca="false">SUM(B71:E71)</f>
        <v>571907.29875</v>
      </c>
      <c r="G71" s="2"/>
      <c r="H71" s="12" t="n">
        <f aca="false">$I$49*((A71)^$K$49)</f>
        <v>13.1509030480833</v>
      </c>
      <c r="I71" s="2" t="n">
        <f aca="false">L25*$H71</f>
        <v>163193.623662364</v>
      </c>
      <c r="J71" s="2" t="n">
        <f aca="false">M25*$H71</f>
        <v>404436.37168499</v>
      </c>
      <c r="K71" s="2" t="n">
        <f aca="false">N25*$H71</f>
        <v>0</v>
      </c>
      <c r="L71" s="2" t="n">
        <f aca="false">O25*$H71</f>
        <v>0</v>
      </c>
      <c r="M71" s="28" t="n">
        <f aca="false">SUM(I71:L71)</f>
        <v>567629.995347354</v>
      </c>
      <c r="N71" s="4"/>
      <c r="O71" s="4"/>
      <c r="P71" s="4"/>
    </row>
    <row r="72" customFormat="false" ht="12.75" hidden="false" customHeight="false" outlineLevel="0" collapsed="false">
      <c r="A72" s="12" t="n">
        <v>13.75</v>
      </c>
      <c r="B72" s="2" t="n">
        <f aca="false">L26*($A72)</f>
        <v>166752.694796875</v>
      </c>
      <c r="C72" s="2" t="n">
        <f aca="false">M26*($A72)</f>
        <v>598347.904859375</v>
      </c>
      <c r="D72" s="2" t="n">
        <f aca="false">N26*($A72)</f>
        <v>19617.96409375</v>
      </c>
      <c r="E72" s="2" t="n">
        <f aca="false">O26*($A72)</f>
        <v>0</v>
      </c>
      <c r="F72" s="14" t="n">
        <f aca="false">SUM(B72:E72)</f>
        <v>784718.56375</v>
      </c>
      <c r="G72" s="2"/>
      <c r="H72" s="12" t="n">
        <f aca="false">$I$49*((A72)^$K$49)</f>
        <v>14.6880743228555</v>
      </c>
      <c r="I72" s="2" t="n">
        <f aca="false">L26*$H72</f>
        <v>178129.161797304</v>
      </c>
      <c r="J72" s="2" t="n">
        <f aca="false">M26*$H72</f>
        <v>639169.34527268</v>
      </c>
      <c r="K72" s="2" t="n">
        <f aca="false">N26*$H72</f>
        <v>20956.3719761534</v>
      </c>
      <c r="L72" s="2" t="n">
        <f aca="false">O26*$H72</f>
        <v>0</v>
      </c>
      <c r="M72" s="28" t="n">
        <f aca="false">SUM(I72:L72)</f>
        <v>838254.879046137</v>
      </c>
      <c r="N72" s="4"/>
      <c r="O72" s="4"/>
      <c r="P72" s="4"/>
    </row>
    <row r="73" customFormat="false" ht="12.75" hidden="false" customHeight="false" outlineLevel="0" collapsed="false">
      <c r="A73" s="12" t="n">
        <v>14.25</v>
      </c>
      <c r="B73" s="2" t="n">
        <f aca="false">L27*($A73)</f>
        <v>73657.9757227723</v>
      </c>
      <c r="C73" s="2" t="n">
        <f aca="false">M27*($A73)</f>
        <v>1129422.29441584</v>
      </c>
      <c r="D73" s="2" t="n">
        <f aca="false">N27*($A73)</f>
        <v>36828.9878613861</v>
      </c>
      <c r="E73" s="2" t="n">
        <f aca="false">O27*($A73)</f>
        <v>0</v>
      </c>
      <c r="F73" s="14" t="n">
        <f aca="false">SUM(B73:E73)</f>
        <v>1239909.258</v>
      </c>
      <c r="G73" s="2"/>
      <c r="H73" s="12" t="n">
        <f aca="false">$I$49*((A73)^$K$49)</f>
        <v>16.3402673571397</v>
      </c>
      <c r="I73" s="2" t="n">
        <f aca="false">L27*$H73</f>
        <v>84462.5274593546</v>
      </c>
      <c r="J73" s="2" t="n">
        <f aca="false">M27*$H73</f>
        <v>1295092.0877101</v>
      </c>
      <c r="K73" s="2" t="n">
        <f aca="false">N27*$H73</f>
        <v>42231.2637296773</v>
      </c>
      <c r="L73" s="2" t="n">
        <f aca="false">O27*$H73</f>
        <v>0</v>
      </c>
      <c r="M73" s="28" t="n">
        <f aca="false">SUM(I73:L73)</f>
        <v>1421785.87889914</v>
      </c>
      <c r="N73" s="4"/>
      <c r="O73" s="4"/>
      <c r="P73" s="4"/>
    </row>
    <row r="74" customFormat="false" ht="12.75" hidden="false" customHeight="false" outlineLevel="0" collapsed="false">
      <c r="A74" s="12" t="n">
        <v>14.75</v>
      </c>
      <c r="B74" s="2" t="n">
        <f aca="false">L28*($A74)</f>
        <v>47156.5009673913</v>
      </c>
      <c r="C74" s="2" t="n">
        <f aca="false">M28*($A74)</f>
        <v>1013864.77079891</v>
      </c>
      <c r="D74" s="2" t="n">
        <f aca="false">N28*($A74)</f>
        <v>23578.2504836957</v>
      </c>
      <c r="E74" s="2" t="n">
        <f aca="false">O28*($A74)</f>
        <v>0</v>
      </c>
      <c r="F74" s="14" t="n">
        <f aca="false">SUM(B74:E74)</f>
        <v>1084599.52225</v>
      </c>
      <c r="G74" s="2"/>
      <c r="H74" s="12" t="n">
        <f aca="false">$I$49*((A74)^$K$49)</f>
        <v>18.1115983136938</v>
      </c>
      <c r="I74" s="2" t="n">
        <f aca="false">L28*$H74</f>
        <v>57903.7019254713</v>
      </c>
      <c r="J74" s="2" t="n">
        <f aca="false">M28*$H74</f>
        <v>1244929.59139763</v>
      </c>
      <c r="K74" s="2" t="n">
        <f aca="false">N28*$H74</f>
        <v>28951.8509627357</v>
      </c>
      <c r="L74" s="2" t="n">
        <f aca="false">O28*$H74</f>
        <v>0</v>
      </c>
      <c r="M74" s="28" t="n">
        <f aca="false">SUM(I74:L74)</f>
        <v>1331785.14428584</v>
      </c>
      <c r="N74" s="4"/>
      <c r="O74" s="4"/>
      <c r="P74" s="4"/>
    </row>
    <row r="75" customFormat="false" ht="12.75" hidden="false" customHeight="false" outlineLevel="0" collapsed="false">
      <c r="A75" s="12" t="n">
        <v>15.25</v>
      </c>
      <c r="B75" s="2" t="n">
        <f aca="false">L29*($A75)</f>
        <v>6586.65920394737</v>
      </c>
      <c r="C75" s="2" t="n">
        <f aca="false">M29*($A75)</f>
        <v>408372.870644737</v>
      </c>
      <c r="D75" s="2" t="n">
        <f aca="false">N29*($A75)</f>
        <v>85626.5696513158</v>
      </c>
      <c r="E75" s="2" t="n">
        <f aca="false">O29*($A75)</f>
        <v>0</v>
      </c>
      <c r="F75" s="14" t="n">
        <f aca="false">SUM(B75:E75)</f>
        <v>500586.0995</v>
      </c>
      <c r="G75" s="2"/>
      <c r="H75" s="12" t="n">
        <f aca="false">$I$49*((A75)^$K$49)</f>
        <v>20.0061810999245</v>
      </c>
      <c r="I75" s="2" t="n">
        <f aca="false">L29*$H75</f>
        <v>8640.91127066593</v>
      </c>
      <c r="J75" s="2" t="n">
        <f aca="false">M29*$H75</f>
        <v>535736.498781287</v>
      </c>
      <c r="K75" s="2" t="n">
        <f aca="false">N29*$H75</f>
        <v>112331.846518657</v>
      </c>
      <c r="L75" s="2" t="n">
        <f aca="false">O29*$H75</f>
        <v>0</v>
      </c>
      <c r="M75" s="28" t="n">
        <f aca="false">SUM(I75:L75)</f>
        <v>656709.256570611</v>
      </c>
      <c r="N75" s="4"/>
      <c r="O75" s="4"/>
      <c r="P75" s="4"/>
    </row>
    <row r="76" customFormat="false" ht="12.75" hidden="false" customHeight="false" outlineLevel="0" collapsed="false">
      <c r="A76" s="12" t="n">
        <v>15.75</v>
      </c>
      <c r="B76" s="2" t="n">
        <f aca="false">L30*($A76)</f>
        <v>0</v>
      </c>
      <c r="C76" s="2" t="n">
        <f aca="false">M30*($A76)</f>
        <v>299812.81826087</v>
      </c>
      <c r="D76" s="2" t="n">
        <f aca="false">N30*($A76)</f>
        <v>56861.0517391304</v>
      </c>
      <c r="E76" s="2" t="n">
        <f aca="false">O30*($A76)</f>
        <v>0</v>
      </c>
      <c r="F76" s="14" t="n">
        <f aca="false">SUM(B76:E76)</f>
        <v>356673.87</v>
      </c>
      <c r="G76" s="2"/>
      <c r="H76" s="12" t="n">
        <f aca="false">$I$49*((A76)^$K$49)</f>
        <v>22.0281274455742</v>
      </c>
      <c r="I76" s="2" t="n">
        <f aca="false">L30*$H76</f>
        <v>0</v>
      </c>
      <c r="J76" s="2" t="n">
        <f aca="false">M30*$H76</f>
        <v>419321.585426489</v>
      </c>
      <c r="K76" s="2" t="n">
        <f aca="false">N30*$H76</f>
        <v>79526.5075808859</v>
      </c>
      <c r="L76" s="2" t="n">
        <f aca="false">O30*$H76</f>
        <v>0</v>
      </c>
      <c r="M76" s="28" t="n">
        <f aca="false">SUM(I76:L76)</f>
        <v>498848.093007375</v>
      </c>
      <c r="N76" s="4"/>
      <c r="O76" s="4"/>
      <c r="P76" s="4"/>
    </row>
    <row r="77" customFormat="false" ht="12.75" hidden="false" customHeight="false" outlineLevel="0" collapsed="false">
      <c r="A77" s="12" t="n">
        <v>16.25</v>
      </c>
      <c r="B77" s="2" t="n">
        <f aca="false">L31*($A77)</f>
        <v>0</v>
      </c>
      <c r="C77" s="2" t="n">
        <f aca="false">M31*($A77)</f>
        <v>89861.7162857143</v>
      </c>
      <c r="D77" s="2" t="n">
        <f aca="false">N31*($A77)</f>
        <v>26625.6937142857</v>
      </c>
      <c r="E77" s="2" t="n">
        <f aca="false">O31*($A77)</f>
        <v>0</v>
      </c>
      <c r="F77" s="14" t="n">
        <f aca="false">SUM(B77:E77)</f>
        <v>116487.41</v>
      </c>
      <c r="G77" s="2"/>
      <c r="H77" s="12" t="n">
        <f aca="false">$I$49*((A77)^$K$49)</f>
        <v>24.181546975269</v>
      </c>
      <c r="I77" s="2" t="n">
        <f aca="false">L31*$H77</f>
        <v>0</v>
      </c>
      <c r="J77" s="2" t="n">
        <f aca="false">M31*$H77</f>
        <v>133722.788531772</v>
      </c>
      <c r="K77" s="2" t="n">
        <f aca="false">N31*$H77</f>
        <v>39621.5669723768</v>
      </c>
      <c r="L77" s="2" t="n">
        <f aca="false">O31*$H77</f>
        <v>0</v>
      </c>
      <c r="M77" s="28" t="n">
        <f aca="false">SUM(I77:L77)</f>
        <v>173344.355504149</v>
      </c>
      <c r="N77" s="4"/>
      <c r="O77" s="4"/>
      <c r="P77" s="4"/>
    </row>
    <row r="78" customFormat="false" ht="12.75" hidden="false" customHeight="false" outlineLevel="0" collapsed="false">
      <c r="A78" s="12" t="n">
        <v>16.75</v>
      </c>
      <c r="B78" s="2" t="n">
        <f aca="false">L32*($A78)</f>
        <v>0</v>
      </c>
      <c r="C78" s="2" t="n">
        <f aca="false">M32*($A78)</f>
        <v>15617.1403529412</v>
      </c>
      <c r="D78" s="2" t="n">
        <f aca="false">N32*($A78)</f>
        <v>17569.2828970588</v>
      </c>
      <c r="E78" s="2" t="n">
        <f aca="false">O32*($A78)</f>
        <v>0</v>
      </c>
      <c r="F78" s="14" t="n">
        <f aca="false">SUM(B78:E78)</f>
        <v>33186.42325</v>
      </c>
      <c r="G78" s="2"/>
      <c r="H78" s="12" t="n">
        <f aca="false">$I$49*((A78)^$K$49)</f>
        <v>26.4705472764209</v>
      </c>
      <c r="I78" s="2" t="n">
        <f aca="false">L32*$H78</f>
        <v>0</v>
      </c>
      <c r="J78" s="2" t="n">
        <f aca="false">M32*$H78</f>
        <v>24680.2538528376</v>
      </c>
      <c r="K78" s="2" t="n">
        <f aca="false">N32*$H78</f>
        <v>27765.2855844423</v>
      </c>
      <c r="L78" s="2" t="n">
        <f aca="false">O32*$H78</f>
        <v>0</v>
      </c>
      <c r="M78" s="28" t="n">
        <f aca="false">SUM(I78:L78)</f>
        <v>52445.5394372799</v>
      </c>
      <c r="N78" s="4"/>
      <c r="O78" s="4"/>
      <c r="P78" s="4"/>
    </row>
    <row r="79" customFormat="false" ht="12.75" hidden="false" customHeight="false" outlineLevel="0" collapsed="false">
      <c r="A79" s="12" t="n">
        <v>17.25</v>
      </c>
      <c r="B79" s="2" t="n">
        <f aca="false">L33*($A79)</f>
        <v>1225.01502272727</v>
      </c>
      <c r="C79" s="2" t="n">
        <f aca="false">M33*($A79)</f>
        <v>3675.04506818182</v>
      </c>
      <c r="D79" s="2" t="n">
        <f aca="false">N33*($A79)</f>
        <v>8575.10515909091</v>
      </c>
      <c r="E79" s="2" t="n">
        <f aca="false">O33*($A79)</f>
        <v>0</v>
      </c>
      <c r="F79" s="14" t="n">
        <f aca="false">SUM(B79:E79)</f>
        <v>13475.16525</v>
      </c>
      <c r="G79" s="2"/>
      <c r="H79" s="12" t="n">
        <f aca="false">$I$49*((A79)^$K$49)</f>
        <v>28.8992339629161</v>
      </c>
      <c r="I79" s="2" t="n">
        <f aca="false">L33*$H79</f>
        <v>2052.28960868884</v>
      </c>
      <c r="J79" s="2" t="n">
        <f aca="false">M33*$H79</f>
        <v>6156.86882606652</v>
      </c>
      <c r="K79" s="2" t="n">
        <f aca="false">N33*$H79</f>
        <v>14366.0272608219</v>
      </c>
      <c r="L79" s="2" t="n">
        <f aca="false">O33*$H79</f>
        <v>0</v>
      </c>
      <c r="M79" s="28" t="n">
        <f aca="false">SUM(I79:L79)</f>
        <v>22575.1856955772</v>
      </c>
      <c r="N79" s="4"/>
      <c r="O79" s="4"/>
      <c r="P79" s="4"/>
    </row>
    <row r="80" customFormat="false" ht="12.75" hidden="false" customHeight="false" outlineLevel="0" collapsed="false">
      <c r="A80" s="12" t="n">
        <v>17.75</v>
      </c>
      <c r="B80" s="2" t="n">
        <f aca="false">L34*($A80)</f>
        <v>0</v>
      </c>
      <c r="C80" s="2" t="n">
        <f aca="false">M34*($A80)</f>
        <v>0</v>
      </c>
      <c r="D80" s="2" t="n">
        <f aca="false">N34*($A80)</f>
        <v>838.1195</v>
      </c>
      <c r="E80" s="2" t="n">
        <f aca="false">O34*($A80)</f>
        <v>0</v>
      </c>
      <c r="F80" s="14" t="n">
        <f aca="false">SUM(B80:E80)</f>
        <v>838.1195</v>
      </c>
      <c r="G80" s="2"/>
      <c r="H80" s="12" t="n">
        <f aca="false">$I$49*((A80)^$K$49)</f>
        <v>31.471710734968</v>
      </c>
      <c r="I80" s="2" t="n">
        <f aca="false">L34*$H80</f>
        <v>0</v>
      </c>
      <c r="J80" s="2" t="n">
        <f aca="false">M34*$H80</f>
        <v>0</v>
      </c>
      <c r="K80" s="2" t="n">
        <f aca="false">N34*$H80</f>
        <v>1486.03123748372</v>
      </c>
      <c r="L80" s="2" t="n">
        <f aca="false">O34*$H80</f>
        <v>0</v>
      </c>
      <c r="M80" s="28" t="n">
        <f aca="false">SUM(I80:L80)</f>
        <v>1486.03123748372</v>
      </c>
      <c r="N80" s="4"/>
      <c r="O80" s="4"/>
      <c r="P80" s="4"/>
    </row>
    <row r="81" customFormat="false" ht="12.75" hidden="false" customHeight="false" outlineLevel="0" collapsed="false">
      <c r="A81" s="12" t="n">
        <v>18.25</v>
      </c>
      <c r="B81" s="2" t="n">
        <f aca="false">L35*($A81)</f>
        <v>0</v>
      </c>
      <c r="C81" s="2" t="n">
        <f aca="false">M35*($A81)</f>
        <v>0</v>
      </c>
      <c r="D81" s="2" t="n">
        <f aca="false">N35*($A81)</f>
        <v>0</v>
      </c>
      <c r="E81" s="2" t="n">
        <f aca="false">O35*($A81)</f>
        <v>0</v>
      </c>
      <c r="F81" s="14" t="n">
        <f aca="false">SUM(B81:E81)</f>
        <v>0</v>
      </c>
      <c r="G81" s="2"/>
      <c r="H81" s="12" t="n">
        <f aca="false">$I$49*((A81)^$K$49)</f>
        <v>34.1920794354717</v>
      </c>
      <c r="I81" s="2" t="n">
        <f aca="false">L35*$H81</f>
        <v>0</v>
      </c>
      <c r="J81" s="2" t="n">
        <f aca="false">M35*$H81</f>
        <v>0</v>
      </c>
      <c r="K81" s="2" t="n">
        <f aca="false">N35*$H81</f>
        <v>0</v>
      </c>
      <c r="L81" s="2" t="n">
        <f aca="false">O35*$H81</f>
        <v>0</v>
      </c>
      <c r="M81" s="28" t="n">
        <f aca="false">SUM(I81:L81)</f>
        <v>0</v>
      </c>
      <c r="N81" s="4"/>
      <c r="O81" s="4"/>
      <c r="P81" s="4"/>
    </row>
    <row r="82" customFormat="false" ht="12.75" hidden="false" customHeight="false" outlineLevel="0" collapsed="false">
      <c r="A82" s="12" t="n">
        <v>18.75</v>
      </c>
      <c r="B82" s="2" t="n">
        <f aca="false">L36*($A82)</f>
        <v>0</v>
      </c>
      <c r="C82" s="2" t="n">
        <f aca="false">M36*($A82)</f>
        <v>0</v>
      </c>
      <c r="D82" s="2" t="n">
        <f aca="false">N36*($A82)</f>
        <v>980.49375</v>
      </c>
      <c r="E82" s="2" t="n">
        <f aca="false">O36*($A82)</f>
        <v>0</v>
      </c>
      <c r="F82" s="14" t="n">
        <f aca="false">SUM(B82:E82)</f>
        <v>980.49375</v>
      </c>
      <c r="G82" s="2"/>
      <c r="H82" s="12" t="n">
        <f aca="false">$I$49*((A82)^$K$49)</f>
        <v>37.0644401031566</v>
      </c>
      <c r="I82" s="2" t="n">
        <f aca="false">L36*$H82</f>
        <v>0</v>
      </c>
      <c r="J82" s="2" t="n">
        <f aca="false">M36*$H82</f>
        <v>0</v>
      </c>
      <c r="K82" s="2" t="n">
        <f aca="false">N36*$H82</f>
        <v>1938.21076631437</v>
      </c>
      <c r="L82" s="2" t="n">
        <f aca="false">O36*$H82</f>
        <v>0</v>
      </c>
      <c r="M82" s="28" t="n">
        <f aca="false">SUM(I82:L82)</f>
        <v>1938.21076631437</v>
      </c>
      <c r="N82" s="4"/>
      <c r="O82" s="4"/>
      <c r="P82" s="4"/>
    </row>
    <row r="83" customFormat="false" ht="12.75" hidden="false" customHeight="false" outlineLevel="0" collapsed="false">
      <c r="A83" s="12" t="n">
        <v>19.25</v>
      </c>
      <c r="B83" s="2" t="n">
        <f aca="false">L37*($A83)</f>
        <v>0</v>
      </c>
      <c r="C83" s="2" t="n">
        <f aca="false">M37*($A83)</f>
        <v>0</v>
      </c>
      <c r="D83" s="2" t="n">
        <f aca="false">N37*($A83)</f>
        <v>0</v>
      </c>
      <c r="E83" s="2" t="n">
        <f aca="false">O37*($A83)</f>
        <v>0</v>
      </c>
      <c r="F83" s="14" t="n">
        <f aca="false">SUM(B83:E83)</f>
        <v>0</v>
      </c>
      <c r="G83" s="2"/>
      <c r="H83" s="12" t="n">
        <f aca="false">$I$49*((A83)^$K$49)</f>
        <v>40.092891022802</v>
      </c>
      <c r="I83" s="2" t="n">
        <f aca="false">L37*$H83</f>
        <v>0</v>
      </c>
      <c r="J83" s="2" t="n">
        <f aca="false">M37*$H83</f>
        <v>0</v>
      </c>
      <c r="K83" s="2" t="n">
        <f aca="false">N37*$H83</f>
        <v>0</v>
      </c>
      <c r="L83" s="2" t="n">
        <f aca="false">O37*$H83</f>
        <v>0</v>
      </c>
      <c r="M83" s="28" t="n">
        <f aca="false">SUM(I83:L83)</f>
        <v>0</v>
      </c>
      <c r="N83" s="4"/>
      <c r="O83" s="4"/>
      <c r="P83" s="4"/>
    </row>
    <row r="84" customFormat="false" ht="12.75" hidden="false" customHeight="false" outlineLevel="0" collapsed="false">
      <c r="A84" s="12" t="n">
        <v>19.75</v>
      </c>
      <c r="B84" s="2" t="n">
        <f aca="false">L38*($A84)</f>
        <v>0</v>
      </c>
      <c r="C84" s="2" t="n">
        <f aca="false">M38*($A84)</f>
        <v>0</v>
      </c>
      <c r="D84" s="2" t="n">
        <f aca="false">N38*($A84)</f>
        <v>0</v>
      </c>
      <c r="E84" s="2" t="n">
        <f aca="false">O38*($A84)</f>
        <v>0</v>
      </c>
      <c r="F84" s="14" t="n">
        <f aca="false">SUM(B84:E84)</f>
        <v>0</v>
      </c>
      <c r="G84" s="2"/>
      <c r="H84" s="12" t="n">
        <f aca="false">$I$49*((A84)^$K$49)</f>
        <v>43.2815287727531</v>
      </c>
      <c r="I84" s="2" t="n">
        <f aca="false">L38*$H84</f>
        <v>0</v>
      </c>
      <c r="J84" s="2" t="n">
        <f aca="false">M38*$H84</f>
        <v>0</v>
      </c>
      <c r="K84" s="2" t="n">
        <f aca="false">N38*$H84</f>
        <v>0</v>
      </c>
      <c r="L84" s="2" t="n">
        <f aca="false">O38*$H84</f>
        <v>0</v>
      </c>
      <c r="M84" s="28" t="n">
        <f aca="false">SUM(I84:L84)</f>
        <v>0</v>
      </c>
      <c r="N84" s="4"/>
      <c r="O84" s="4"/>
      <c r="P84" s="4"/>
    </row>
    <row r="85" customFormat="false" ht="12.75" hidden="false" customHeight="false" outlineLevel="0" collapsed="false">
      <c r="A85" s="12" t="n">
        <v>20.25</v>
      </c>
      <c r="B85" s="2" t="n">
        <f aca="false">L39*($A85)</f>
        <v>0</v>
      </c>
      <c r="C85" s="2" t="n">
        <f aca="false">M39*($A85)</f>
        <v>0</v>
      </c>
      <c r="D85" s="2" t="n">
        <f aca="false">N39*($A85)</f>
        <v>0</v>
      </c>
      <c r="E85" s="2" t="n">
        <f aca="false">O39*($A85)</f>
        <v>0</v>
      </c>
      <c r="F85" s="14" t="n">
        <f aca="false">SUM(B85:E85)</f>
        <v>0</v>
      </c>
      <c r="G85" s="2"/>
      <c r="H85" s="12" t="n">
        <f aca="false">$I$49*((A85)^$K$49)</f>
        <v>46.6344482699467</v>
      </c>
      <c r="I85" s="2" t="n">
        <f aca="false">L39*$H85</f>
        <v>0</v>
      </c>
      <c r="J85" s="2" t="n">
        <f aca="false">M39*$H85</f>
        <v>0</v>
      </c>
      <c r="K85" s="2" t="n">
        <f aca="false">N39*$H85</f>
        <v>0</v>
      </c>
      <c r="L85" s="2" t="n">
        <f aca="false">O39*$H85</f>
        <v>0</v>
      </c>
      <c r="M85" s="28" t="n">
        <f aca="false">SUM(I85:L85)</f>
        <v>0</v>
      </c>
      <c r="N85" s="4"/>
      <c r="O85" s="4"/>
      <c r="P85" s="4"/>
    </row>
    <row r="86" customFormat="false" ht="12.75" hidden="false" customHeight="false" outlineLevel="0" collapsed="false">
      <c r="A86" s="12" t="n">
        <v>20.75</v>
      </c>
      <c r="B86" s="2" t="n">
        <f aca="false">L40*($A86)</f>
        <v>0</v>
      </c>
      <c r="C86" s="2" t="n">
        <f aca="false">M40*($A86)</f>
        <v>0</v>
      </c>
      <c r="D86" s="2" t="n">
        <f aca="false">N40*($A86)</f>
        <v>0</v>
      </c>
      <c r="E86" s="2" t="n">
        <f aca="false">O40*($A86)</f>
        <v>0</v>
      </c>
      <c r="F86" s="14" t="n">
        <f aca="false">SUM(B86:E86)</f>
        <v>0</v>
      </c>
      <c r="G86" s="2"/>
      <c r="H86" s="12" t="n">
        <f aca="false">$I$49*((A86)^$K$49)</f>
        <v>50.1557428126394</v>
      </c>
      <c r="I86" s="2" t="n">
        <f aca="false">L40*$H86</f>
        <v>0</v>
      </c>
      <c r="J86" s="2" t="n">
        <f aca="false">M40*$H86</f>
        <v>0</v>
      </c>
      <c r="K86" s="2" t="n">
        <f aca="false">N40*$H86</f>
        <v>0</v>
      </c>
      <c r="L86" s="2" t="n">
        <f aca="false">O40*$H86</f>
        <v>0</v>
      </c>
      <c r="M86" s="28" t="n">
        <f aca="false">SUM(I86:L86)</f>
        <v>0</v>
      </c>
      <c r="N86" s="4"/>
      <c r="O86" s="4"/>
      <c r="P86" s="4"/>
    </row>
    <row r="87" customFormat="false" ht="12.75" hidden="false" customHeight="false" outlineLevel="0" collapsed="false">
      <c r="A87" s="12" t="n">
        <v>21.25</v>
      </c>
      <c r="B87" s="2" t="n">
        <f aca="false">L41*($A87)</f>
        <v>0</v>
      </c>
      <c r="C87" s="2" t="n">
        <f aca="false">M41*($A87)</f>
        <v>0</v>
      </c>
      <c r="D87" s="2" t="n">
        <f aca="false">N41*($A87)</f>
        <v>0</v>
      </c>
      <c r="E87" s="2" t="n">
        <f aca="false">O41*($A87)</f>
        <v>0</v>
      </c>
      <c r="F87" s="14" t="n">
        <f aca="false">SUM(B87:E87)</f>
        <v>0</v>
      </c>
      <c r="G87" s="2"/>
      <c r="H87" s="12" t="n">
        <f aca="false">$I$49*((A87)^$K$49)</f>
        <v>53.8495041210082</v>
      </c>
      <c r="I87" s="2" t="n">
        <f aca="false">L41*$H87</f>
        <v>0</v>
      </c>
      <c r="J87" s="2" t="n">
        <f aca="false">M41*$H87</f>
        <v>0</v>
      </c>
      <c r="K87" s="2" t="n">
        <f aca="false">N41*$H87</f>
        <v>0</v>
      </c>
      <c r="L87" s="2" t="n">
        <f aca="false">O41*$H87</f>
        <v>0</v>
      </c>
      <c r="M87" s="28" t="n">
        <f aca="false">SUM(I87:L87)</f>
        <v>0</v>
      </c>
      <c r="N87" s="4"/>
      <c r="O87" s="4"/>
      <c r="P87" s="4"/>
    </row>
    <row r="88" customFormat="false" ht="12.75" hidden="false" customHeight="false" outlineLevel="0" collapsed="false">
      <c r="A88" s="12" t="n">
        <v>21.75</v>
      </c>
      <c r="B88" s="2" t="n">
        <f aca="false">L42*($A88)</f>
        <v>0</v>
      </c>
      <c r="C88" s="2" t="n">
        <f aca="false">M42*($A88)</f>
        <v>0</v>
      </c>
      <c r="D88" s="2" t="n">
        <f aca="false">N42*($A88)</f>
        <v>0</v>
      </c>
      <c r="E88" s="2" t="n">
        <f aca="false">O42*($A88)</f>
        <v>0</v>
      </c>
      <c r="F88" s="14" t="n">
        <f aca="false">SUM(B88:E88)</f>
        <v>0</v>
      </c>
      <c r="G88" s="2"/>
      <c r="H88" s="12" t="n">
        <f aca="false">$I$49*((A88)^$K$49)</f>
        <v>57.7198223757778</v>
      </c>
      <c r="I88" s="2" t="n">
        <f aca="false">L42*$H88</f>
        <v>0</v>
      </c>
      <c r="J88" s="2" t="n">
        <f aca="false">M42*$H88</f>
        <v>0</v>
      </c>
      <c r="K88" s="2" t="n">
        <f aca="false">N42*$H88</f>
        <v>0</v>
      </c>
      <c r="L88" s="2" t="n">
        <f aca="false">O42*$H88</f>
        <v>0</v>
      </c>
      <c r="M88" s="28" t="n">
        <f aca="false">SUM(I88:L88)</f>
        <v>0</v>
      </c>
      <c r="N88" s="4"/>
      <c r="O88" s="4"/>
      <c r="P88" s="4"/>
    </row>
    <row r="89" customFormat="false" ht="12.75" hidden="false" customHeight="false" outlineLevel="0" collapsed="false">
      <c r="A89" s="20" t="s">
        <v>7</v>
      </c>
      <c r="B89" s="21" t="n">
        <f aca="false">SUM(B52:B83)</f>
        <v>1157869.65635746</v>
      </c>
      <c r="C89" s="21" t="n">
        <f aca="false">SUM(C52:C83)</f>
        <v>4168662.70054283</v>
      </c>
      <c r="D89" s="21" t="n">
        <f aca="false">SUM(D52:D83)</f>
        <v>277101.518849713</v>
      </c>
      <c r="E89" s="21" t="n">
        <f aca="false">SUM(E52:E83)</f>
        <v>0</v>
      </c>
      <c r="F89" s="21" t="n">
        <f aca="false">SUM(F52:F83)</f>
        <v>5603633.87575</v>
      </c>
      <c r="G89" s="14"/>
      <c r="H89" s="20" t="s">
        <v>7</v>
      </c>
      <c r="I89" s="21" t="n">
        <f aca="false">SUM(I52:I88)</f>
        <v>1004827.01123493</v>
      </c>
      <c r="J89" s="21" t="n">
        <f aca="false">SUM(J52:J88)</f>
        <v>4885042.58980703</v>
      </c>
      <c r="K89" s="21" t="n">
        <f aca="false">SUM(K52:K88)</f>
        <v>369174.962589548</v>
      </c>
      <c r="L89" s="21" t="n">
        <f aca="false">SUM(L52:L88)</f>
        <v>0</v>
      </c>
      <c r="M89" s="21" t="n">
        <f aca="false">SUM(M52:M88)</f>
        <v>6259044.56363151</v>
      </c>
      <c r="N89" s="4"/>
      <c r="O89" s="4"/>
      <c r="P89" s="4"/>
    </row>
    <row r="90" customFormat="false" ht="12.75" hidden="false" customHeight="false" outlineLevel="0" collapsed="false">
      <c r="A90" s="8" t="s">
        <v>13</v>
      </c>
      <c r="B90" s="29" t="n">
        <f aca="false">IF(L43&gt;0,B89/L43,0)</f>
        <v>12.0874144654252</v>
      </c>
      <c r="C90" s="29" t="n">
        <f aca="false">IF(M43&gt;0,C89/M43,0)</f>
        <v>14.3349650078124</v>
      </c>
      <c r="D90" s="29" t="n">
        <f aca="false">IF(N43&gt;0,D89/N43,0)</f>
        <v>15.2935112939919</v>
      </c>
      <c r="E90" s="29" t="n">
        <f aca="false">IF(O43&gt;0,E89/O43,0)</f>
        <v>0</v>
      </c>
      <c r="F90" s="29" t="n">
        <f aca="false">IF(P43&gt;0,F89/P43,0)</f>
        <v>13.845908408817</v>
      </c>
      <c r="G90" s="14"/>
      <c r="H90" s="8" t="s">
        <v>13</v>
      </c>
      <c r="I90" s="29" t="n">
        <f aca="false">IF(L43&gt;0,I89/L43,0)</f>
        <v>10.4897476880605</v>
      </c>
      <c r="J90" s="29" t="n">
        <f aca="false">IF(M43&gt;0,J89/M43,0)</f>
        <v>16.7984122527923</v>
      </c>
      <c r="K90" s="29" t="n">
        <f aca="false">IF(N43&gt;0,K89/N43,0)</f>
        <v>20.375137181707</v>
      </c>
      <c r="L90" s="29" t="n">
        <f aca="false">IF(O43&gt;0,L89/O43,0)</f>
        <v>0</v>
      </c>
      <c r="M90" s="29" t="n">
        <f aca="false">IF(P43&gt;0,M89/P43,0)</f>
        <v>15.4653497491655</v>
      </c>
      <c r="N90" s="4"/>
      <c r="O90" s="4"/>
      <c r="P90" s="4"/>
    </row>
    <row r="91" customFormat="false" ht="12.75" hidden="false" customHeight="false" outlineLevel="0" collapsed="false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4"/>
      <c r="O91" s="4"/>
      <c r="P91" s="4"/>
    </row>
    <row r="92" customFormat="false" ht="12.75" hidden="false" customHeight="false" outlineLevel="0" collapsed="false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4"/>
      <c r="O92" s="4"/>
      <c r="P92" s="4"/>
    </row>
    <row r="93" customFormat="false" ht="12.75" hidden="false" customHeight="false" outlineLevel="0" collapsed="false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4"/>
      <c r="O93" s="4"/>
      <c r="P93" s="4"/>
    </row>
    <row r="94" customFormat="false" ht="12.75" hidden="false" customHeight="false" outlineLevel="0" collapsed="false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4"/>
      <c r="O94" s="4"/>
      <c r="P94" s="4"/>
    </row>
    <row r="95" customFormat="false" ht="12.75" hidden="false" customHeight="true" outlineLevel="0" collapsed="false">
      <c r="A95" s="30" t="s">
        <v>14</v>
      </c>
      <c r="B95" s="30"/>
      <c r="C95" s="30"/>
      <c r="D95" s="30"/>
      <c r="E95" s="30"/>
      <c r="F95" s="2"/>
      <c r="G95" s="2"/>
      <c r="H95" s="2"/>
      <c r="I95" s="2"/>
      <c r="J95" s="2"/>
      <c r="K95" s="2"/>
      <c r="L95" s="2"/>
      <c r="M95" s="2"/>
      <c r="N95" s="4"/>
      <c r="O95" s="4"/>
      <c r="P95" s="4"/>
    </row>
    <row r="96" customFormat="false" ht="12.75" hidden="false" customHeight="false" outlineLevel="0" collapsed="false">
      <c r="A96" s="30"/>
      <c r="B96" s="30"/>
      <c r="C96" s="30"/>
      <c r="D96" s="30"/>
      <c r="E96" s="30"/>
      <c r="F96" s="2"/>
      <c r="G96" s="2"/>
      <c r="H96" s="2"/>
      <c r="I96" s="2"/>
      <c r="J96" s="2"/>
      <c r="K96" s="2"/>
      <c r="L96" s="2"/>
      <c r="M96" s="2"/>
      <c r="N96" s="4"/>
      <c r="O96" s="4"/>
      <c r="P96" s="4"/>
    </row>
    <row r="97" customFormat="false" ht="12.75" hidden="false" customHeight="false" outlineLevel="0" collapsed="false">
      <c r="A97" s="31"/>
      <c r="B97" s="31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4"/>
      <c r="O97" s="4"/>
      <c r="P97" s="4"/>
    </row>
    <row r="98" customFormat="false" ht="12.75" hidden="false" customHeight="false" outlineLevel="0" collapsed="false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4"/>
      <c r="O98" s="4"/>
      <c r="P98" s="4"/>
    </row>
    <row r="99" customFormat="false" ht="12.75" hidden="false" customHeight="false" outlineLevel="0" collapsed="false">
      <c r="A99" s="32" t="s">
        <v>15</v>
      </c>
      <c r="B99" s="33" t="s">
        <v>16</v>
      </c>
      <c r="C99" s="33" t="s">
        <v>17</v>
      </c>
      <c r="D99" s="33" t="s">
        <v>18</v>
      </c>
      <c r="E99" s="33" t="s">
        <v>19</v>
      </c>
      <c r="F99" s="2"/>
      <c r="G99" s="2"/>
      <c r="H99" s="2"/>
      <c r="I99" s="2"/>
      <c r="J99" s="2"/>
      <c r="K99" s="2"/>
      <c r="L99" s="2"/>
      <c r="M99" s="2"/>
      <c r="N99" s="4"/>
      <c r="O99" s="4"/>
      <c r="P99" s="4"/>
    </row>
    <row r="100" customFormat="false" ht="12.75" hidden="false" customHeight="false" outlineLevel="0" collapsed="false">
      <c r="A100" s="32"/>
      <c r="B100" s="32"/>
      <c r="C100" s="32"/>
      <c r="D100" s="32"/>
      <c r="E100" s="33"/>
      <c r="F100" s="2"/>
      <c r="G100" s="2"/>
      <c r="H100" s="2"/>
      <c r="I100" s="2"/>
      <c r="J100" s="2"/>
      <c r="K100" s="2"/>
      <c r="L100" s="2"/>
      <c r="M100" s="2"/>
      <c r="N100" s="4"/>
      <c r="O100" s="4"/>
      <c r="P100" s="4"/>
    </row>
    <row r="101" customFormat="false" ht="12.75" hidden="false" customHeight="false" outlineLevel="0" collapsed="false">
      <c r="A101" s="2"/>
      <c r="B101" s="6"/>
      <c r="C101" s="6"/>
      <c r="D101" s="6"/>
      <c r="E101" s="2"/>
      <c r="F101" s="2"/>
      <c r="G101" s="2"/>
      <c r="H101" s="2"/>
      <c r="I101" s="2"/>
      <c r="J101" s="2"/>
      <c r="K101" s="2"/>
      <c r="L101" s="2"/>
      <c r="M101" s="2"/>
      <c r="N101" s="4"/>
      <c r="O101" s="4"/>
      <c r="P101" s="4"/>
    </row>
    <row r="102" customFormat="false" ht="12.75" hidden="false" customHeight="false" outlineLevel="0" collapsed="false">
      <c r="A102" s="34" t="n">
        <v>0</v>
      </c>
      <c r="B102" s="35" t="n">
        <f aca="false">L$43</f>
        <v>95791.3422816286</v>
      </c>
      <c r="C102" s="36" t="n">
        <f aca="false">$B$90</f>
        <v>12.0874144654252</v>
      </c>
      <c r="D102" s="36" t="n">
        <f aca="false">$I$90</f>
        <v>10.4897476880605</v>
      </c>
      <c r="E102" s="35" t="n">
        <f aca="false">B102*D102</f>
        <v>1004827.01123493</v>
      </c>
      <c r="F102" s="2"/>
      <c r="G102" s="2"/>
      <c r="H102" s="2"/>
      <c r="I102" s="2"/>
      <c r="J102" s="2"/>
      <c r="K102" s="2"/>
      <c r="L102" s="2"/>
      <c r="M102" s="2"/>
      <c r="N102" s="4"/>
      <c r="O102" s="4"/>
      <c r="P102" s="4"/>
    </row>
    <row r="103" customFormat="false" ht="12.75" hidden="false" customHeight="false" outlineLevel="0" collapsed="false">
      <c r="A103" s="34" t="n">
        <v>1</v>
      </c>
      <c r="B103" s="35" t="n">
        <f aca="false">M$43</f>
        <v>290803.828141259</v>
      </c>
      <c r="C103" s="36" t="n">
        <f aca="false">$C$90</f>
        <v>14.3349650078124</v>
      </c>
      <c r="D103" s="36" t="n">
        <f aca="false">$J$90</f>
        <v>16.7984122527923</v>
      </c>
      <c r="E103" s="35" t="n">
        <f aca="false">B103*D103</f>
        <v>4885042.58980703</v>
      </c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4"/>
    </row>
    <row r="104" customFormat="false" ht="12.75" hidden="false" customHeight="false" outlineLevel="0" collapsed="false">
      <c r="A104" s="34" t="n">
        <v>2</v>
      </c>
      <c r="B104" s="35" t="n">
        <f aca="false">N$43</f>
        <v>18118.8945771122</v>
      </c>
      <c r="C104" s="36" t="n">
        <f aca="false">$D$90</f>
        <v>15.2935112939919</v>
      </c>
      <c r="D104" s="36" t="n">
        <f aca="false">$K$90</f>
        <v>20.375137181707</v>
      </c>
      <c r="E104" s="35" t="n">
        <f aca="false">B104*D104</f>
        <v>369174.962589548</v>
      </c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4"/>
    </row>
    <row r="105" customFormat="false" ht="12.75" hidden="false" customHeight="false" outlineLevel="0" collapsed="false">
      <c r="A105" s="34" t="n">
        <v>3</v>
      </c>
      <c r="B105" s="35" t="n">
        <f aca="false">O$43</f>
        <v>0</v>
      </c>
      <c r="C105" s="36" t="n">
        <f aca="false">$E$90</f>
        <v>0</v>
      </c>
      <c r="D105" s="36" t="n">
        <f aca="false">$L$90</f>
        <v>0</v>
      </c>
      <c r="E105" s="35" t="n">
        <f aca="false">B105*D105</f>
        <v>0</v>
      </c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4"/>
    </row>
    <row r="106" customFormat="false" ht="12.75" hidden="false" customHeight="false" outlineLevel="0" collapsed="false">
      <c r="A106" s="34" t="s">
        <v>7</v>
      </c>
      <c r="B106" s="35" t="n">
        <f aca="false">SUM(B102:B105)</f>
        <v>404714.065</v>
      </c>
      <c r="C106" s="36" t="n">
        <f aca="false">$F$90</f>
        <v>13.845908408817</v>
      </c>
      <c r="D106" s="36" t="n">
        <f aca="false">$M$90</f>
        <v>15.4653497491655</v>
      </c>
      <c r="E106" s="35" t="n">
        <f aca="false">SUM(E102:E105)</f>
        <v>6259044.56363151</v>
      </c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4"/>
    </row>
    <row r="107" customFormat="false" ht="12.75" hidden="false" customHeight="false" outlineLevel="0" collapsed="false">
      <c r="A107" s="34" t="s">
        <v>2</v>
      </c>
      <c r="B107" s="37" t="n">
        <f aca="false">$I$2</f>
        <v>6259048</v>
      </c>
      <c r="C107" s="6"/>
      <c r="D107" s="6"/>
      <c r="E107" s="6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4"/>
    </row>
    <row r="108" customFormat="false" ht="22.5" hidden="false" customHeight="false" outlineLevel="0" collapsed="false">
      <c r="A108" s="38" t="s">
        <v>20</v>
      </c>
      <c r="B108" s="35" t="n">
        <f aca="false">IF(E106&gt;0,$I$2/E106,"")</f>
        <v>1.00000054902445</v>
      </c>
      <c r="C108" s="6"/>
      <c r="D108" s="6"/>
      <c r="E108" s="6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4"/>
    </row>
  </sheetData>
  <mergeCells count="12">
    <mergeCell ref="A1:F1"/>
    <mergeCell ref="H1:I1"/>
    <mergeCell ref="B4:F4"/>
    <mergeCell ref="L4:P4"/>
    <mergeCell ref="B47:D47"/>
    <mergeCell ref="I47:K47"/>
    <mergeCell ref="A95:E96"/>
    <mergeCell ref="A99:A100"/>
    <mergeCell ref="B99:B100"/>
    <mergeCell ref="C99:C100"/>
    <mergeCell ref="D99:D100"/>
    <mergeCell ref="E99:E10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A1:P108"/>
  <sheetViews>
    <sheetView showFormulas="false" showGridLines="true" showRowColHeaders="true" showZeros="true" rightToLeft="false" tabSelected="false" showOutlineSymbols="true" defaultGridColor="true" view="normal" topLeftCell="A76" colorId="64" zoomScale="100" zoomScaleNormal="100" zoomScalePageLayoutView="100" workbookViewId="0">
      <selection pane="topLeft" activeCell="I3" activeCellId="0" sqref="I3"/>
    </sheetView>
  </sheetViews>
  <sheetFormatPr defaultRowHeight="12.75" outlineLevelRow="0" outlineLevelCol="0"/>
  <cols>
    <col collapsed="false" customWidth="true" hidden="false" outlineLevel="0" max="8" min="1" style="0" width="9.14"/>
    <col collapsed="false" customWidth="true" hidden="false" outlineLevel="0" max="9" min="9" style="0" width="9.58"/>
    <col collapsed="false" customWidth="true" hidden="false" outlineLevel="0" max="10" min="10" style="0" width="9.14"/>
    <col collapsed="false" customWidth="true" hidden="false" outlineLevel="0" max="11" min="11" style="0" width="9.58"/>
    <col collapsed="false" customWidth="true" hidden="false" outlineLevel="0" max="1025" min="12" style="0" width="9.14"/>
  </cols>
  <sheetData>
    <row r="1" customFormat="false" ht="20.25" hidden="false" customHeight="false" outlineLevel="0" collapsed="false">
      <c r="A1" s="1" t="s">
        <v>34</v>
      </c>
      <c r="B1" s="1"/>
      <c r="C1" s="1"/>
      <c r="D1" s="1"/>
      <c r="E1" s="1"/>
      <c r="F1" s="1"/>
      <c r="G1" s="2"/>
      <c r="H1" s="3" t="s">
        <v>1</v>
      </c>
      <c r="I1" s="3"/>
      <c r="J1" s="2"/>
      <c r="K1" s="2"/>
      <c r="M1" s="3"/>
      <c r="N1" s="3"/>
      <c r="O1" s="2"/>
      <c r="P1" s="4"/>
    </row>
    <row r="2" customFormat="false" ht="12.75" hidden="false" customHeight="false" outlineLevel="0" collapsed="false">
      <c r="A2" s="2"/>
      <c r="B2" s="2"/>
      <c r="C2" s="2"/>
      <c r="D2" s="2"/>
      <c r="E2" s="2"/>
      <c r="F2" s="2"/>
      <c r="G2" s="2"/>
      <c r="H2" s="2" t="s">
        <v>2</v>
      </c>
      <c r="I2" s="5" t="n">
        <v>10493278</v>
      </c>
      <c r="J2" s="2"/>
      <c r="K2" s="2"/>
      <c r="L2" s="2"/>
      <c r="M2" s="2"/>
      <c r="N2" s="2"/>
      <c r="O2" s="2"/>
      <c r="P2" s="4"/>
    </row>
    <row r="3" customFormat="false" ht="12.75" hidden="false" customHeight="false" outlineLevel="0" collapsed="false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4"/>
    </row>
    <row r="4" customFormat="false" ht="12.75" hidden="false" customHeight="false" outlineLevel="0" collapsed="false">
      <c r="A4" s="6" t="s">
        <v>3</v>
      </c>
      <c r="B4" s="7" t="s">
        <v>4</v>
      </c>
      <c r="C4" s="7"/>
      <c r="D4" s="7"/>
      <c r="E4" s="7"/>
      <c r="F4" s="7"/>
      <c r="G4" s="2"/>
      <c r="H4" s="6" t="s">
        <v>3</v>
      </c>
      <c r="I4" s="2"/>
      <c r="J4" s="2"/>
      <c r="K4" s="6" t="s">
        <v>3</v>
      </c>
      <c r="L4" s="3" t="s">
        <v>5</v>
      </c>
      <c r="M4" s="3"/>
      <c r="N4" s="3"/>
      <c r="O4" s="3"/>
      <c r="P4" s="3"/>
    </row>
    <row r="5" customFormat="false" ht="12.75" hidden="false" customHeight="false" outlineLevel="0" collapsed="false">
      <c r="A5" s="6" t="s">
        <v>6</v>
      </c>
      <c r="B5" s="8" t="n">
        <v>0</v>
      </c>
      <c r="C5" s="9" t="n">
        <v>1</v>
      </c>
      <c r="D5" s="9" t="n">
        <v>2</v>
      </c>
      <c r="E5" s="9" t="n">
        <v>3</v>
      </c>
      <c r="F5" s="10" t="s">
        <v>7</v>
      </c>
      <c r="G5" s="2"/>
      <c r="H5" s="6" t="s">
        <v>6</v>
      </c>
      <c r="I5" s="6" t="s">
        <v>8</v>
      </c>
      <c r="J5" s="2"/>
      <c r="K5" s="6" t="s">
        <v>6</v>
      </c>
      <c r="L5" s="8" t="n">
        <v>0</v>
      </c>
      <c r="M5" s="9" t="n">
        <v>1</v>
      </c>
      <c r="N5" s="9" t="n">
        <v>2</v>
      </c>
      <c r="O5" s="9" t="n">
        <v>3</v>
      </c>
      <c r="P5" s="11" t="s">
        <v>7</v>
      </c>
    </row>
    <row r="6" customFormat="false" ht="12.75" hidden="false" customHeight="false" outlineLevel="0" collapsed="false">
      <c r="A6" s="12" t="n">
        <v>3.75</v>
      </c>
      <c r="B6" s="13"/>
      <c r="C6" s="13"/>
      <c r="D6" s="13"/>
      <c r="E6" s="13"/>
      <c r="F6" s="14" t="n">
        <f aca="false">SUM(B6:E6)</f>
        <v>0</v>
      </c>
      <c r="G6" s="2"/>
      <c r="H6" s="12" t="n">
        <v>3.75</v>
      </c>
      <c r="I6" s="5"/>
      <c r="J6" s="2"/>
      <c r="K6" s="12" t="n">
        <v>3.75</v>
      </c>
      <c r="L6" s="2" t="n">
        <f aca="false">IF($F6&gt;0,($I6/1000)*(B6/$F6),0)</f>
        <v>0</v>
      </c>
      <c r="M6" s="2" t="n">
        <f aca="false">IF($F6&gt;0,($I6/1000)*(C6/$F6),0)</f>
        <v>0</v>
      </c>
      <c r="N6" s="2" t="n">
        <f aca="false">IF($F6&gt;0,($I6/1000)*(D6/$F6),0)</f>
        <v>0</v>
      </c>
      <c r="O6" s="2" t="n">
        <f aca="false">IF($F6&gt;0,($I6/1000)*(E6/$F6),0)</f>
        <v>0</v>
      </c>
      <c r="P6" s="15" t="n">
        <f aca="false">SUM(L6:O6)</f>
        <v>0</v>
      </c>
    </row>
    <row r="7" customFormat="false" ht="12.75" hidden="false" customHeight="false" outlineLevel="0" collapsed="false">
      <c r="A7" s="12" t="n">
        <v>4.25</v>
      </c>
      <c r="B7" s="13"/>
      <c r="C7" s="13"/>
      <c r="D7" s="13"/>
      <c r="E7" s="13"/>
      <c r="F7" s="14" t="n">
        <f aca="false">SUM(B7:E7)</f>
        <v>0</v>
      </c>
      <c r="G7" s="2"/>
      <c r="H7" s="12" t="n">
        <v>4.25</v>
      </c>
      <c r="I7" s="5"/>
      <c r="J7" s="2"/>
      <c r="K7" s="12" t="n">
        <v>4.25</v>
      </c>
      <c r="L7" s="2" t="n">
        <f aca="false">IF($F7&gt;0,($I7/1000)*(B7/$F7),0)</f>
        <v>0</v>
      </c>
      <c r="M7" s="2" t="n">
        <f aca="false">IF($F7&gt;0,($I7/1000)*(C7/$F7),0)</f>
        <v>0</v>
      </c>
      <c r="N7" s="2" t="n">
        <f aca="false">IF($F7&gt;0,($I7/1000)*(D7/$F7),0)</f>
        <v>0</v>
      </c>
      <c r="O7" s="2" t="n">
        <f aca="false">IF($F7&gt;0,($I7/1000)*(E7/$F7),0)</f>
        <v>0</v>
      </c>
      <c r="P7" s="15" t="n">
        <f aca="false">SUM(L7:O7)</f>
        <v>0</v>
      </c>
    </row>
    <row r="8" customFormat="false" ht="12.75" hidden="false" customHeight="false" outlineLevel="0" collapsed="false">
      <c r="A8" s="12" t="n">
        <v>4.75</v>
      </c>
      <c r="B8" s="13"/>
      <c r="C8" s="13"/>
      <c r="D8" s="13"/>
      <c r="E8" s="13"/>
      <c r="F8" s="14" t="n">
        <f aca="false">SUM(B8:E8)</f>
        <v>0</v>
      </c>
      <c r="G8" s="2"/>
      <c r="H8" s="12" t="n">
        <v>4.75</v>
      </c>
      <c r="I8" s="5"/>
      <c r="J8" s="2"/>
      <c r="K8" s="12" t="n">
        <v>4.75</v>
      </c>
      <c r="L8" s="2" t="n">
        <f aca="false">IF($F8&gt;0,($I8/1000)*(B8/$F8),0)</f>
        <v>0</v>
      </c>
      <c r="M8" s="2" t="n">
        <f aca="false">IF($F8&gt;0,($I8/1000)*(C8/$F8),0)</f>
        <v>0</v>
      </c>
      <c r="N8" s="2" t="n">
        <f aca="false">IF($F8&gt;0,($I8/1000)*(D8/$F8),0)</f>
        <v>0</v>
      </c>
      <c r="O8" s="2" t="n">
        <f aca="false">IF($F8&gt;0,($I8/1000)*(E8/$F8),0)</f>
        <v>0</v>
      </c>
      <c r="P8" s="15" t="n">
        <f aca="false">SUM(L8:O8)</f>
        <v>0</v>
      </c>
    </row>
    <row r="9" customFormat="false" ht="12.75" hidden="false" customHeight="false" outlineLevel="0" collapsed="false">
      <c r="A9" s="12" t="n">
        <v>5.25</v>
      </c>
      <c r="B9" s="13"/>
      <c r="C9" s="13"/>
      <c r="D9" s="13"/>
      <c r="E9" s="13"/>
      <c r="F9" s="14" t="n">
        <f aca="false">SUM(B9:E9)</f>
        <v>0</v>
      </c>
      <c r="G9" s="16"/>
      <c r="H9" s="12" t="n">
        <v>5.25</v>
      </c>
      <c r="I9" s="5"/>
      <c r="J9" s="2"/>
      <c r="K9" s="12" t="n">
        <v>5.25</v>
      </c>
      <c r="L9" s="2" t="n">
        <f aca="false">IF($F9&gt;0,($I9/1000)*(B9/$F9),0)</f>
        <v>0</v>
      </c>
      <c r="M9" s="2" t="n">
        <f aca="false">IF($F9&gt;0,($I9/1000)*(C9/$F9),0)</f>
        <v>0</v>
      </c>
      <c r="N9" s="2" t="n">
        <f aca="false">IF($F9&gt;0,($I9/1000)*(D9/$F9),0)</f>
        <v>0</v>
      </c>
      <c r="O9" s="2" t="n">
        <f aca="false">IF($F9&gt;0,($I9/1000)*(E9/$F9),0)</f>
        <v>0</v>
      </c>
      <c r="P9" s="15" t="n">
        <f aca="false">SUM(L9:O9)</f>
        <v>0</v>
      </c>
    </row>
    <row r="10" customFormat="false" ht="12.75" hidden="false" customHeight="false" outlineLevel="0" collapsed="false">
      <c r="A10" s="12" t="n">
        <v>5.75</v>
      </c>
      <c r="B10" s="13"/>
      <c r="C10" s="13"/>
      <c r="D10" s="13"/>
      <c r="E10" s="13"/>
      <c r="F10" s="14" t="n">
        <f aca="false">SUM(B10:E10)</f>
        <v>0</v>
      </c>
      <c r="G10" s="2"/>
      <c r="H10" s="12" t="n">
        <v>5.75</v>
      </c>
      <c r="I10" s="5"/>
      <c r="J10" s="2"/>
      <c r="K10" s="12" t="n">
        <v>5.75</v>
      </c>
      <c r="L10" s="2" t="n">
        <f aca="false">IF($F10&gt;0,($I10/1000)*(B10/$F10),0)</f>
        <v>0</v>
      </c>
      <c r="M10" s="2" t="n">
        <f aca="false">IF($F10&gt;0,($I10/1000)*(C10/$F10),0)</f>
        <v>0</v>
      </c>
      <c r="N10" s="2" t="n">
        <f aca="false">IF($F10&gt;0,($I10/1000)*(D10/$F10),0)</f>
        <v>0</v>
      </c>
      <c r="O10" s="2" t="n">
        <f aca="false">IF($F10&gt;0,($I10/1000)*(E10/$F10),0)</f>
        <v>0</v>
      </c>
      <c r="P10" s="15" t="n">
        <f aca="false">SUM(L10:O10)</f>
        <v>0</v>
      </c>
    </row>
    <row r="11" customFormat="false" ht="12.75" hidden="false" customHeight="false" outlineLevel="0" collapsed="false">
      <c r="A11" s="12" t="n">
        <v>6.25</v>
      </c>
      <c r="B11" s="13"/>
      <c r="C11" s="13"/>
      <c r="D11" s="13"/>
      <c r="E11" s="13"/>
      <c r="F11" s="14" t="n">
        <f aca="false">SUM(B11:E11)</f>
        <v>0</v>
      </c>
      <c r="G11" s="2"/>
      <c r="H11" s="12" t="n">
        <v>6.25</v>
      </c>
      <c r="I11" s="5"/>
      <c r="J11" s="2"/>
      <c r="K11" s="12" t="n">
        <v>6.25</v>
      </c>
      <c r="L11" s="2" t="n">
        <f aca="false">IF($F11&gt;0,($I11/1000)*(B11/$F11),0)</f>
        <v>0</v>
      </c>
      <c r="M11" s="2" t="n">
        <f aca="false">IF($F11&gt;0,($I11/1000)*(C11/$F11),0)</f>
        <v>0</v>
      </c>
      <c r="N11" s="2" t="n">
        <f aca="false">IF($F11&gt;0,($I11/1000)*(D11/$F11),0)</f>
        <v>0</v>
      </c>
      <c r="O11" s="2" t="n">
        <f aca="false">IF($F11&gt;0,($I11/1000)*(E11/$F11),0)</f>
        <v>0</v>
      </c>
      <c r="P11" s="15" t="n">
        <f aca="false">SUM(L11:O11)</f>
        <v>0</v>
      </c>
    </row>
    <row r="12" customFormat="false" ht="12.75" hidden="false" customHeight="false" outlineLevel="0" collapsed="false">
      <c r="A12" s="12" t="n">
        <v>6.75</v>
      </c>
      <c r="B12" s="13"/>
      <c r="C12" s="13"/>
      <c r="D12" s="13"/>
      <c r="E12" s="13"/>
      <c r="F12" s="14" t="n">
        <f aca="false">SUM(B12:E12)</f>
        <v>0</v>
      </c>
      <c r="G12" s="2"/>
      <c r="H12" s="12" t="n">
        <v>6.75</v>
      </c>
      <c r="I12" s="5"/>
      <c r="J12" s="2"/>
      <c r="K12" s="12" t="n">
        <v>6.75</v>
      </c>
      <c r="L12" s="2" t="n">
        <f aca="false">IF($F12&gt;0,($I12/1000)*(B12/$F12),0)</f>
        <v>0</v>
      </c>
      <c r="M12" s="2" t="n">
        <f aca="false">IF($F12&gt;0,($I12/1000)*(C12/$F12),0)</f>
        <v>0</v>
      </c>
      <c r="N12" s="2" t="n">
        <f aca="false">IF($F12&gt;0,($I12/1000)*(D12/$F12),0)</f>
        <v>0</v>
      </c>
      <c r="O12" s="2" t="n">
        <f aca="false">IF($F12&gt;0,($I12/1000)*(E12/$F12),0)</f>
        <v>0</v>
      </c>
      <c r="P12" s="15" t="n">
        <f aca="false">SUM(L12:O12)</f>
        <v>0</v>
      </c>
    </row>
    <row r="13" customFormat="false" ht="12.75" hidden="false" customHeight="false" outlineLevel="0" collapsed="false">
      <c r="A13" s="12" t="n">
        <v>7.25</v>
      </c>
      <c r="B13" s="13"/>
      <c r="C13" s="13"/>
      <c r="D13" s="13"/>
      <c r="E13" s="13"/>
      <c r="F13" s="14" t="n">
        <f aca="false">SUM(B13:E13)</f>
        <v>0</v>
      </c>
      <c r="G13" s="2"/>
      <c r="H13" s="12" t="n">
        <v>7.25</v>
      </c>
      <c r="I13" s="5"/>
      <c r="J13" s="2"/>
      <c r="K13" s="12" t="n">
        <v>7.25</v>
      </c>
      <c r="L13" s="2" t="n">
        <f aca="false">IF($F13&gt;0,($I13/1000)*(B13/$F13),0)</f>
        <v>0</v>
      </c>
      <c r="M13" s="2" t="n">
        <f aca="false">IF($F13&gt;0,($I13/1000)*(C13/$F13),0)</f>
        <v>0</v>
      </c>
      <c r="N13" s="2" t="n">
        <f aca="false">IF($F13&gt;0,($I13/1000)*(D13/$F13),0)</f>
        <v>0</v>
      </c>
      <c r="O13" s="2" t="n">
        <f aca="false">IF($F13&gt;0,($I13/1000)*(E13/$F13),0)</f>
        <v>0</v>
      </c>
      <c r="P13" s="15" t="n">
        <f aca="false">SUM(L13:O13)</f>
        <v>0</v>
      </c>
    </row>
    <row r="14" customFormat="false" ht="12.8" hidden="false" customHeight="false" outlineLevel="0" collapsed="false">
      <c r="A14" s="12" t="n">
        <v>7.75</v>
      </c>
      <c r="B14" s="13" t="n">
        <v>3</v>
      </c>
      <c r="C14" s="13" t="n">
        <v>0</v>
      </c>
      <c r="D14" s="13" t="n">
        <v>0</v>
      </c>
      <c r="E14" s="13"/>
      <c r="F14" s="14" t="n">
        <f aca="false">SUM(B14:E14)</f>
        <v>3</v>
      </c>
      <c r="G14" s="2"/>
      <c r="H14" s="12" t="n">
        <v>7.75</v>
      </c>
      <c r="I14" s="5" t="n">
        <v>638</v>
      </c>
      <c r="J14" s="5"/>
      <c r="K14" s="12" t="n">
        <v>7.75</v>
      </c>
      <c r="L14" s="2" t="n">
        <f aca="false">IF($F14&gt;0,($I14/1000)*(B14/$F14),0)</f>
        <v>0.638</v>
      </c>
      <c r="M14" s="2" t="n">
        <f aca="false">IF($F14&gt;0,($I14/1000)*(C14/$F14),0)</f>
        <v>0</v>
      </c>
      <c r="N14" s="2" t="n">
        <f aca="false">IF($F14&gt;0,($I14/1000)*(D14/$F14),0)</f>
        <v>0</v>
      </c>
      <c r="O14" s="2" t="n">
        <f aca="false">IF($F14&gt;0,($I14/1000)*(E14/$F14),0)</f>
        <v>0</v>
      </c>
      <c r="P14" s="15" t="n">
        <f aca="false">SUM(L14:O14)</f>
        <v>0.638</v>
      </c>
    </row>
    <row r="15" customFormat="false" ht="12.8" hidden="false" customHeight="false" outlineLevel="0" collapsed="false">
      <c r="A15" s="12" t="n">
        <v>8.25</v>
      </c>
      <c r="B15" s="17" t="n">
        <v>4</v>
      </c>
      <c r="C15" s="13" t="n">
        <v>0</v>
      </c>
      <c r="D15" s="13" t="n">
        <v>0</v>
      </c>
      <c r="E15" s="13"/>
      <c r="F15" s="14" t="n">
        <f aca="false">SUM(B15:E15)</f>
        <v>4</v>
      </c>
      <c r="G15" s="2"/>
      <c r="H15" s="12" t="n">
        <v>8.25</v>
      </c>
      <c r="I15" s="5" t="n">
        <v>638</v>
      </c>
      <c r="J15" s="5"/>
      <c r="K15" s="12" t="n">
        <v>8.25</v>
      </c>
      <c r="L15" s="2" t="n">
        <f aca="false">IF($F15&gt;0,($I15/1000)*(B15/$F15),0)</f>
        <v>0.638</v>
      </c>
      <c r="M15" s="2" t="n">
        <f aca="false">IF($F15&gt;0,($I15/1000)*(C15/$F15),0)</f>
        <v>0</v>
      </c>
      <c r="N15" s="2" t="n">
        <f aca="false">IF($F15&gt;0,($I15/1000)*(D15/$F15),0)</f>
        <v>0</v>
      </c>
      <c r="O15" s="2" t="n">
        <f aca="false">IF($F15&gt;0,($I15/1000)*(E15/$F15),0)</f>
        <v>0</v>
      </c>
      <c r="P15" s="15" t="n">
        <f aca="false">SUM(L15:O15)</f>
        <v>0.638</v>
      </c>
    </row>
    <row r="16" customFormat="false" ht="12.8" hidden="false" customHeight="false" outlineLevel="0" collapsed="false">
      <c r="A16" s="12" t="n">
        <v>8.75</v>
      </c>
      <c r="B16" s="13" t="n">
        <v>16</v>
      </c>
      <c r="C16" s="13" t="n">
        <v>0</v>
      </c>
      <c r="D16" s="13" t="n">
        <v>0</v>
      </c>
      <c r="E16" s="13"/>
      <c r="F16" s="14" t="n">
        <f aca="false">SUM(B16:E16)</f>
        <v>16</v>
      </c>
      <c r="G16" s="2"/>
      <c r="H16" s="12" t="n">
        <v>8.75</v>
      </c>
      <c r="I16" s="5" t="n">
        <v>67884958</v>
      </c>
      <c r="J16" s="5"/>
      <c r="K16" s="12" t="n">
        <v>8.75</v>
      </c>
      <c r="L16" s="2" t="n">
        <f aca="false">IF($F16&gt;0,($I16/1000)*(B16/$F16),0)</f>
        <v>67884.958</v>
      </c>
      <c r="M16" s="2" t="n">
        <f aca="false">IF($F16&gt;0,($I16/1000)*(C16/$F16),0)</f>
        <v>0</v>
      </c>
      <c r="N16" s="2" t="n">
        <f aca="false">IF($F16&gt;0,($I16/1000)*(D16/$F16),0)</f>
        <v>0</v>
      </c>
      <c r="O16" s="2" t="n">
        <f aca="false">IF($F16&gt;0,($I16/1000)*(E16/$F16),0)</f>
        <v>0</v>
      </c>
      <c r="P16" s="15" t="n">
        <f aca="false">SUM(L16:O16)</f>
        <v>67884.958</v>
      </c>
    </row>
    <row r="17" customFormat="false" ht="12.8" hidden="false" customHeight="false" outlineLevel="0" collapsed="false">
      <c r="A17" s="12" t="n">
        <v>9.25</v>
      </c>
      <c r="B17" s="13" t="n">
        <v>33</v>
      </c>
      <c r="C17" s="13" t="n">
        <v>0</v>
      </c>
      <c r="D17" s="13" t="n">
        <v>0</v>
      </c>
      <c r="E17" s="13"/>
      <c r="F17" s="14" t="n">
        <f aca="false">SUM(B17:E17)</f>
        <v>33</v>
      </c>
      <c r="G17" s="2"/>
      <c r="H17" s="12" t="n">
        <v>9.25</v>
      </c>
      <c r="I17" s="5" t="n">
        <v>122606310</v>
      </c>
      <c r="J17" s="5"/>
      <c r="K17" s="12" t="n">
        <v>9.25</v>
      </c>
      <c r="L17" s="2" t="n">
        <f aca="false">IF($F17&gt;0,($I17/1000)*(B17/$F17),0)</f>
        <v>122606.31</v>
      </c>
      <c r="M17" s="2" t="n">
        <f aca="false">IF($F17&gt;0,($I17/1000)*(C17/$F17),0)</f>
        <v>0</v>
      </c>
      <c r="N17" s="2" t="n">
        <f aca="false">IF($F17&gt;0,($I17/1000)*(D17/$F17),0)</f>
        <v>0</v>
      </c>
      <c r="O17" s="2" t="n">
        <f aca="false">IF($F17&gt;0,($I17/1000)*(E17/$F17),0)</f>
        <v>0</v>
      </c>
      <c r="P17" s="15" t="n">
        <f aca="false">SUM(L17:O17)</f>
        <v>122606.31</v>
      </c>
    </row>
    <row r="18" customFormat="false" ht="12.8" hidden="false" customHeight="false" outlineLevel="0" collapsed="false">
      <c r="A18" s="12" t="n">
        <v>9.75</v>
      </c>
      <c r="B18" s="13" t="n">
        <v>45</v>
      </c>
      <c r="C18" s="13" t="n">
        <v>0</v>
      </c>
      <c r="D18" s="13" t="n">
        <v>0</v>
      </c>
      <c r="E18" s="13"/>
      <c r="F18" s="14" t="n">
        <f aca="false">SUM(B18:E18)</f>
        <v>45</v>
      </c>
      <c r="G18" s="2"/>
      <c r="H18" s="12" t="n">
        <v>9.75</v>
      </c>
      <c r="I18" s="5" t="n">
        <v>68808062</v>
      </c>
      <c r="J18" s="5"/>
      <c r="K18" s="12" t="n">
        <v>9.75</v>
      </c>
      <c r="L18" s="2" t="n">
        <f aca="false">IF($F18&gt;0,($I18/1000)*(B18/$F18),0)</f>
        <v>68808.062</v>
      </c>
      <c r="M18" s="2" t="n">
        <f aca="false">IF($F18&gt;0,($I18/1000)*(C18/$F18),0)</f>
        <v>0</v>
      </c>
      <c r="N18" s="2" t="n">
        <f aca="false">IF($F18&gt;0,($I18/1000)*(D18/$F18),0)</f>
        <v>0</v>
      </c>
      <c r="O18" s="2" t="n">
        <f aca="false">IF($F18&gt;0,($I18/1000)*(E18/$F18),0)</f>
        <v>0</v>
      </c>
      <c r="P18" s="15" t="n">
        <f aca="false">SUM(L18:O18)</f>
        <v>68808.062</v>
      </c>
    </row>
    <row r="19" customFormat="false" ht="12.8" hidden="false" customHeight="false" outlineLevel="0" collapsed="false">
      <c r="A19" s="12" t="n">
        <v>10.25</v>
      </c>
      <c r="B19" s="13" t="n">
        <v>45</v>
      </c>
      <c r="C19" s="13" t="n">
        <v>0</v>
      </c>
      <c r="D19" s="13" t="n">
        <v>0</v>
      </c>
      <c r="E19" s="13"/>
      <c r="F19" s="14" t="n">
        <f aca="false">SUM(B19:E19)</f>
        <v>45</v>
      </c>
      <c r="G19" s="2"/>
      <c r="H19" s="12" t="n">
        <v>10.25</v>
      </c>
      <c r="I19" s="5" t="n">
        <v>62272383</v>
      </c>
      <c r="J19" s="5"/>
      <c r="K19" s="12" t="n">
        <v>10.25</v>
      </c>
      <c r="L19" s="2" t="n">
        <f aca="false">IF($F19&gt;0,($I19/1000)*(B19/$F19),0)</f>
        <v>62272.383</v>
      </c>
      <c r="M19" s="2" t="n">
        <f aca="false">IF($F19&gt;0,($I19/1000)*(C19/$F19),0)</f>
        <v>0</v>
      </c>
      <c r="N19" s="2" t="n">
        <f aca="false">IF($F19&gt;0,($I19/1000)*(D19/$F19),0)</f>
        <v>0</v>
      </c>
      <c r="O19" s="2" t="n">
        <f aca="false">IF($F19&gt;0,($I19/1000)*(E19/$F19),0)</f>
        <v>0</v>
      </c>
      <c r="P19" s="15" t="n">
        <f aca="false">SUM(L19:O19)</f>
        <v>62272.383</v>
      </c>
    </row>
    <row r="20" customFormat="false" ht="12.8" hidden="false" customHeight="false" outlineLevel="0" collapsed="false">
      <c r="A20" s="12" t="n">
        <v>10.75</v>
      </c>
      <c r="B20" s="13" t="n">
        <v>44</v>
      </c>
      <c r="C20" s="13" t="n">
        <v>0</v>
      </c>
      <c r="D20" s="13" t="n">
        <v>0</v>
      </c>
      <c r="E20" s="13"/>
      <c r="F20" s="14" t="n">
        <f aca="false">SUM(B20:E20)</f>
        <v>44</v>
      </c>
      <c r="G20" s="2"/>
      <c r="H20" s="12" t="n">
        <v>10.75</v>
      </c>
      <c r="I20" s="5" t="n">
        <v>43538063</v>
      </c>
      <c r="J20" s="5"/>
      <c r="K20" s="12" t="n">
        <v>10.75</v>
      </c>
      <c r="L20" s="2" t="n">
        <f aca="false">IF($F20&gt;0,($I20/1000)*(B20/$F20),0)</f>
        <v>43538.063</v>
      </c>
      <c r="M20" s="2" t="n">
        <f aca="false">IF($F20&gt;0,($I20/1000)*(C20/$F20),0)</f>
        <v>0</v>
      </c>
      <c r="N20" s="2" t="n">
        <f aca="false">IF($F20&gt;0,($I20/1000)*(D20/$F20),0)</f>
        <v>0</v>
      </c>
      <c r="O20" s="2" t="n">
        <f aca="false">IF($F20&gt;0,($I20/1000)*(E20/$F20),0)</f>
        <v>0</v>
      </c>
      <c r="P20" s="15" t="n">
        <f aca="false">SUM(L20:O20)</f>
        <v>43538.063</v>
      </c>
    </row>
    <row r="21" customFormat="false" ht="12.8" hidden="false" customHeight="false" outlineLevel="0" collapsed="false">
      <c r="A21" s="12" t="n">
        <v>11.25</v>
      </c>
      <c r="B21" s="13" t="n">
        <v>36</v>
      </c>
      <c r="C21" s="13" t="n">
        <v>0</v>
      </c>
      <c r="D21" s="13" t="n">
        <v>0</v>
      </c>
      <c r="E21" s="13"/>
      <c r="F21" s="14" t="n">
        <f aca="false">SUM(B21:E21)</f>
        <v>36</v>
      </c>
      <c r="G21" s="2"/>
      <c r="H21" s="12" t="n">
        <v>11.25</v>
      </c>
      <c r="I21" s="5" t="n">
        <v>35180262</v>
      </c>
      <c r="J21" s="5"/>
      <c r="K21" s="12" t="n">
        <v>11.25</v>
      </c>
      <c r="L21" s="2" t="n">
        <f aca="false">IF($F21&gt;0,($I21/1000)*(B21/$F21),0)</f>
        <v>35180.262</v>
      </c>
      <c r="M21" s="2" t="n">
        <f aca="false">IF($F21&gt;0,($I21/1000)*(C21/$F21),0)</f>
        <v>0</v>
      </c>
      <c r="N21" s="2" t="n">
        <f aca="false">IF($F21&gt;0,($I21/1000)*(D21/$F21),0)</f>
        <v>0</v>
      </c>
      <c r="O21" s="2" t="n">
        <f aca="false">IF($F21&gt;0,($I21/1000)*(E21/$F21),0)</f>
        <v>0</v>
      </c>
      <c r="P21" s="15" t="n">
        <f aca="false">SUM(L21:O21)</f>
        <v>35180.262</v>
      </c>
    </row>
    <row r="22" customFormat="false" ht="12.8" hidden="false" customHeight="false" outlineLevel="0" collapsed="false">
      <c r="A22" s="12" t="n">
        <v>11.75</v>
      </c>
      <c r="B22" s="13" t="n">
        <v>46</v>
      </c>
      <c r="C22" s="13" t="n">
        <v>3</v>
      </c>
      <c r="D22" s="13" t="n">
        <v>0</v>
      </c>
      <c r="E22" s="13"/>
      <c r="F22" s="14" t="n">
        <f aca="false">SUM(B22:E22)</f>
        <v>49</v>
      </c>
      <c r="G22" s="5"/>
      <c r="H22" s="12" t="n">
        <v>11.75</v>
      </c>
      <c r="I22" s="5" t="n">
        <v>32409351</v>
      </c>
      <c r="J22" s="5"/>
      <c r="K22" s="12" t="n">
        <v>11.75</v>
      </c>
      <c r="L22" s="2" t="n">
        <f aca="false">IF($F22&gt;0,($I22/1000)*(B22/$F22),0)</f>
        <v>30425.1050204082</v>
      </c>
      <c r="M22" s="2" t="n">
        <f aca="false">IF($F22&gt;0,($I22/1000)*(C22/$F22),0)</f>
        <v>1984.24597959184</v>
      </c>
      <c r="N22" s="2" t="n">
        <f aca="false">IF($F22&gt;0,($I22/1000)*(D22/$F22),0)</f>
        <v>0</v>
      </c>
      <c r="O22" s="2" t="n">
        <f aca="false">IF($F22&gt;0,($I22/1000)*(E22/$F22),0)</f>
        <v>0</v>
      </c>
      <c r="P22" s="15" t="n">
        <f aca="false">SUM(L22:O22)</f>
        <v>32409.351</v>
      </c>
    </row>
    <row r="23" customFormat="false" ht="12.8" hidden="false" customHeight="false" outlineLevel="0" collapsed="false">
      <c r="A23" s="12" t="n">
        <v>12.25</v>
      </c>
      <c r="B23" s="13" t="n">
        <v>39</v>
      </c>
      <c r="C23" s="13" t="n">
        <v>15</v>
      </c>
      <c r="D23" s="13" t="n">
        <v>0</v>
      </c>
      <c r="E23" s="13"/>
      <c r="F23" s="14" t="n">
        <f aca="false">SUM(B23:E23)</f>
        <v>54</v>
      </c>
      <c r="G23" s="5"/>
      <c r="H23" s="12" t="n">
        <v>12.25</v>
      </c>
      <c r="I23" s="5" t="n">
        <v>50889795</v>
      </c>
      <c r="J23" s="5"/>
      <c r="K23" s="12" t="n">
        <v>12.25</v>
      </c>
      <c r="L23" s="2" t="n">
        <f aca="false">IF($F23&gt;0,($I23/1000)*(B23/$F23),0)</f>
        <v>36753.7408333333</v>
      </c>
      <c r="M23" s="2" t="n">
        <f aca="false">IF($F23&gt;0,($I23/1000)*(C23/$F23),0)</f>
        <v>14136.0541666667</v>
      </c>
      <c r="N23" s="2" t="n">
        <f aca="false">IF($F23&gt;0,($I23/1000)*(D23/$F23),0)</f>
        <v>0</v>
      </c>
      <c r="O23" s="2" t="n">
        <f aca="false">IF($F23&gt;0,($I23/1000)*(E23/$F23),0)</f>
        <v>0</v>
      </c>
      <c r="P23" s="15" t="n">
        <f aca="false">SUM(L23:O23)</f>
        <v>50889.795</v>
      </c>
    </row>
    <row r="24" customFormat="false" ht="12.8" hidden="false" customHeight="false" outlineLevel="0" collapsed="false">
      <c r="A24" s="12" t="n">
        <v>12.75</v>
      </c>
      <c r="B24" s="13" t="n">
        <v>23</v>
      </c>
      <c r="C24" s="13" t="n">
        <v>26</v>
      </c>
      <c r="D24" s="13" t="n">
        <v>0</v>
      </c>
      <c r="E24" s="13"/>
      <c r="F24" s="14" t="n">
        <f aca="false">SUM(B24:E24)</f>
        <v>49</v>
      </c>
      <c r="G24" s="5"/>
      <c r="H24" s="12" t="n">
        <v>12.75</v>
      </c>
      <c r="I24" s="5" t="n">
        <v>53501069</v>
      </c>
      <c r="J24" s="5"/>
      <c r="K24" s="12" t="n">
        <v>12.75</v>
      </c>
      <c r="L24" s="2" t="n">
        <f aca="false">IF($F24&gt;0,($I24/1000)*(B24/$F24),0)</f>
        <v>25112.7466734694</v>
      </c>
      <c r="M24" s="2" t="n">
        <f aca="false">IF($F24&gt;0,($I24/1000)*(C24/$F24),0)</f>
        <v>28388.3223265306</v>
      </c>
      <c r="N24" s="2" t="n">
        <f aca="false">IF($F24&gt;0,($I24/1000)*(D24/$F24),0)</f>
        <v>0</v>
      </c>
      <c r="O24" s="2" t="n">
        <f aca="false">IF($F24&gt;0,($I24/1000)*(E24/$F24),0)</f>
        <v>0</v>
      </c>
      <c r="P24" s="15" t="n">
        <f aca="false">SUM(L24:O24)</f>
        <v>53501.069</v>
      </c>
    </row>
    <row r="25" customFormat="false" ht="12.8" hidden="false" customHeight="false" outlineLevel="0" collapsed="false">
      <c r="A25" s="12" t="n">
        <v>13.25</v>
      </c>
      <c r="B25" s="13" t="n">
        <v>23</v>
      </c>
      <c r="C25" s="13" t="n">
        <v>57</v>
      </c>
      <c r="D25" s="13" t="n">
        <v>0</v>
      </c>
      <c r="E25" s="13"/>
      <c r="F25" s="14" t="n">
        <f aca="false">SUM(B25:E25)</f>
        <v>80</v>
      </c>
      <c r="G25" s="5"/>
      <c r="H25" s="12" t="n">
        <v>13.25</v>
      </c>
      <c r="I25" s="5" t="n">
        <v>77551516</v>
      </c>
      <c r="J25" s="5"/>
      <c r="K25" s="12" t="n">
        <v>13.25</v>
      </c>
      <c r="L25" s="2" t="n">
        <f aca="false">IF($F25&gt;0,($I25/1000)*(B25/$F25),0)</f>
        <v>22296.06085</v>
      </c>
      <c r="M25" s="2" t="n">
        <f aca="false">IF($F25&gt;0,($I25/1000)*(C25/$F25),0)</f>
        <v>55255.45515</v>
      </c>
      <c r="N25" s="2" t="n">
        <f aca="false">IF($F25&gt;0,($I25/1000)*(D25/$F25),0)</f>
        <v>0</v>
      </c>
      <c r="O25" s="2" t="n">
        <f aca="false">IF($F25&gt;0,($I25/1000)*(E25/$F25),0)</f>
        <v>0</v>
      </c>
      <c r="P25" s="15" t="n">
        <f aca="false">SUM(L25:O25)</f>
        <v>77551.516</v>
      </c>
    </row>
    <row r="26" customFormat="false" ht="12.8" hidden="false" customHeight="false" outlineLevel="0" collapsed="false">
      <c r="A26" s="12" t="n">
        <v>13.75</v>
      </c>
      <c r="B26" s="13" t="n">
        <v>17</v>
      </c>
      <c r="C26" s="13" t="n">
        <v>61</v>
      </c>
      <c r="D26" s="13" t="n">
        <v>2</v>
      </c>
      <c r="E26" s="13"/>
      <c r="F26" s="14" t="n">
        <f aca="false">SUM(B26:E26)</f>
        <v>80</v>
      </c>
      <c r="G26" s="5"/>
      <c r="H26" s="12" t="n">
        <v>13.75</v>
      </c>
      <c r="I26" s="5" t="n">
        <v>84975092</v>
      </c>
      <c r="J26" s="5"/>
      <c r="K26" s="12" t="n">
        <v>13.75</v>
      </c>
      <c r="L26" s="2" t="n">
        <f aca="false">IF($F26&gt;0,($I26/1000)*(B26/$F26),0)</f>
        <v>18057.20705</v>
      </c>
      <c r="M26" s="2" t="n">
        <f aca="false">IF($F26&gt;0,($I26/1000)*(C26/$F26),0)</f>
        <v>64793.50765</v>
      </c>
      <c r="N26" s="2" t="n">
        <f aca="false">IF($F26&gt;0,($I26/1000)*(D26/$F26),0)</f>
        <v>2124.3773</v>
      </c>
      <c r="O26" s="2" t="n">
        <f aca="false">IF($F26&gt;0,($I26/1000)*(E26/$F26),0)</f>
        <v>0</v>
      </c>
      <c r="P26" s="15" t="n">
        <f aca="false">SUM(L26:O26)</f>
        <v>84975.092</v>
      </c>
    </row>
    <row r="27" customFormat="false" ht="12.8" hidden="false" customHeight="false" outlineLevel="0" collapsed="false">
      <c r="A27" s="12" t="n">
        <v>14.25</v>
      </c>
      <c r="B27" s="13" t="n">
        <v>6</v>
      </c>
      <c r="C27" s="13" t="n">
        <v>92</v>
      </c>
      <c r="D27" s="13" t="n">
        <v>3</v>
      </c>
      <c r="E27" s="13"/>
      <c r="F27" s="14" t="n">
        <f aca="false">SUM(B27:E27)</f>
        <v>101</v>
      </c>
      <c r="G27" s="5"/>
      <c r="H27" s="12" t="n">
        <v>14.25</v>
      </c>
      <c r="I27" s="5" t="n">
        <v>103964281</v>
      </c>
      <c r="J27" s="5"/>
      <c r="K27" s="12" t="n">
        <v>14.25</v>
      </c>
      <c r="L27" s="2" t="n">
        <f aca="false">IF($F27&gt;0,($I27/1000)*(B27/$F27),0)</f>
        <v>6176.0959009901</v>
      </c>
      <c r="M27" s="2" t="n">
        <f aca="false">IF($F27&gt;0,($I27/1000)*(C27/$F27),0)</f>
        <v>94700.1371485149</v>
      </c>
      <c r="N27" s="2" t="n">
        <f aca="false">IF($F27&gt;0,($I27/1000)*(D27/$F27),0)</f>
        <v>3088.04795049505</v>
      </c>
      <c r="O27" s="2" t="n">
        <f aca="false">IF($F27&gt;0,($I27/1000)*(E27/$F27),0)</f>
        <v>0</v>
      </c>
      <c r="P27" s="15" t="n">
        <f aca="false">SUM(L27:O27)</f>
        <v>103964.281</v>
      </c>
    </row>
    <row r="28" customFormat="false" ht="12.8" hidden="false" customHeight="false" outlineLevel="0" collapsed="false">
      <c r="A28" s="12" t="n">
        <v>14.75</v>
      </c>
      <c r="B28" s="13" t="n">
        <v>4</v>
      </c>
      <c r="C28" s="13" t="n">
        <v>86</v>
      </c>
      <c r="D28" s="13" t="n">
        <v>2</v>
      </c>
      <c r="E28" s="13"/>
      <c r="F28" s="14" t="n">
        <f aca="false">SUM(B28:E28)</f>
        <v>92</v>
      </c>
      <c r="G28" s="2"/>
      <c r="H28" s="12" t="n">
        <v>14.75</v>
      </c>
      <c r="I28" s="5" t="n">
        <v>80526659</v>
      </c>
      <c r="J28" s="5"/>
      <c r="K28" s="12" t="n">
        <v>14.75</v>
      </c>
      <c r="L28" s="2" t="n">
        <f aca="false">IF($F28&gt;0,($I28/1000)*(B28/$F28),0)</f>
        <v>3501.15908695652</v>
      </c>
      <c r="M28" s="2" t="n">
        <f aca="false">IF($F28&gt;0,($I28/1000)*(C28/$F28),0)</f>
        <v>75274.9203695652</v>
      </c>
      <c r="N28" s="2" t="n">
        <f aca="false">IF($F28&gt;0,($I28/1000)*(D28/$F28),0)</f>
        <v>1750.57954347826</v>
      </c>
      <c r="O28" s="2" t="n">
        <f aca="false">IF($F28&gt;0,($I28/1000)*(E28/$F28),0)</f>
        <v>0</v>
      </c>
      <c r="P28" s="15" t="n">
        <f aca="false">SUM(L28:O28)</f>
        <v>80526.659</v>
      </c>
    </row>
    <row r="29" customFormat="false" ht="12.8" hidden="false" customHeight="false" outlineLevel="0" collapsed="false">
      <c r="A29" s="12" t="n">
        <v>15.25</v>
      </c>
      <c r="B29" s="13" t="n">
        <v>1</v>
      </c>
      <c r="C29" s="13" t="n">
        <v>62</v>
      </c>
      <c r="D29" s="13" t="n">
        <v>13</v>
      </c>
      <c r="E29" s="13"/>
      <c r="F29" s="14" t="n">
        <f aca="false">SUM(B29:E29)</f>
        <v>76</v>
      </c>
      <c r="G29" s="2"/>
      <c r="H29" s="12" t="n">
        <v>15.25</v>
      </c>
      <c r="I29" s="5" t="n">
        <v>34601274</v>
      </c>
      <c r="J29" s="5"/>
      <c r="K29" s="12" t="n">
        <v>15.25</v>
      </c>
      <c r="L29" s="2" t="n">
        <f aca="false">IF($F29&gt;0,($I29/1000)*(B29/$F29),0)</f>
        <v>455.279921052632</v>
      </c>
      <c r="M29" s="2" t="n">
        <f aca="false">IF($F29&gt;0,($I29/1000)*(C29/$F29),0)</f>
        <v>28227.3551052632</v>
      </c>
      <c r="N29" s="2" t="n">
        <f aca="false">IF($F29&gt;0,($I29/1000)*(D29/$F29),0)</f>
        <v>5918.63897368421</v>
      </c>
      <c r="O29" s="2" t="n">
        <f aca="false">IF($F29&gt;0,($I29/1000)*(E29/$F29),0)</f>
        <v>0</v>
      </c>
      <c r="P29" s="15" t="n">
        <f aca="false">SUM(L29:O29)</f>
        <v>34601.274</v>
      </c>
    </row>
    <row r="30" customFormat="false" ht="12.8" hidden="false" customHeight="false" outlineLevel="0" collapsed="false">
      <c r="A30" s="12" t="n">
        <v>15.75</v>
      </c>
      <c r="B30" s="13" t="n">
        <v>0</v>
      </c>
      <c r="C30" s="13" t="n">
        <v>58</v>
      </c>
      <c r="D30" s="13" t="n">
        <v>11</v>
      </c>
      <c r="E30" s="13"/>
      <c r="F30" s="14" t="n">
        <f aca="false">SUM(B30:E30)</f>
        <v>69</v>
      </c>
      <c r="G30" s="2"/>
      <c r="H30" s="12" t="n">
        <v>15.75</v>
      </c>
      <c r="I30" s="5" t="n">
        <v>23395097</v>
      </c>
      <c r="J30" s="5"/>
      <c r="K30" s="12" t="n">
        <v>15.75</v>
      </c>
      <c r="L30" s="2" t="n">
        <f aca="false">IF($F30&gt;0,($I30/1000)*(B30/$F30),0)</f>
        <v>0</v>
      </c>
      <c r="M30" s="2" t="n">
        <f aca="false">IF($F30&gt;0,($I30/1000)*(C30/$F30),0)</f>
        <v>19665.4438550725</v>
      </c>
      <c r="N30" s="2" t="n">
        <f aca="false">IF($F30&gt;0,($I30/1000)*(D30/$F30),0)</f>
        <v>3729.65314492754</v>
      </c>
      <c r="O30" s="2" t="n">
        <f aca="false">IF($F30&gt;0,($I30/1000)*(E30/$F30),0)</f>
        <v>0</v>
      </c>
      <c r="P30" s="15" t="n">
        <f aca="false">SUM(L30:O30)</f>
        <v>23395.097</v>
      </c>
    </row>
    <row r="31" customFormat="false" ht="12.8" hidden="false" customHeight="false" outlineLevel="0" collapsed="false">
      <c r="A31" s="12" t="n">
        <v>16.25</v>
      </c>
      <c r="B31" s="13" t="n">
        <v>0</v>
      </c>
      <c r="C31" s="13" t="n">
        <v>27</v>
      </c>
      <c r="D31" s="13" t="n">
        <v>8</v>
      </c>
      <c r="E31" s="13"/>
      <c r="F31" s="14" t="n">
        <f aca="false">SUM(B31:E31)</f>
        <v>35</v>
      </c>
      <c r="G31" s="2"/>
      <c r="H31" s="12" t="n">
        <v>16.25</v>
      </c>
      <c r="I31" s="5" t="n">
        <v>7371729</v>
      </c>
      <c r="J31" s="5"/>
      <c r="K31" s="12" t="n">
        <v>16.25</v>
      </c>
      <c r="L31" s="2" t="n">
        <f aca="false">IF($F31&gt;0,($I31/1000)*(B31/$F31),0)</f>
        <v>0</v>
      </c>
      <c r="M31" s="2" t="n">
        <f aca="false">IF($F31&gt;0,($I31/1000)*(C31/$F31),0)</f>
        <v>5686.76237142857</v>
      </c>
      <c r="N31" s="2" t="n">
        <f aca="false">IF($F31&gt;0,($I31/1000)*(D31/$F31),0)</f>
        <v>1684.96662857143</v>
      </c>
      <c r="O31" s="2" t="n">
        <f aca="false">IF($F31&gt;0,($I31/1000)*(E31/$F31),0)</f>
        <v>0</v>
      </c>
      <c r="P31" s="15" t="n">
        <f aca="false">SUM(L31:O31)</f>
        <v>7371.729</v>
      </c>
    </row>
    <row r="32" customFormat="false" ht="12.8" hidden="false" customHeight="false" outlineLevel="0" collapsed="false">
      <c r="A32" s="12" t="n">
        <v>16.75</v>
      </c>
      <c r="B32" s="13" t="n">
        <v>0</v>
      </c>
      <c r="C32" s="13" t="n">
        <v>8</v>
      </c>
      <c r="D32" s="13" t="n">
        <v>9</v>
      </c>
      <c r="E32" s="13"/>
      <c r="F32" s="14" t="n">
        <f aca="false">SUM(B32:E32)</f>
        <v>17</v>
      </c>
      <c r="G32" s="2"/>
      <c r="H32" s="12" t="n">
        <v>16.75</v>
      </c>
      <c r="I32" s="5" t="n">
        <v>2173236</v>
      </c>
      <c r="J32" s="18"/>
      <c r="K32" s="12" t="n">
        <v>16.75</v>
      </c>
      <c r="L32" s="2" t="n">
        <f aca="false">IF($F32&gt;0,($I32/1000)*(B32/$F32),0)</f>
        <v>0</v>
      </c>
      <c r="M32" s="2" t="n">
        <f aca="false">IF($F32&gt;0,($I32/1000)*(C32/$F32),0)</f>
        <v>1022.69929411765</v>
      </c>
      <c r="N32" s="2" t="n">
        <f aca="false">IF($F32&gt;0,($I32/1000)*(D32/$F32),0)</f>
        <v>1150.53670588235</v>
      </c>
      <c r="O32" s="2" t="n">
        <f aca="false">IF($F32&gt;0,($I32/1000)*(E32/$F32),0)</f>
        <v>0</v>
      </c>
      <c r="P32" s="15" t="n">
        <f aca="false">SUM(L32:O32)</f>
        <v>2173.236</v>
      </c>
    </row>
    <row r="33" customFormat="false" ht="12.8" hidden="false" customHeight="false" outlineLevel="0" collapsed="false">
      <c r="A33" s="12" t="n">
        <v>17.25</v>
      </c>
      <c r="B33" s="13" t="n">
        <v>1</v>
      </c>
      <c r="C33" s="13" t="n">
        <v>3</v>
      </c>
      <c r="D33" s="13" t="n">
        <v>7</v>
      </c>
      <c r="E33" s="13"/>
      <c r="F33" s="14" t="n">
        <f aca="false">SUM(B33:E33)</f>
        <v>11</v>
      </c>
      <c r="G33" s="2"/>
      <c r="H33" s="12" t="n">
        <v>17.25</v>
      </c>
      <c r="I33" s="5" t="n">
        <v>781169</v>
      </c>
      <c r="J33" s="18"/>
      <c r="K33" s="12" t="n">
        <v>17.25</v>
      </c>
      <c r="L33" s="2" t="n">
        <f aca="false">IF($F33&gt;0,($I33/1000)*(B33/$F33),0)</f>
        <v>71.0153636363636</v>
      </c>
      <c r="M33" s="2" t="n">
        <f aca="false">IF($F33&gt;0,($I33/1000)*(C33/$F33),0)</f>
        <v>213.046090909091</v>
      </c>
      <c r="N33" s="2" t="n">
        <f aca="false">IF($F33&gt;0,($I33/1000)*(D33/$F33),0)</f>
        <v>497.107545454545</v>
      </c>
      <c r="O33" s="2" t="n">
        <f aca="false">IF($F33&gt;0,($I33/1000)*(E33/$F33),0)</f>
        <v>0</v>
      </c>
      <c r="P33" s="15" t="n">
        <f aca="false">SUM(L33:O33)</f>
        <v>781.169</v>
      </c>
    </row>
    <row r="34" customFormat="false" ht="12.8" hidden="false" customHeight="false" outlineLevel="0" collapsed="false">
      <c r="A34" s="12" t="n">
        <v>17.75</v>
      </c>
      <c r="B34" s="13" t="n">
        <v>0</v>
      </c>
      <c r="C34" s="13" t="n">
        <v>0</v>
      </c>
      <c r="D34" s="13" t="n">
        <v>1</v>
      </c>
      <c r="E34" s="13"/>
      <c r="F34" s="14" t="n">
        <f aca="false">SUM(B34:E34)</f>
        <v>1</v>
      </c>
      <c r="G34" s="2"/>
      <c r="H34" s="12" t="n">
        <v>17.75</v>
      </c>
      <c r="I34" s="5" t="n">
        <v>47218</v>
      </c>
      <c r="J34" s="18"/>
      <c r="K34" s="12" t="n">
        <v>17.75</v>
      </c>
      <c r="L34" s="2" t="n">
        <f aca="false">IF($F34&gt;0,($I34/1000)*(B34/$F34),0)</f>
        <v>0</v>
      </c>
      <c r="M34" s="2" t="n">
        <f aca="false">IF($F34&gt;0,($I34/1000)*(C34/$F34),0)</f>
        <v>0</v>
      </c>
      <c r="N34" s="2" t="n">
        <f aca="false">IF($F34&gt;0,($I34/1000)*(D34/$F34),0)</f>
        <v>47.218</v>
      </c>
      <c r="O34" s="2" t="n">
        <f aca="false">IF($F34&gt;0,($I34/1000)*(E34/$F34),0)</f>
        <v>0</v>
      </c>
      <c r="P34" s="15" t="n">
        <f aca="false">SUM(L34:O34)</f>
        <v>47.218</v>
      </c>
    </row>
    <row r="35" customFormat="false" ht="12.8" hidden="false" customHeight="false" outlineLevel="0" collapsed="false">
      <c r="A35" s="12" t="n">
        <v>18.25</v>
      </c>
      <c r="B35" s="13" t="n">
        <v>0</v>
      </c>
      <c r="C35" s="13" t="n">
        <v>0</v>
      </c>
      <c r="D35" s="13" t="n">
        <v>3</v>
      </c>
      <c r="E35" s="13"/>
      <c r="F35" s="14" t="n">
        <f aca="false">SUM(B35:E35)</f>
        <v>3</v>
      </c>
      <c r="G35" s="2"/>
      <c r="H35" s="12" t="n">
        <v>18.25</v>
      </c>
      <c r="I35" s="5" t="n">
        <v>0</v>
      </c>
      <c r="J35" s="2"/>
      <c r="K35" s="12" t="n">
        <v>18.25</v>
      </c>
      <c r="L35" s="2" t="n">
        <f aca="false">IF($F35&gt;0,($I35/1000)*(B35/$F35),0)</f>
        <v>0</v>
      </c>
      <c r="M35" s="2" t="n">
        <f aca="false">IF($F35&gt;0,($I35/1000)*(C35/$F35),0)</f>
        <v>0</v>
      </c>
      <c r="N35" s="2" t="n">
        <f aca="false">IF($F35&gt;0,($I35/1000)*(D35/$F35),0)</f>
        <v>0</v>
      </c>
      <c r="O35" s="2" t="n">
        <f aca="false">IF($F35&gt;0,($I35/1000)*(E35/$F35),0)</f>
        <v>0</v>
      </c>
      <c r="P35" s="15" t="n">
        <f aca="false">SUM(L35:O35)</f>
        <v>0</v>
      </c>
    </row>
    <row r="36" customFormat="false" ht="12.8" hidden="false" customHeight="false" outlineLevel="0" collapsed="false">
      <c r="A36" s="12" t="n">
        <v>18.75</v>
      </c>
      <c r="B36" s="13"/>
      <c r="C36" s="13"/>
      <c r="D36" s="19" t="n">
        <v>1</v>
      </c>
      <c r="E36" s="13"/>
      <c r="F36" s="14" t="n">
        <f aca="false">SUM(B36:E36)</f>
        <v>1</v>
      </c>
      <c r="G36" s="2"/>
      <c r="H36" s="12" t="n">
        <v>18.75</v>
      </c>
      <c r="I36" s="5" t="n">
        <v>52293</v>
      </c>
      <c r="J36" s="2"/>
      <c r="K36" s="12" t="n">
        <v>18.75</v>
      </c>
      <c r="L36" s="2" t="n">
        <f aca="false">IF($F36&gt;0,($I36/1000)*(B36/$F36),0)</f>
        <v>0</v>
      </c>
      <c r="M36" s="2" t="n">
        <f aca="false">IF($F36&gt;0,($I36/1000)*(C36/$F36),0)</f>
        <v>0</v>
      </c>
      <c r="N36" s="2" t="n">
        <f aca="false">IF($F36&gt;0,($I36/1000)*(D36/$F36),0)</f>
        <v>52.293</v>
      </c>
      <c r="O36" s="2" t="n">
        <f aca="false">IF($F36&gt;0,($I36/1000)*(E36/$F36),0)</f>
        <v>0</v>
      </c>
      <c r="P36" s="15" t="n">
        <f aca="false">SUM(L36:O36)</f>
        <v>52.293</v>
      </c>
    </row>
    <row r="37" customFormat="false" ht="12.75" hidden="false" customHeight="false" outlineLevel="0" collapsed="false">
      <c r="A37" s="12" t="n">
        <v>19.25</v>
      </c>
      <c r="B37" s="13"/>
      <c r="C37" s="13"/>
      <c r="D37" s="13"/>
      <c r="E37" s="13"/>
      <c r="F37" s="14" t="n">
        <f aca="false">SUM(B37:E37)</f>
        <v>0</v>
      </c>
      <c r="G37" s="2"/>
      <c r="H37" s="12" t="n">
        <v>19.25</v>
      </c>
      <c r="I37" s="5"/>
      <c r="J37" s="2"/>
      <c r="K37" s="12" t="n">
        <v>19.25</v>
      </c>
      <c r="L37" s="2" t="n">
        <f aca="false">IF($F37&gt;0,($I37/1000)*(B37/$F37),0)</f>
        <v>0</v>
      </c>
      <c r="M37" s="2" t="n">
        <f aca="false">IF($F37&gt;0,($I37/1000)*(C37/$F37),0)</f>
        <v>0</v>
      </c>
      <c r="N37" s="2" t="n">
        <f aca="false">IF($F37&gt;0,($I37/1000)*(D37/$F37),0)</f>
        <v>0</v>
      </c>
      <c r="O37" s="2" t="n">
        <f aca="false">IF($F37&gt;0,($I37/1000)*(E37/$F37),0)</f>
        <v>0</v>
      </c>
      <c r="P37" s="15" t="n">
        <f aca="false">SUM(L37:O37)</f>
        <v>0</v>
      </c>
    </row>
    <row r="38" customFormat="false" ht="12.75" hidden="false" customHeight="false" outlineLevel="0" collapsed="false">
      <c r="A38" s="12" t="n">
        <v>19.75</v>
      </c>
      <c r="B38" s="13"/>
      <c r="C38" s="13"/>
      <c r="D38" s="13"/>
      <c r="E38" s="13"/>
      <c r="F38" s="14" t="n">
        <f aca="false">SUM(B38:E38)</f>
        <v>0</v>
      </c>
      <c r="G38" s="2"/>
      <c r="H38" s="12" t="n">
        <v>19.75</v>
      </c>
      <c r="I38" s="5"/>
      <c r="J38" s="2"/>
      <c r="K38" s="12" t="n">
        <v>19.75</v>
      </c>
      <c r="L38" s="2" t="n">
        <f aca="false">IF($F38&gt;0,($I38/1000)*(B38/$F38),0)</f>
        <v>0</v>
      </c>
      <c r="M38" s="2" t="n">
        <f aca="false">IF($F38&gt;0,($I38/1000)*(C38/$F38),0)</f>
        <v>0</v>
      </c>
      <c r="N38" s="2" t="n">
        <f aca="false">IF($F38&gt;0,($I38/1000)*(D38/$F38),0)</f>
        <v>0</v>
      </c>
      <c r="O38" s="2" t="n">
        <f aca="false">IF($F38&gt;0,($I38/1000)*(E38/$F38),0)</f>
        <v>0</v>
      </c>
      <c r="P38" s="15" t="n">
        <f aca="false">SUM(L38:O38)</f>
        <v>0</v>
      </c>
    </row>
    <row r="39" customFormat="false" ht="12.75" hidden="false" customHeight="false" outlineLevel="0" collapsed="false">
      <c r="A39" s="12" t="n">
        <v>20.25</v>
      </c>
      <c r="B39" s="13"/>
      <c r="C39" s="13"/>
      <c r="D39" s="13"/>
      <c r="E39" s="13"/>
      <c r="F39" s="14" t="n">
        <f aca="false">SUM(B39:E39)</f>
        <v>0</v>
      </c>
      <c r="G39" s="2"/>
      <c r="H39" s="12" t="n">
        <v>20.25</v>
      </c>
      <c r="I39" s="5"/>
      <c r="J39" s="2"/>
      <c r="K39" s="12" t="n">
        <v>20.25</v>
      </c>
      <c r="L39" s="2" t="n">
        <f aca="false">IF($F39&gt;0,($I39/1000)*(B39/$F39),0)</f>
        <v>0</v>
      </c>
      <c r="M39" s="2" t="n">
        <f aca="false">IF($F39&gt;0,($I39/1000)*(C39/$F39),0)</f>
        <v>0</v>
      </c>
      <c r="N39" s="2" t="n">
        <f aca="false">IF($F39&gt;0,($I39/1000)*(D39/$F39),0)</f>
        <v>0</v>
      </c>
      <c r="O39" s="2" t="n">
        <f aca="false">IF($F39&gt;0,($I39/1000)*(E39/$F39),0)</f>
        <v>0</v>
      </c>
      <c r="P39" s="15" t="n">
        <f aca="false">SUM(L39:O39)</f>
        <v>0</v>
      </c>
    </row>
    <row r="40" customFormat="false" ht="12.75" hidden="false" customHeight="false" outlineLevel="0" collapsed="false">
      <c r="A40" s="12" t="n">
        <v>20.75</v>
      </c>
      <c r="B40" s="13"/>
      <c r="C40" s="13"/>
      <c r="D40" s="13"/>
      <c r="E40" s="13"/>
      <c r="F40" s="14" t="n">
        <f aca="false">SUM(B40:E40)</f>
        <v>0</v>
      </c>
      <c r="G40" s="2"/>
      <c r="H40" s="12" t="n">
        <v>20.75</v>
      </c>
      <c r="I40" s="5"/>
      <c r="J40" s="2"/>
      <c r="K40" s="12" t="n">
        <v>20.75</v>
      </c>
      <c r="L40" s="2" t="n">
        <f aca="false">IF($F40&gt;0,($I40/1000)*(B40/$F40),0)</f>
        <v>0</v>
      </c>
      <c r="M40" s="2" t="n">
        <f aca="false">IF($F40&gt;0,($I40/1000)*(C40/$F40),0)</f>
        <v>0</v>
      </c>
      <c r="N40" s="2" t="n">
        <f aca="false">IF($F40&gt;0,($I40/1000)*(D40/$F40),0)</f>
        <v>0</v>
      </c>
      <c r="O40" s="2" t="n">
        <f aca="false">IF($F40&gt;0,($I40/1000)*(E40/$F40),0)</f>
        <v>0</v>
      </c>
      <c r="P40" s="15" t="n">
        <f aca="false">SUM(L40:O40)</f>
        <v>0</v>
      </c>
    </row>
    <row r="41" customFormat="false" ht="12.75" hidden="false" customHeight="false" outlineLevel="0" collapsed="false">
      <c r="A41" s="12" t="n">
        <v>21.25</v>
      </c>
      <c r="B41" s="13"/>
      <c r="C41" s="13"/>
      <c r="D41" s="13"/>
      <c r="E41" s="13"/>
      <c r="F41" s="14" t="n">
        <f aca="false">SUM(B41:E41)</f>
        <v>0</v>
      </c>
      <c r="G41" s="2"/>
      <c r="H41" s="12" t="n">
        <v>21.25</v>
      </c>
      <c r="I41" s="5"/>
      <c r="J41" s="2"/>
      <c r="K41" s="12" t="n">
        <v>21.25</v>
      </c>
      <c r="L41" s="2" t="n">
        <f aca="false">IF($F41&gt;0,($I41/1000)*(B41/$F41),0)</f>
        <v>0</v>
      </c>
      <c r="M41" s="2" t="n">
        <f aca="false">IF($F41&gt;0,($I41/1000)*(C41/$F41),0)</f>
        <v>0</v>
      </c>
      <c r="N41" s="2" t="n">
        <f aca="false">IF($F41&gt;0,($I41/1000)*(D41/$F41),0)</f>
        <v>0</v>
      </c>
      <c r="O41" s="2" t="n">
        <f aca="false">IF($F41&gt;0,($I41/1000)*(E41/$F41),0)</f>
        <v>0</v>
      </c>
      <c r="P41" s="15" t="n">
        <f aca="false">SUM(L41:O41)</f>
        <v>0</v>
      </c>
    </row>
    <row r="42" customFormat="false" ht="12.75" hidden="false" customHeight="false" outlineLevel="0" collapsed="false">
      <c r="A42" s="12" t="n">
        <v>21.75</v>
      </c>
      <c r="B42" s="13"/>
      <c r="C42" s="13"/>
      <c r="D42" s="13"/>
      <c r="E42" s="13"/>
      <c r="F42" s="14" t="n">
        <f aca="false">SUM(B42:E42)</f>
        <v>0</v>
      </c>
      <c r="G42" s="2"/>
      <c r="H42" s="12" t="n">
        <v>21.75</v>
      </c>
      <c r="I42" s="5"/>
      <c r="J42" s="2"/>
      <c r="K42" s="12" t="n">
        <v>21.75</v>
      </c>
      <c r="L42" s="2" t="n">
        <f aca="false">IF($F42&gt;0,($I42/1000)*(B42/$F42),0)</f>
        <v>0</v>
      </c>
      <c r="M42" s="2" t="n">
        <f aca="false">IF($F42&gt;0,($I42/1000)*(C42/$F42),0)</f>
        <v>0</v>
      </c>
      <c r="N42" s="2" t="n">
        <f aca="false">IF($F42&gt;0,($I42/1000)*(D42/$F42),0)</f>
        <v>0</v>
      </c>
      <c r="O42" s="2" t="n">
        <f aca="false">IF($F42&gt;0,($I42/1000)*(E42/$F42),0)</f>
        <v>0</v>
      </c>
      <c r="P42" s="15" t="n">
        <f aca="false">SUM(L42:O42)</f>
        <v>0</v>
      </c>
    </row>
    <row r="43" customFormat="false" ht="12.75" hidden="false" customHeight="false" outlineLevel="0" collapsed="false">
      <c r="A43" s="20" t="s">
        <v>7</v>
      </c>
      <c r="B43" s="21" t="n">
        <f aca="false">SUM(B6:B42)</f>
        <v>386</v>
      </c>
      <c r="C43" s="21" t="n">
        <f aca="false">SUM(C6:C42)</f>
        <v>498</v>
      </c>
      <c r="D43" s="21" t="n">
        <f aca="false">SUM(D6:D42)</f>
        <v>60</v>
      </c>
      <c r="E43" s="21" t="n">
        <f aca="false">SUM(E6:E42)</f>
        <v>0</v>
      </c>
      <c r="F43" s="21" t="n">
        <f aca="false">SUM(F6:F42)</f>
        <v>944</v>
      </c>
      <c r="G43" s="22"/>
      <c r="H43" s="20" t="s">
        <v>7</v>
      </c>
      <c r="I43" s="5" t="n">
        <f aca="false">SUM(I6:I42)</f>
        <v>952531093</v>
      </c>
      <c r="J43" s="2"/>
      <c r="K43" s="20" t="s">
        <v>7</v>
      </c>
      <c r="L43" s="21" t="n">
        <f aca="false">SUM(L6:L42)</f>
        <v>543139.724699847</v>
      </c>
      <c r="M43" s="21" t="n">
        <f aca="false">SUM(M6:M42)</f>
        <v>389347.94950766</v>
      </c>
      <c r="N43" s="21" t="n">
        <f aca="false">SUM(N6:N42)</f>
        <v>20043.4187924934</v>
      </c>
      <c r="O43" s="21" t="n">
        <f aca="false">SUM(O6:O42)</f>
        <v>0</v>
      </c>
      <c r="P43" s="21" t="n">
        <f aca="false">SUM(P6:P42)</f>
        <v>952531.093</v>
      </c>
    </row>
    <row r="44" customFormat="false" ht="12.75" hidden="false" customHeight="false" outlineLevel="0" collapsed="false">
      <c r="A44" s="16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4"/>
    </row>
    <row r="45" customFormat="false" ht="12.75" hidden="false" customHeight="false" outlineLevel="0" collapsed="false">
      <c r="A45" s="16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4"/>
    </row>
    <row r="46" customFormat="false" ht="12.75" hidden="false" customHeight="false" outlineLevel="0" collapsed="false">
      <c r="A46" s="23"/>
      <c r="B46" s="2"/>
      <c r="C46" s="2"/>
      <c r="D46" s="2"/>
      <c r="E46" s="2"/>
      <c r="F46" s="23"/>
      <c r="G46" s="2"/>
      <c r="H46" s="2"/>
      <c r="I46" s="2"/>
      <c r="J46" s="23"/>
      <c r="K46" s="2"/>
      <c r="L46" s="2"/>
      <c r="M46" s="2"/>
      <c r="N46" s="23"/>
      <c r="O46" s="2"/>
      <c r="P46" s="4"/>
    </row>
    <row r="47" customFormat="false" ht="12.75" hidden="false" customHeight="false" outlineLevel="0" collapsed="false">
      <c r="A47" s="2"/>
      <c r="B47" s="3" t="s">
        <v>9</v>
      </c>
      <c r="C47" s="3"/>
      <c r="D47" s="3"/>
      <c r="E47" s="2"/>
      <c r="F47" s="2"/>
      <c r="G47" s="24"/>
      <c r="H47" s="2"/>
      <c r="I47" s="3" t="s">
        <v>10</v>
      </c>
      <c r="J47" s="3"/>
      <c r="K47" s="3"/>
      <c r="L47" s="2"/>
      <c r="M47" s="2"/>
      <c r="N47" s="2"/>
      <c r="O47" s="2"/>
      <c r="P47" s="4"/>
    </row>
    <row r="48" customFormat="false" ht="12.75" hidden="false" customHeight="false" outlineLevel="0" collapsed="false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4"/>
    </row>
    <row r="49" customFormat="false" ht="12.75" hidden="false" customHeight="false" outlineLevel="0" collapsed="false">
      <c r="A49" s="2"/>
      <c r="B49" s="2"/>
      <c r="C49" s="2"/>
      <c r="D49" s="2"/>
      <c r="E49" s="2"/>
      <c r="F49" s="2"/>
      <c r="G49" s="2"/>
      <c r="H49" s="25" t="s">
        <v>11</v>
      </c>
      <c r="I49" s="26" t="n">
        <v>0.00588613</v>
      </c>
      <c r="J49" s="25" t="s">
        <v>12</v>
      </c>
      <c r="K49" s="26" t="n">
        <v>2.98438633</v>
      </c>
      <c r="L49" s="2"/>
      <c r="M49" s="2"/>
      <c r="N49" s="2"/>
      <c r="O49" s="2"/>
      <c r="P49" s="4"/>
    </row>
    <row r="50" customFormat="false" ht="12.75" hidden="false" customHeight="false" outlineLevel="0" collapsed="false">
      <c r="A50" s="6" t="s">
        <v>3</v>
      </c>
      <c r="B50" s="2"/>
      <c r="C50" s="2"/>
      <c r="D50" s="2"/>
      <c r="E50" s="2"/>
      <c r="F50" s="2"/>
      <c r="G50" s="2"/>
      <c r="H50" s="6" t="s">
        <v>3</v>
      </c>
      <c r="I50" s="2"/>
      <c r="J50" s="2"/>
      <c r="K50" s="2"/>
      <c r="L50" s="2"/>
      <c r="M50" s="2"/>
      <c r="N50" s="4"/>
      <c r="O50" s="4"/>
      <c r="P50" s="4"/>
    </row>
    <row r="51" customFormat="false" ht="12.75" hidden="false" customHeight="false" outlineLevel="0" collapsed="false">
      <c r="A51" s="6" t="s">
        <v>6</v>
      </c>
      <c r="B51" s="8" t="n">
        <v>0</v>
      </c>
      <c r="C51" s="9" t="n">
        <v>1</v>
      </c>
      <c r="D51" s="9" t="n">
        <v>2</v>
      </c>
      <c r="E51" s="9" t="n">
        <v>3</v>
      </c>
      <c r="F51" s="10" t="s">
        <v>7</v>
      </c>
      <c r="G51" s="2"/>
      <c r="H51" s="6" t="s">
        <v>6</v>
      </c>
      <c r="I51" s="8" t="n">
        <v>0</v>
      </c>
      <c r="J51" s="9" t="n">
        <v>1</v>
      </c>
      <c r="K51" s="9" t="n">
        <v>2</v>
      </c>
      <c r="L51" s="9" t="n">
        <v>3</v>
      </c>
      <c r="M51" s="27" t="s">
        <v>7</v>
      </c>
      <c r="N51" s="4"/>
      <c r="O51" s="4"/>
      <c r="P51" s="4"/>
    </row>
    <row r="52" customFormat="false" ht="12.75" hidden="false" customHeight="false" outlineLevel="0" collapsed="false">
      <c r="A52" s="12" t="n">
        <v>3.75</v>
      </c>
      <c r="B52" s="2" t="n">
        <f aca="false">L6*($A52)</f>
        <v>0</v>
      </c>
      <c r="C52" s="2" t="n">
        <f aca="false">M6*($A52)</f>
        <v>0</v>
      </c>
      <c r="D52" s="2" t="n">
        <f aca="false">N6*($A52)</f>
        <v>0</v>
      </c>
      <c r="E52" s="2" t="n">
        <f aca="false">O6*($A52)</f>
        <v>0</v>
      </c>
      <c r="F52" s="14" t="n">
        <f aca="false">SUM(B52:E52)</f>
        <v>0</v>
      </c>
      <c r="G52" s="2"/>
      <c r="H52" s="12" t="n">
        <f aca="false">$I$49*((A52)^$K$49)</f>
        <v>0.304061138999364</v>
      </c>
      <c r="I52" s="2" t="n">
        <f aca="false">L6*$H52</f>
        <v>0</v>
      </c>
      <c r="J52" s="2" t="n">
        <f aca="false">M6*$H52</f>
        <v>0</v>
      </c>
      <c r="K52" s="2" t="n">
        <f aca="false">N6*$H52</f>
        <v>0</v>
      </c>
      <c r="L52" s="2" t="n">
        <f aca="false">O6*$H52</f>
        <v>0</v>
      </c>
      <c r="M52" s="28" t="n">
        <f aca="false">SUM(I52:L52)</f>
        <v>0</v>
      </c>
      <c r="N52" s="4"/>
      <c r="O52" s="4"/>
      <c r="P52" s="4"/>
    </row>
    <row r="53" customFormat="false" ht="12.75" hidden="false" customHeight="false" outlineLevel="0" collapsed="false">
      <c r="A53" s="12" t="n">
        <v>4.25</v>
      </c>
      <c r="B53" s="2" t="n">
        <f aca="false">L7*($A53)</f>
        <v>0</v>
      </c>
      <c r="C53" s="2" t="n">
        <f aca="false">M7*($A53)</f>
        <v>0</v>
      </c>
      <c r="D53" s="2" t="n">
        <f aca="false">N7*($A53)</f>
        <v>0</v>
      </c>
      <c r="E53" s="2" t="n">
        <f aca="false">O7*($A53)</f>
        <v>0</v>
      </c>
      <c r="F53" s="14" t="n">
        <f aca="false">SUM(B53:E53)</f>
        <v>0</v>
      </c>
      <c r="G53" s="2"/>
      <c r="H53" s="12" t="n">
        <f aca="false">$I$49*((A53)^$K$49)</f>
        <v>0.441758772343907</v>
      </c>
      <c r="I53" s="2" t="n">
        <f aca="false">L7*$H53</f>
        <v>0</v>
      </c>
      <c r="J53" s="2" t="n">
        <f aca="false">M7*$H53</f>
        <v>0</v>
      </c>
      <c r="K53" s="2" t="n">
        <f aca="false">N7*$H53</f>
        <v>0</v>
      </c>
      <c r="L53" s="2" t="n">
        <f aca="false">O7*$H53</f>
        <v>0</v>
      </c>
      <c r="M53" s="28" t="n">
        <f aca="false">SUM(I53:L53)</f>
        <v>0</v>
      </c>
      <c r="N53" s="4"/>
      <c r="O53" s="4"/>
      <c r="P53" s="4"/>
    </row>
    <row r="54" customFormat="false" ht="12.75" hidden="false" customHeight="false" outlineLevel="0" collapsed="false">
      <c r="A54" s="12" t="n">
        <v>4.75</v>
      </c>
      <c r="B54" s="2" t="n">
        <f aca="false">L8*($A54)</f>
        <v>0</v>
      </c>
      <c r="C54" s="2" t="n">
        <f aca="false">M8*($A54)</f>
        <v>0</v>
      </c>
      <c r="D54" s="2" t="n">
        <f aca="false">N8*($A54)</f>
        <v>0</v>
      </c>
      <c r="E54" s="2" t="n">
        <f aca="false">O8*($A54)</f>
        <v>0</v>
      </c>
      <c r="F54" s="14" t="n">
        <f aca="false">SUM(B54:E54)</f>
        <v>0</v>
      </c>
      <c r="G54" s="2"/>
      <c r="H54" s="12" t="n">
        <f aca="false">$I$49*((A54)^$K$49)</f>
        <v>0.615665769397144</v>
      </c>
      <c r="I54" s="2" t="n">
        <f aca="false">L8*$H54</f>
        <v>0</v>
      </c>
      <c r="J54" s="2" t="n">
        <f aca="false">M8*$H54</f>
        <v>0</v>
      </c>
      <c r="K54" s="2" t="n">
        <f aca="false">N8*$H54</f>
        <v>0</v>
      </c>
      <c r="L54" s="2" t="n">
        <f aca="false">O8*$H54</f>
        <v>0</v>
      </c>
      <c r="M54" s="28" t="n">
        <f aca="false">SUM(I54:L54)</f>
        <v>0</v>
      </c>
      <c r="N54" s="4"/>
      <c r="O54" s="4"/>
      <c r="P54" s="4"/>
    </row>
    <row r="55" customFormat="false" ht="12.75" hidden="false" customHeight="false" outlineLevel="0" collapsed="false">
      <c r="A55" s="12" t="n">
        <v>5.25</v>
      </c>
      <c r="B55" s="2" t="n">
        <f aca="false">L9*($A55)</f>
        <v>0</v>
      </c>
      <c r="C55" s="2" t="n">
        <f aca="false">M9*($A55)</f>
        <v>0</v>
      </c>
      <c r="D55" s="2" t="n">
        <f aca="false">N9*($A55)</f>
        <v>0</v>
      </c>
      <c r="E55" s="2" t="n">
        <f aca="false">O9*($A55)</f>
        <v>0</v>
      </c>
      <c r="F55" s="14" t="n">
        <f aca="false">SUM(B55:E55)</f>
        <v>0</v>
      </c>
      <c r="G55" s="2"/>
      <c r="H55" s="12" t="n">
        <f aca="false">$I$49*((A55)^$K$49)</f>
        <v>0.829971978777449</v>
      </c>
      <c r="I55" s="2" t="n">
        <f aca="false">L9*$H55</f>
        <v>0</v>
      </c>
      <c r="J55" s="2" t="n">
        <f aca="false">M9*$H55</f>
        <v>0</v>
      </c>
      <c r="K55" s="2" t="n">
        <f aca="false">N9*$H55</f>
        <v>0</v>
      </c>
      <c r="L55" s="2" t="n">
        <f aca="false">O9*$H55</f>
        <v>0</v>
      </c>
      <c r="M55" s="28" t="n">
        <f aca="false">SUM(I55:L55)</f>
        <v>0</v>
      </c>
      <c r="N55" s="4"/>
      <c r="O55" s="4"/>
      <c r="P55" s="4"/>
    </row>
    <row r="56" customFormat="false" ht="12.75" hidden="false" customHeight="false" outlineLevel="0" collapsed="false">
      <c r="A56" s="12" t="n">
        <v>5.75</v>
      </c>
      <c r="B56" s="2" t="n">
        <f aca="false">L10*($A56)</f>
        <v>0</v>
      </c>
      <c r="C56" s="2" t="n">
        <f aca="false">M10*($A56)</f>
        <v>0</v>
      </c>
      <c r="D56" s="2" t="n">
        <f aca="false">N10*($A56)</f>
        <v>0</v>
      </c>
      <c r="E56" s="2" t="n">
        <f aca="false">O10*($A56)</f>
        <v>0</v>
      </c>
      <c r="F56" s="14" t="n">
        <f aca="false">SUM(B56:E56)</f>
        <v>0</v>
      </c>
      <c r="G56" s="2"/>
      <c r="H56" s="12" t="n">
        <f aca="false">$I$49*((A56)^$K$49)</f>
        <v>1.08886034260588</v>
      </c>
      <c r="I56" s="2" t="n">
        <f aca="false">L10*$H56</f>
        <v>0</v>
      </c>
      <c r="J56" s="2" t="n">
        <f aca="false">M10*$H56</f>
        <v>0</v>
      </c>
      <c r="K56" s="2" t="n">
        <f aca="false">N10*$H56</f>
        <v>0</v>
      </c>
      <c r="L56" s="2" t="n">
        <f aca="false">O10*$H56</f>
        <v>0</v>
      </c>
      <c r="M56" s="28" t="n">
        <f aca="false">SUM(I56:L56)</f>
        <v>0</v>
      </c>
      <c r="N56" s="4"/>
      <c r="O56" s="4"/>
      <c r="P56" s="4"/>
    </row>
    <row r="57" customFormat="false" ht="12.75" hidden="false" customHeight="false" outlineLevel="0" collapsed="false">
      <c r="A57" s="12" t="n">
        <v>6.25</v>
      </c>
      <c r="B57" s="2" t="n">
        <f aca="false">L11*($A57)</f>
        <v>0</v>
      </c>
      <c r="C57" s="2" t="n">
        <f aca="false">M11*($A57)</f>
        <v>0</v>
      </c>
      <c r="D57" s="2" t="n">
        <f aca="false">N11*($A57)</f>
        <v>0</v>
      </c>
      <c r="E57" s="2" t="n">
        <f aca="false">O11*($A57)</f>
        <v>0</v>
      </c>
      <c r="F57" s="14" t="n">
        <f aca="false">SUM(B57:E57)</f>
        <v>0</v>
      </c>
      <c r="G57" s="2"/>
      <c r="H57" s="12" t="n">
        <f aca="false">$I$49*((A57)^$K$49)</f>
        <v>1.3965075683669</v>
      </c>
      <c r="I57" s="2" t="n">
        <f aca="false">L11*$H57</f>
        <v>0</v>
      </c>
      <c r="J57" s="2" t="n">
        <f aca="false">M11*$H57</f>
        <v>0</v>
      </c>
      <c r="K57" s="2" t="n">
        <f aca="false">N11*$H57</f>
        <v>0</v>
      </c>
      <c r="L57" s="2" t="n">
        <f aca="false">O11*$H57</f>
        <v>0</v>
      </c>
      <c r="M57" s="28" t="n">
        <f aca="false">SUM(I57:L57)</f>
        <v>0</v>
      </c>
      <c r="N57" s="4"/>
      <c r="O57" s="4"/>
      <c r="P57" s="4"/>
    </row>
    <row r="58" customFormat="false" ht="12.75" hidden="false" customHeight="false" outlineLevel="0" collapsed="false">
      <c r="A58" s="12" t="n">
        <v>6.75</v>
      </c>
      <c r="B58" s="2" t="n">
        <f aca="false">L12*($A58)</f>
        <v>0</v>
      </c>
      <c r="C58" s="2" t="n">
        <f aca="false">M12*($A58)</f>
        <v>0</v>
      </c>
      <c r="D58" s="2" t="n">
        <f aca="false">N12*($A58)</f>
        <v>0</v>
      </c>
      <c r="E58" s="2" t="n">
        <f aca="false">O12*($A58)</f>
        <v>0</v>
      </c>
      <c r="F58" s="14" t="n">
        <f aca="false">SUM(B58:E58)</f>
        <v>0</v>
      </c>
      <c r="G58" s="2"/>
      <c r="H58" s="12" t="n">
        <f aca="false">$I$49*((A58)^$K$49)</f>
        <v>1.75708468209261</v>
      </c>
      <c r="I58" s="2" t="n">
        <f aca="false">L12*$H58</f>
        <v>0</v>
      </c>
      <c r="J58" s="2" t="n">
        <f aca="false">M12*$H58</f>
        <v>0</v>
      </c>
      <c r="K58" s="2" t="n">
        <f aca="false">N12*$H58</f>
        <v>0</v>
      </c>
      <c r="L58" s="2" t="n">
        <f aca="false">O12*$H58</f>
        <v>0</v>
      </c>
      <c r="M58" s="28" t="n">
        <f aca="false">SUM(I58:L58)</f>
        <v>0</v>
      </c>
      <c r="N58" s="4"/>
      <c r="O58" s="4"/>
      <c r="P58" s="4"/>
    </row>
    <row r="59" customFormat="false" ht="12.75" hidden="false" customHeight="false" outlineLevel="0" collapsed="false">
      <c r="A59" s="12" t="n">
        <v>7.25</v>
      </c>
      <c r="B59" s="2" t="n">
        <f aca="false">L13*($A59)</f>
        <v>0</v>
      </c>
      <c r="C59" s="2" t="n">
        <f aca="false">M13*($A59)</f>
        <v>0</v>
      </c>
      <c r="D59" s="2" t="n">
        <f aca="false">N13*($A59)</f>
        <v>0</v>
      </c>
      <c r="E59" s="2" t="n">
        <f aca="false">O13*($A59)</f>
        <v>0</v>
      </c>
      <c r="F59" s="14" t="n">
        <f aca="false">SUM(B59:E59)</f>
        <v>0</v>
      </c>
      <c r="G59" s="2"/>
      <c r="H59" s="12" t="n">
        <f aca="false">$I$49*((A59)^$K$49)</f>
        <v>2.17475749176911</v>
      </c>
      <c r="I59" s="2" t="n">
        <f aca="false">L13*$H59</f>
        <v>0</v>
      </c>
      <c r="J59" s="2" t="n">
        <f aca="false">M13*$H59</f>
        <v>0</v>
      </c>
      <c r="K59" s="2" t="n">
        <f aca="false">N13*$H59</f>
        <v>0</v>
      </c>
      <c r="L59" s="2" t="n">
        <f aca="false">O13*$H59</f>
        <v>0</v>
      </c>
      <c r="M59" s="28" t="n">
        <f aca="false">SUM(I59:L59)</f>
        <v>0</v>
      </c>
      <c r="N59" s="4"/>
      <c r="O59" s="4"/>
      <c r="P59" s="4"/>
    </row>
    <row r="60" customFormat="false" ht="12.75" hidden="false" customHeight="false" outlineLevel="0" collapsed="false">
      <c r="A60" s="12" t="n">
        <v>7.75</v>
      </c>
      <c r="B60" s="2" t="n">
        <f aca="false">L14*($A60)</f>
        <v>4.9445</v>
      </c>
      <c r="C60" s="2" t="n">
        <f aca="false">M14*($A60)</f>
        <v>0</v>
      </c>
      <c r="D60" s="2" t="n">
        <f aca="false">N14*($A60)</f>
        <v>0</v>
      </c>
      <c r="E60" s="2" t="n">
        <f aca="false">O14*($A60)</f>
        <v>0</v>
      </c>
      <c r="F60" s="14" t="n">
        <f aca="false">SUM(B60:E60)</f>
        <v>4.9445</v>
      </c>
      <c r="G60" s="2"/>
      <c r="H60" s="12" t="n">
        <f aca="false">$I$49*((A60)^$K$49)</f>
        <v>2.65368698117709</v>
      </c>
      <c r="I60" s="2" t="n">
        <f aca="false">L14*$H60</f>
        <v>1.69305229399098</v>
      </c>
      <c r="J60" s="2" t="n">
        <f aca="false">M14*$H60</f>
        <v>0</v>
      </c>
      <c r="K60" s="2" t="n">
        <f aca="false">N14*$H60</f>
        <v>0</v>
      </c>
      <c r="L60" s="2" t="n">
        <f aca="false">O14*$H60</f>
        <v>0</v>
      </c>
      <c r="M60" s="28" t="n">
        <f aca="false">SUM(I60:L60)</f>
        <v>1.69305229399098</v>
      </c>
      <c r="N60" s="4"/>
      <c r="O60" s="4"/>
      <c r="P60" s="4"/>
    </row>
    <row r="61" customFormat="false" ht="12.75" hidden="false" customHeight="false" outlineLevel="0" collapsed="false">
      <c r="A61" s="12" t="n">
        <v>8.25</v>
      </c>
      <c r="B61" s="2" t="n">
        <f aca="false">L15*($A61)</f>
        <v>5.2635</v>
      </c>
      <c r="C61" s="2" t="n">
        <f aca="false">M15*($A61)</f>
        <v>0</v>
      </c>
      <c r="D61" s="2" t="n">
        <f aca="false">N15*($A61)</f>
        <v>0</v>
      </c>
      <c r="E61" s="2" t="n">
        <f aca="false">O15*($A61)</f>
        <v>0</v>
      </c>
      <c r="F61" s="14" t="n">
        <f aca="false">SUM(B61:E61)</f>
        <v>5.2635</v>
      </c>
      <c r="G61" s="2"/>
      <c r="H61" s="12" t="n">
        <f aca="false">$I$49*((A61)^$K$49)</f>
        <v>3.19802964873111</v>
      </c>
      <c r="I61" s="2" t="n">
        <f aca="false">L15*$H61</f>
        <v>2.04034291589045</v>
      </c>
      <c r="J61" s="2" t="n">
        <f aca="false">M15*$H61</f>
        <v>0</v>
      </c>
      <c r="K61" s="2" t="n">
        <f aca="false">N15*$H61</f>
        <v>0</v>
      </c>
      <c r="L61" s="2" t="n">
        <f aca="false">O15*$H61</f>
        <v>0</v>
      </c>
      <c r="M61" s="28" t="n">
        <f aca="false">SUM(I61:L61)</f>
        <v>2.04034291589045</v>
      </c>
      <c r="N61" s="4"/>
      <c r="O61" s="4"/>
      <c r="P61" s="4"/>
    </row>
    <row r="62" customFormat="false" ht="12.75" hidden="false" customHeight="false" outlineLevel="0" collapsed="false">
      <c r="A62" s="12" t="n">
        <v>8.75</v>
      </c>
      <c r="B62" s="2" t="n">
        <f aca="false">L16*($A62)</f>
        <v>593993.3825</v>
      </c>
      <c r="C62" s="2" t="n">
        <f aca="false">M16*($A62)</f>
        <v>0</v>
      </c>
      <c r="D62" s="2" t="n">
        <f aca="false">N16*($A62)</f>
        <v>0</v>
      </c>
      <c r="E62" s="2" t="n">
        <f aca="false">O16*($A62)</f>
        <v>0</v>
      </c>
      <c r="F62" s="14" t="n">
        <f aca="false">SUM(B62:E62)</f>
        <v>593993.3825</v>
      </c>
      <c r="G62" s="2"/>
      <c r="H62" s="12" t="n">
        <f aca="false">$I$49*((A62)^$K$49)</f>
        <v>3.81193780207995</v>
      </c>
      <c r="I62" s="2" t="n">
        <f aca="false">L16*$H62</f>
        <v>258773.23759281</v>
      </c>
      <c r="J62" s="2" t="n">
        <f aca="false">M16*$H62</f>
        <v>0</v>
      </c>
      <c r="K62" s="2" t="n">
        <f aca="false">N16*$H62</f>
        <v>0</v>
      </c>
      <c r="L62" s="2" t="n">
        <f aca="false">O16*$H62</f>
        <v>0</v>
      </c>
      <c r="M62" s="28" t="n">
        <f aca="false">SUM(I62:L62)</f>
        <v>258773.23759281</v>
      </c>
      <c r="N62" s="4"/>
      <c r="O62" s="4"/>
      <c r="P62" s="4"/>
    </row>
    <row r="63" customFormat="false" ht="12.75" hidden="false" customHeight="false" outlineLevel="0" collapsed="false">
      <c r="A63" s="12" t="n">
        <v>9.25</v>
      </c>
      <c r="B63" s="2" t="n">
        <f aca="false">L17*($A63)</f>
        <v>1134108.3675</v>
      </c>
      <c r="C63" s="2" t="n">
        <f aca="false">M17*($A63)</f>
        <v>0</v>
      </c>
      <c r="D63" s="2" t="n">
        <f aca="false">N17*($A63)</f>
        <v>0</v>
      </c>
      <c r="E63" s="2" t="n">
        <f aca="false">O17*($A63)</f>
        <v>0</v>
      </c>
      <c r="F63" s="14" t="n">
        <f aca="false">SUM(B63:E63)</f>
        <v>1134108.3675</v>
      </c>
      <c r="G63" s="2"/>
      <c r="H63" s="12" t="n">
        <f aca="false">$I$49*((A63)^$K$49)</f>
        <v>4.49955981659375</v>
      </c>
      <c r="I63" s="2" t="n">
        <f aca="false">L17*$H63</f>
        <v>551674.425736837</v>
      </c>
      <c r="J63" s="2" t="n">
        <f aca="false">M17*$H63</f>
        <v>0</v>
      </c>
      <c r="K63" s="2" t="n">
        <f aca="false">N17*$H63</f>
        <v>0</v>
      </c>
      <c r="L63" s="2" t="n">
        <f aca="false">O17*$H63</f>
        <v>0</v>
      </c>
      <c r="M63" s="28" t="n">
        <f aca="false">SUM(I63:L63)</f>
        <v>551674.425736837</v>
      </c>
      <c r="N63" s="4"/>
      <c r="O63" s="4"/>
      <c r="P63" s="4"/>
    </row>
    <row r="64" customFormat="false" ht="12.75" hidden="false" customHeight="false" outlineLevel="0" collapsed="false">
      <c r="A64" s="12" t="n">
        <v>9.75</v>
      </c>
      <c r="B64" s="2" t="n">
        <f aca="false">L18*($A64)</f>
        <v>670878.6045</v>
      </c>
      <c r="C64" s="2" t="n">
        <f aca="false">M18*($A64)</f>
        <v>0</v>
      </c>
      <c r="D64" s="2" t="n">
        <f aca="false">N18*($A64)</f>
        <v>0</v>
      </c>
      <c r="E64" s="2" t="n">
        <f aca="false">O18*($A64)</f>
        <v>0</v>
      </c>
      <c r="F64" s="14" t="n">
        <f aca="false">SUM(B64:E64)</f>
        <v>670878.6045</v>
      </c>
      <c r="G64" s="2"/>
      <c r="H64" s="12" t="n">
        <f aca="false">$I$49*((A64)^$K$49)</f>
        <v>5.26504036398831</v>
      </c>
      <c r="I64" s="2" t="n">
        <f aca="false">L18*$H64</f>
        <v>362277.22379781</v>
      </c>
      <c r="J64" s="2" t="n">
        <f aca="false">M18*$H64</f>
        <v>0</v>
      </c>
      <c r="K64" s="2" t="n">
        <f aca="false">N18*$H64</f>
        <v>0</v>
      </c>
      <c r="L64" s="2" t="n">
        <f aca="false">O18*$H64</f>
        <v>0</v>
      </c>
      <c r="M64" s="28" t="n">
        <f aca="false">SUM(I64:L64)</f>
        <v>362277.22379781</v>
      </c>
      <c r="N64" s="4"/>
      <c r="O64" s="4"/>
      <c r="P64" s="4"/>
    </row>
    <row r="65" customFormat="false" ht="12.75" hidden="false" customHeight="false" outlineLevel="0" collapsed="false">
      <c r="A65" s="12" t="n">
        <v>10.25</v>
      </c>
      <c r="B65" s="2" t="n">
        <f aca="false">L19*($A65)</f>
        <v>638291.92575</v>
      </c>
      <c r="C65" s="2" t="n">
        <f aca="false">M19*($A65)</f>
        <v>0</v>
      </c>
      <c r="D65" s="2" t="n">
        <f aca="false">N19*($A65)</f>
        <v>0</v>
      </c>
      <c r="E65" s="2" t="n">
        <f aca="false">O19*($A65)</f>
        <v>0</v>
      </c>
      <c r="F65" s="14" t="n">
        <f aca="false">SUM(B65:E65)</f>
        <v>638291.92575</v>
      </c>
      <c r="G65" s="2"/>
      <c r="H65" s="12" t="n">
        <f aca="false">$I$49*((A65)^$K$49)</f>
        <v>6.11252061597308</v>
      </c>
      <c r="I65" s="2" t="n">
        <f aca="false">L19*$H65</f>
        <v>380641.224893271</v>
      </c>
      <c r="J65" s="2" t="n">
        <f aca="false">M19*$H65</f>
        <v>0</v>
      </c>
      <c r="K65" s="2" t="n">
        <f aca="false">N19*$H65</f>
        <v>0</v>
      </c>
      <c r="L65" s="2" t="n">
        <f aca="false">O19*$H65</f>
        <v>0</v>
      </c>
      <c r="M65" s="28" t="n">
        <f aca="false">SUM(I65:L65)</f>
        <v>380641.224893271</v>
      </c>
      <c r="N65" s="4"/>
      <c r="O65" s="4"/>
      <c r="P65" s="4"/>
    </row>
    <row r="66" customFormat="false" ht="12.75" hidden="false" customHeight="false" outlineLevel="0" collapsed="false">
      <c r="A66" s="12" t="n">
        <v>10.75</v>
      </c>
      <c r="B66" s="2" t="n">
        <f aca="false">L20*($A66)</f>
        <v>468034.17725</v>
      </c>
      <c r="C66" s="2" t="n">
        <f aca="false">M20*($A66)</f>
        <v>0</v>
      </c>
      <c r="D66" s="2" t="n">
        <f aca="false">N20*($A66)</f>
        <v>0</v>
      </c>
      <c r="E66" s="2" t="n">
        <f aca="false">O20*($A66)</f>
        <v>0</v>
      </c>
      <c r="F66" s="14" t="n">
        <f aca="false">SUM(B66:E66)</f>
        <v>468034.17725</v>
      </c>
      <c r="G66" s="2"/>
      <c r="H66" s="12" t="n">
        <f aca="false">$I$49*((A66)^$K$49)</f>
        <v>7.04613842679878</v>
      </c>
      <c r="I66" s="2" t="n">
        <f aca="false">L20*$H66</f>
        <v>306775.218732686</v>
      </c>
      <c r="J66" s="2" t="n">
        <f aca="false">M20*$H66</f>
        <v>0</v>
      </c>
      <c r="K66" s="2" t="n">
        <f aca="false">N20*$H66</f>
        <v>0</v>
      </c>
      <c r="L66" s="2" t="n">
        <f aca="false">O20*$H66</f>
        <v>0</v>
      </c>
      <c r="M66" s="28" t="n">
        <f aca="false">SUM(I66:L66)</f>
        <v>306775.218732686</v>
      </c>
      <c r="N66" s="4"/>
      <c r="O66" s="4"/>
      <c r="P66" s="4"/>
    </row>
    <row r="67" customFormat="false" ht="12.75" hidden="false" customHeight="false" outlineLevel="0" collapsed="false">
      <c r="A67" s="12" t="n">
        <v>11.25</v>
      </c>
      <c r="B67" s="2" t="n">
        <f aca="false">L21*($A67)</f>
        <v>395777.9475</v>
      </c>
      <c r="C67" s="2" t="n">
        <f aca="false">M21*($A67)</f>
        <v>0</v>
      </c>
      <c r="D67" s="2" t="n">
        <f aca="false">N21*($A67)</f>
        <v>0</v>
      </c>
      <c r="E67" s="2" t="n">
        <f aca="false">O21*($A67)</f>
        <v>0</v>
      </c>
      <c r="F67" s="14" t="n">
        <f aca="false">SUM(B67:E67)</f>
        <v>395777.9475</v>
      </c>
      <c r="G67" s="2"/>
      <c r="H67" s="12" t="n">
        <f aca="false">$I$49*((A67)^$K$49)</f>
        <v>8.07002849781805</v>
      </c>
      <c r="I67" s="2" t="n">
        <f aca="false">L21*$H67</f>
        <v>283905.716900705</v>
      </c>
      <c r="J67" s="2" t="n">
        <f aca="false">M21*$H67</f>
        <v>0</v>
      </c>
      <c r="K67" s="2" t="n">
        <f aca="false">N21*$H67</f>
        <v>0</v>
      </c>
      <c r="L67" s="2" t="n">
        <f aca="false">O21*$H67</f>
        <v>0</v>
      </c>
      <c r="M67" s="28" t="n">
        <f aca="false">SUM(I67:L67)</f>
        <v>283905.716900705</v>
      </c>
      <c r="N67" s="4"/>
      <c r="O67" s="4"/>
      <c r="P67" s="4"/>
    </row>
    <row r="68" customFormat="false" ht="12.75" hidden="false" customHeight="false" outlineLevel="0" collapsed="false">
      <c r="A68" s="12" t="n">
        <v>11.75</v>
      </c>
      <c r="B68" s="2" t="n">
        <f aca="false">L22*($A68)</f>
        <v>357494.983989796</v>
      </c>
      <c r="C68" s="2" t="n">
        <f aca="false">M22*($A68)</f>
        <v>23314.8902602041</v>
      </c>
      <c r="D68" s="2" t="n">
        <f aca="false">N22*($A68)</f>
        <v>0</v>
      </c>
      <c r="E68" s="2" t="n">
        <f aca="false">O22*($A68)</f>
        <v>0</v>
      </c>
      <c r="F68" s="14" t="n">
        <f aca="false">SUM(B68:E68)</f>
        <v>380809.87425</v>
      </c>
      <c r="G68" s="2"/>
      <c r="H68" s="12" t="n">
        <f aca="false">$I$49*((A68)^$K$49)</f>
        <v>9.18832252658891</v>
      </c>
      <c r="I68" s="2" t="n">
        <f aca="false">L22*$H68</f>
        <v>279555.67783285</v>
      </c>
      <c r="J68" s="2" t="n">
        <f aca="false">M22*$H68</f>
        <v>18231.8920325771</v>
      </c>
      <c r="K68" s="2" t="n">
        <f aca="false">N22*$H68</f>
        <v>0</v>
      </c>
      <c r="L68" s="2" t="n">
        <f aca="false">O22*$H68</f>
        <v>0</v>
      </c>
      <c r="M68" s="28" t="n">
        <f aca="false">SUM(I68:L68)</f>
        <v>297787.569865427</v>
      </c>
      <c r="N68" s="4"/>
      <c r="O68" s="4"/>
      <c r="P68" s="4"/>
    </row>
    <row r="69" customFormat="false" ht="12.75" hidden="false" customHeight="false" outlineLevel="0" collapsed="false">
      <c r="A69" s="12" t="n">
        <v>12.25</v>
      </c>
      <c r="B69" s="2" t="n">
        <f aca="false">L23*($A69)</f>
        <v>450233.325208333</v>
      </c>
      <c r="C69" s="2" t="n">
        <f aca="false">M23*($A69)</f>
        <v>173166.663541667</v>
      </c>
      <c r="D69" s="2" t="n">
        <f aca="false">N23*($A69)</f>
        <v>0</v>
      </c>
      <c r="E69" s="2" t="n">
        <f aca="false">O23*($A69)</f>
        <v>0</v>
      </c>
      <c r="F69" s="14" t="n">
        <f aca="false">SUM(B69:E69)</f>
        <v>623399.98875</v>
      </c>
      <c r="G69" s="2"/>
      <c r="H69" s="12" t="n">
        <f aca="false">$I$49*((A69)^$K$49)</f>
        <v>10.4051493425981</v>
      </c>
      <c r="I69" s="2" t="n">
        <f aca="false">L23*$H69</f>
        <v>382428.162269978</v>
      </c>
      <c r="J69" s="2" t="n">
        <f aca="false">M23*$H69</f>
        <v>147087.754719222</v>
      </c>
      <c r="K69" s="2" t="n">
        <f aca="false">N23*$H69</f>
        <v>0</v>
      </c>
      <c r="L69" s="2" t="n">
        <f aca="false">O23*$H69</f>
        <v>0</v>
      </c>
      <c r="M69" s="28" t="n">
        <f aca="false">SUM(I69:L69)</f>
        <v>529515.9169892</v>
      </c>
      <c r="N69" s="4"/>
      <c r="O69" s="4"/>
      <c r="P69" s="4"/>
    </row>
    <row r="70" customFormat="false" ht="12.75" hidden="false" customHeight="false" outlineLevel="0" collapsed="false">
      <c r="A70" s="12" t="n">
        <v>12.75</v>
      </c>
      <c r="B70" s="2" t="n">
        <f aca="false">L24*($A70)</f>
        <v>320187.520086735</v>
      </c>
      <c r="C70" s="2" t="n">
        <f aca="false">M24*($A70)</f>
        <v>361951.109663265</v>
      </c>
      <c r="D70" s="2" t="n">
        <f aca="false">N24*($A70)</f>
        <v>0</v>
      </c>
      <c r="E70" s="2" t="n">
        <f aca="false">O24*($A70)</f>
        <v>0</v>
      </c>
      <c r="F70" s="14" t="n">
        <f aca="false">SUM(B70:E70)</f>
        <v>682138.62975</v>
      </c>
      <c r="G70" s="2"/>
      <c r="H70" s="12" t="n">
        <f aca="false">$I$49*((A70)^$K$49)</f>
        <v>11.7246350313247</v>
      </c>
      <c r="I70" s="2" t="n">
        <f aca="false">L24*$H70</f>
        <v>294437.789380543</v>
      </c>
      <c r="J70" s="2" t="n">
        <f aca="false">M24*$H70</f>
        <v>332842.718430179</v>
      </c>
      <c r="K70" s="2" t="n">
        <f aca="false">N24*$H70</f>
        <v>0</v>
      </c>
      <c r="L70" s="2" t="n">
        <f aca="false">O24*$H70</f>
        <v>0</v>
      </c>
      <c r="M70" s="28" t="n">
        <f aca="false">SUM(I70:L70)</f>
        <v>627280.507810722</v>
      </c>
      <c r="N70" s="4"/>
      <c r="O70" s="4"/>
      <c r="P70" s="4"/>
    </row>
    <row r="71" customFormat="false" ht="12.75" hidden="false" customHeight="false" outlineLevel="0" collapsed="false">
      <c r="A71" s="12" t="n">
        <v>13.25</v>
      </c>
      <c r="B71" s="2" t="n">
        <f aca="false">L25*($A71)</f>
        <v>295422.8062625</v>
      </c>
      <c r="C71" s="2" t="n">
        <f aca="false">M25*($A71)</f>
        <v>732134.7807375</v>
      </c>
      <c r="D71" s="2" t="n">
        <f aca="false">N25*($A71)</f>
        <v>0</v>
      </c>
      <c r="E71" s="2" t="n">
        <f aca="false">O25*($A71)</f>
        <v>0</v>
      </c>
      <c r="F71" s="14" t="n">
        <f aca="false">SUM(B71:E71)</f>
        <v>1027557.587</v>
      </c>
      <c r="G71" s="2"/>
      <c r="H71" s="12" t="n">
        <f aca="false">$I$49*((A71)^$K$49)</f>
        <v>13.1509030480833</v>
      </c>
      <c r="I71" s="2" t="n">
        <f aca="false">L25*$H71</f>
        <v>293213.334592515</v>
      </c>
      <c r="J71" s="2" t="n">
        <f aca="false">M25*$H71</f>
        <v>726659.133555363</v>
      </c>
      <c r="K71" s="2" t="n">
        <f aca="false">N25*$H71</f>
        <v>0</v>
      </c>
      <c r="L71" s="2" t="n">
        <f aca="false">O25*$H71</f>
        <v>0</v>
      </c>
      <c r="M71" s="28" t="n">
        <f aca="false">SUM(I71:L71)</f>
        <v>1019872.46814788</v>
      </c>
      <c r="N71" s="4"/>
      <c r="O71" s="4"/>
      <c r="P71" s="4"/>
    </row>
    <row r="72" customFormat="false" ht="12.75" hidden="false" customHeight="false" outlineLevel="0" collapsed="false">
      <c r="A72" s="12" t="n">
        <v>13.75</v>
      </c>
      <c r="B72" s="2" t="n">
        <f aca="false">L26*($A72)</f>
        <v>248286.5969375</v>
      </c>
      <c r="C72" s="2" t="n">
        <f aca="false">M26*($A72)</f>
        <v>890910.7301875</v>
      </c>
      <c r="D72" s="2" t="n">
        <f aca="false">N26*($A72)</f>
        <v>29210.187875</v>
      </c>
      <c r="E72" s="2" t="n">
        <f aca="false">O26*($A72)</f>
        <v>0</v>
      </c>
      <c r="F72" s="14" t="n">
        <f aca="false">SUM(B72:E72)</f>
        <v>1168407.515</v>
      </c>
      <c r="G72" s="2"/>
      <c r="H72" s="12" t="n">
        <f aca="false">$I$49*((A72)^$K$49)</f>
        <v>14.6880743228555</v>
      </c>
      <c r="I72" s="2" t="n">
        <f aca="false">L26*$H72</f>
        <v>265225.59921359</v>
      </c>
      <c r="J72" s="2" t="n">
        <f aca="false">M26*$H72</f>
        <v>951691.856001704</v>
      </c>
      <c r="K72" s="2" t="n">
        <f aca="false">N26*$H72</f>
        <v>31203.011672187</v>
      </c>
      <c r="L72" s="2" t="n">
        <f aca="false">O26*$H72</f>
        <v>0</v>
      </c>
      <c r="M72" s="28" t="n">
        <f aca="false">SUM(I72:L72)</f>
        <v>1248120.46688748</v>
      </c>
      <c r="N72" s="4"/>
      <c r="O72" s="4"/>
      <c r="P72" s="4"/>
    </row>
    <row r="73" customFormat="false" ht="12.75" hidden="false" customHeight="false" outlineLevel="0" collapsed="false">
      <c r="A73" s="12" t="n">
        <v>14.25</v>
      </c>
      <c r="B73" s="2" t="n">
        <f aca="false">L27*($A73)</f>
        <v>88009.3665891089</v>
      </c>
      <c r="C73" s="2" t="n">
        <f aca="false">M27*($A73)</f>
        <v>1349476.95436634</v>
      </c>
      <c r="D73" s="2" t="n">
        <f aca="false">N27*($A73)</f>
        <v>44004.6832945545</v>
      </c>
      <c r="E73" s="2" t="n">
        <f aca="false">O27*($A73)</f>
        <v>0</v>
      </c>
      <c r="F73" s="14" t="n">
        <f aca="false">SUM(B73:E73)</f>
        <v>1481491.00425</v>
      </c>
      <c r="G73" s="2"/>
      <c r="H73" s="12" t="n">
        <f aca="false">$I$49*((A73)^$K$49)</f>
        <v>16.3402673571397</v>
      </c>
      <c r="I73" s="2" t="n">
        <f aca="false">L27*$H73</f>
        <v>100919.058245513</v>
      </c>
      <c r="J73" s="2" t="n">
        <f aca="false">M27*$H73</f>
        <v>1547425.55976453</v>
      </c>
      <c r="K73" s="2" t="n">
        <f aca="false">N27*$H73</f>
        <v>50459.5291227564</v>
      </c>
      <c r="L73" s="2" t="n">
        <f aca="false">O27*$H73</f>
        <v>0</v>
      </c>
      <c r="M73" s="28" t="n">
        <f aca="false">SUM(I73:L73)</f>
        <v>1698804.1471328</v>
      </c>
      <c r="N73" s="4"/>
      <c r="O73" s="4"/>
      <c r="P73" s="4"/>
    </row>
    <row r="74" customFormat="false" ht="12.75" hidden="false" customHeight="false" outlineLevel="0" collapsed="false">
      <c r="A74" s="12" t="n">
        <v>14.75</v>
      </c>
      <c r="B74" s="2" t="n">
        <f aca="false">L28*($A74)</f>
        <v>51642.0965326087</v>
      </c>
      <c r="C74" s="2" t="n">
        <f aca="false">M28*($A74)</f>
        <v>1110305.07545109</v>
      </c>
      <c r="D74" s="2" t="n">
        <f aca="false">N28*($A74)</f>
        <v>25821.0482663043</v>
      </c>
      <c r="E74" s="2" t="n">
        <f aca="false">O28*($A74)</f>
        <v>0</v>
      </c>
      <c r="F74" s="14" t="n">
        <f aca="false">SUM(B74:E74)</f>
        <v>1187768.22025</v>
      </c>
      <c r="G74" s="2"/>
      <c r="H74" s="12" t="n">
        <f aca="false">$I$49*((A74)^$K$49)</f>
        <v>18.1115983136938</v>
      </c>
      <c r="I74" s="2" t="n">
        <f aca="false">L28*$H74</f>
        <v>63411.5870152953</v>
      </c>
      <c r="J74" s="2" t="n">
        <f aca="false">M28*$H74</f>
        <v>1363349.12082885</v>
      </c>
      <c r="K74" s="2" t="n">
        <f aca="false">N28*$H74</f>
        <v>31705.7935076476</v>
      </c>
      <c r="L74" s="2" t="n">
        <f aca="false">O28*$H74</f>
        <v>0</v>
      </c>
      <c r="M74" s="28" t="n">
        <f aca="false">SUM(I74:L74)</f>
        <v>1458466.50135179</v>
      </c>
      <c r="N74" s="4"/>
      <c r="O74" s="4"/>
      <c r="P74" s="4"/>
    </row>
    <row r="75" customFormat="false" ht="12.75" hidden="false" customHeight="false" outlineLevel="0" collapsed="false">
      <c r="A75" s="12" t="n">
        <v>15.25</v>
      </c>
      <c r="B75" s="2" t="n">
        <f aca="false">L29*($A75)</f>
        <v>6943.01879605263</v>
      </c>
      <c r="C75" s="2" t="n">
        <f aca="false">M29*($A75)</f>
        <v>430467.165355263</v>
      </c>
      <c r="D75" s="2" t="n">
        <f aca="false">N29*($A75)</f>
        <v>90259.2443486842</v>
      </c>
      <c r="E75" s="2" t="n">
        <f aca="false">O29*($A75)</f>
        <v>0</v>
      </c>
      <c r="F75" s="14" t="n">
        <f aca="false">SUM(B75:E75)</f>
        <v>527669.4285</v>
      </c>
      <c r="G75" s="2"/>
      <c r="H75" s="12" t="n">
        <f aca="false">$I$49*((A75)^$K$49)</f>
        <v>20.0061810999245</v>
      </c>
      <c r="I75" s="2" t="n">
        <f aca="false">L29*$H75</f>
        <v>9108.41255173826</v>
      </c>
      <c r="J75" s="2" t="n">
        <f aca="false">M29*$H75</f>
        <v>564721.578207772</v>
      </c>
      <c r="K75" s="2" t="n">
        <f aca="false">N29*$H75</f>
        <v>118409.363172597</v>
      </c>
      <c r="L75" s="2" t="n">
        <f aca="false">O29*$H75</f>
        <v>0</v>
      </c>
      <c r="M75" s="28" t="n">
        <f aca="false">SUM(I75:L75)</f>
        <v>692239.353932108</v>
      </c>
      <c r="N75" s="4"/>
      <c r="O75" s="4"/>
      <c r="P75" s="4"/>
    </row>
    <row r="76" customFormat="false" ht="12.75" hidden="false" customHeight="false" outlineLevel="0" collapsed="false">
      <c r="A76" s="12" t="n">
        <v>15.75</v>
      </c>
      <c r="B76" s="2" t="n">
        <f aca="false">L30*($A76)</f>
        <v>0</v>
      </c>
      <c r="C76" s="2" t="n">
        <f aca="false">M30*($A76)</f>
        <v>309730.740717391</v>
      </c>
      <c r="D76" s="2" t="n">
        <f aca="false">N30*($A76)</f>
        <v>58742.0370326087</v>
      </c>
      <c r="E76" s="2" t="n">
        <f aca="false">O30*($A76)</f>
        <v>0</v>
      </c>
      <c r="F76" s="14" t="n">
        <f aca="false">SUM(B76:E76)</f>
        <v>368472.77775</v>
      </c>
      <c r="G76" s="2"/>
      <c r="H76" s="12" t="n">
        <f aca="false">$I$49*((A76)^$K$49)</f>
        <v>22.0281274455742</v>
      </c>
      <c r="I76" s="2" t="n">
        <f aca="false">L30*$H76</f>
        <v>0</v>
      </c>
      <c r="J76" s="2" t="n">
        <f aca="false">M30*$H76</f>
        <v>433192.90351332</v>
      </c>
      <c r="K76" s="2" t="n">
        <f aca="false">N30*$H76</f>
        <v>82157.2748042503</v>
      </c>
      <c r="L76" s="2" t="n">
        <f aca="false">O30*$H76</f>
        <v>0</v>
      </c>
      <c r="M76" s="28" t="n">
        <f aca="false">SUM(I76:L76)</f>
        <v>515350.17831757</v>
      </c>
      <c r="N76" s="4"/>
      <c r="O76" s="4"/>
      <c r="P76" s="4"/>
    </row>
    <row r="77" customFormat="false" ht="12.75" hidden="false" customHeight="false" outlineLevel="0" collapsed="false">
      <c r="A77" s="12" t="n">
        <v>16.25</v>
      </c>
      <c r="B77" s="2" t="n">
        <f aca="false">L31*($A77)</f>
        <v>0</v>
      </c>
      <c r="C77" s="2" t="n">
        <f aca="false">M31*($A77)</f>
        <v>92409.8885357143</v>
      </c>
      <c r="D77" s="2" t="n">
        <f aca="false">N31*($A77)</f>
        <v>27380.7077142857</v>
      </c>
      <c r="E77" s="2" t="n">
        <f aca="false">O31*($A77)</f>
        <v>0</v>
      </c>
      <c r="F77" s="14" t="n">
        <f aca="false">SUM(B77:E77)</f>
        <v>119790.59625</v>
      </c>
      <c r="G77" s="2"/>
      <c r="H77" s="12" t="n">
        <f aca="false">$I$49*((A77)^$K$49)</f>
        <v>24.181546975269</v>
      </c>
      <c r="I77" s="2" t="n">
        <f aca="false">L31*$H77</f>
        <v>0</v>
      </c>
      <c r="J77" s="2" t="n">
        <f aca="false">M31*$H77</f>
        <v>137514.711421892</v>
      </c>
      <c r="K77" s="2" t="n">
        <f aca="false">N31*$H77</f>
        <v>40745.0996805606</v>
      </c>
      <c r="L77" s="2" t="n">
        <f aca="false">O31*$H77</f>
        <v>0</v>
      </c>
      <c r="M77" s="28" t="n">
        <f aca="false">SUM(I77:L77)</f>
        <v>178259.811102452</v>
      </c>
      <c r="N77" s="4"/>
      <c r="O77" s="4"/>
      <c r="P77" s="4"/>
    </row>
    <row r="78" customFormat="false" ht="12.75" hidden="false" customHeight="false" outlineLevel="0" collapsed="false">
      <c r="A78" s="12" t="n">
        <v>16.75</v>
      </c>
      <c r="B78" s="2" t="n">
        <f aca="false">L32*($A78)</f>
        <v>0</v>
      </c>
      <c r="C78" s="2" t="n">
        <f aca="false">M32*($A78)</f>
        <v>17130.2131764706</v>
      </c>
      <c r="D78" s="2" t="n">
        <f aca="false">N32*($A78)</f>
        <v>19271.4898235294</v>
      </c>
      <c r="E78" s="2" t="n">
        <f aca="false">O32*($A78)</f>
        <v>0</v>
      </c>
      <c r="F78" s="14" t="n">
        <f aca="false">SUM(B78:E78)</f>
        <v>36401.703</v>
      </c>
      <c r="G78" s="2"/>
      <c r="H78" s="12" t="n">
        <f aca="false">$I$49*((A78)^$K$49)</f>
        <v>26.4705472764209</v>
      </c>
      <c r="I78" s="2" t="n">
        <f aca="false">L32*$H78</f>
        <v>0</v>
      </c>
      <c r="J78" s="2" t="n">
        <f aca="false">M32*$H78</f>
        <v>27071.4100145035</v>
      </c>
      <c r="K78" s="2" t="n">
        <f aca="false">N32*$H78</f>
        <v>30455.3362663164</v>
      </c>
      <c r="L78" s="2" t="n">
        <f aca="false">O32*$H78</f>
        <v>0</v>
      </c>
      <c r="M78" s="28" t="n">
        <f aca="false">SUM(I78:L78)</f>
        <v>57526.7462808199</v>
      </c>
      <c r="N78" s="4"/>
      <c r="O78" s="4"/>
      <c r="P78" s="4"/>
    </row>
    <row r="79" customFormat="false" ht="12.75" hidden="false" customHeight="false" outlineLevel="0" collapsed="false">
      <c r="A79" s="12" t="n">
        <v>17.25</v>
      </c>
      <c r="B79" s="2" t="n">
        <f aca="false">L33*($A79)</f>
        <v>1225.01502272727</v>
      </c>
      <c r="C79" s="2" t="n">
        <f aca="false">M33*($A79)</f>
        <v>3675.04506818182</v>
      </c>
      <c r="D79" s="2" t="n">
        <f aca="false">N33*($A79)</f>
        <v>8575.10515909091</v>
      </c>
      <c r="E79" s="2" t="n">
        <f aca="false">O33*($A79)</f>
        <v>0</v>
      </c>
      <c r="F79" s="14" t="n">
        <f aca="false">SUM(B79:E79)</f>
        <v>13475.16525</v>
      </c>
      <c r="G79" s="2"/>
      <c r="H79" s="12" t="n">
        <f aca="false">$I$49*((A79)^$K$49)</f>
        <v>28.8992339629161</v>
      </c>
      <c r="I79" s="2" t="n">
        <f aca="false">L33*$H79</f>
        <v>2052.28960868884</v>
      </c>
      <c r="J79" s="2" t="n">
        <f aca="false">M33*$H79</f>
        <v>6156.86882606652</v>
      </c>
      <c r="K79" s="2" t="n">
        <f aca="false">N33*$H79</f>
        <v>14366.0272608219</v>
      </c>
      <c r="L79" s="2" t="n">
        <f aca="false">O33*$H79</f>
        <v>0</v>
      </c>
      <c r="M79" s="28" t="n">
        <f aca="false">SUM(I79:L79)</f>
        <v>22575.1856955772</v>
      </c>
      <c r="N79" s="4"/>
      <c r="O79" s="4"/>
      <c r="P79" s="4"/>
    </row>
    <row r="80" customFormat="false" ht="12.75" hidden="false" customHeight="false" outlineLevel="0" collapsed="false">
      <c r="A80" s="12" t="n">
        <v>17.75</v>
      </c>
      <c r="B80" s="2" t="n">
        <f aca="false">L34*($A80)</f>
        <v>0</v>
      </c>
      <c r="C80" s="2" t="n">
        <f aca="false">M34*($A80)</f>
        <v>0</v>
      </c>
      <c r="D80" s="2" t="n">
        <f aca="false">N34*($A80)</f>
        <v>838.1195</v>
      </c>
      <c r="E80" s="2" t="n">
        <f aca="false">O34*($A80)</f>
        <v>0</v>
      </c>
      <c r="F80" s="14" t="n">
        <f aca="false">SUM(B80:E80)</f>
        <v>838.1195</v>
      </c>
      <c r="G80" s="2"/>
      <c r="H80" s="12" t="n">
        <f aca="false">$I$49*((A80)^$K$49)</f>
        <v>31.471710734968</v>
      </c>
      <c r="I80" s="2" t="n">
        <f aca="false">L34*$H80</f>
        <v>0</v>
      </c>
      <c r="J80" s="2" t="n">
        <f aca="false">M34*$H80</f>
        <v>0</v>
      </c>
      <c r="K80" s="2" t="n">
        <f aca="false">N34*$H80</f>
        <v>1486.03123748372</v>
      </c>
      <c r="L80" s="2" t="n">
        <f aca="false">O34*$H80</f>
        <v>0</v>
      </c>
      <c r="M80" s="28" t="n">
        <f aca="false">SUM(I80:L80)</f>
        <v>1486.03123748372</v>
      </c>
      <c r="N80" s="4"/>
      <c r="O80" s="4"/>
      <c r="P80" s="4"/>
    </row>
    <row r="81" customFormat="false" ht="12.75" hidden="false" customHeight="false" outlineLevel="0" collapsed="false">
      <c r="A81" s="12" t="n">
        <v>18.25</v>
      </c>
      <c r="B81" s="2" t="n">
        <f aca="false">L35*($A81)</f>
        <v>0</v>
      </c>
      <c r="C81" s="2" t="n">
        <f aca="false">M35*($A81)</f>
        <v>0</v>
      </c>
      <c r="D81" s="2" t="n">
        <f aca="false">N35*($A81)</f>
        <v>0</v>
      </c>
      <c r="E81" s="2" t="n">
        <f aca="false">O35*($A81)</f>
        <v>0</v>
      </c>
      <c r="F81" s="14" t="n">
        <f aca="false">SUM(B81:E81)</f>
        <v>0</v>
      </c>
      <c r="G81" s="2"/>
      <c r="H81" s="12" t="n">
        <f aca="false">$I$49*((A81)^$K$49)</f>
        <v>34.1920794354717</v>
      </c>
      <c r="I81" s="2" t="n">
        <f aca="false">L35*$H81</f>
        <v>0</v>
      </c>
      <c r="J81" s="2" t="n">
        <f aca="false">M35*$H81</f>
        <v>0</v>
      </c>
      <c r="K81" s="2" t="n">
        <f aca="false">N35*$H81</f>
        <v>0</v>
      </c>
      <c r="L81" s="2" t="n">
        <f aca="false">O35*$H81</f>
        <v>0</v>
      </c>
      <c r="M81" s="28" t="n">
        <f aca="false">SUM(I81:L81)</f>
        <v>0</v>
      </c>
      <c r="N81" s="4"/>
      <c r="O81" s="4"/>
      <c r="P81" s="4"/>
    </row>
    <row r="82" customFormat="false" ht="12.75" hidden="false" customHeight="false" outlineLevel="0" collapsed="false">
      <c r="A82" s="12" t="n">
        <v>18.75</v>
      </c>
      <c r="B82" s="2" t="n">
        <f aca="false">L36*($A82)</f>
        <v>0</v>
      </c>
      <c r="C82" s="2" t="n">
        <f aca="false">M36*($A82)</f>
        <v>0</v>
      </c>
      <c r="D82" s="2" t="n">
        <f aca="false">N36*($A82)</f>
        <v>980.49375</v>
      </c>
      <c r="E82" s="2" t="n">
        <f aca="false">O36*($A82)</f>
        <v>0</v>
      </c>
      <c r="F82" s="14" t="n">
        <f aca="false">SUM(B82:E82)</f>
        <v>980.49375</v>
      </c>
      <c r="G82" s="2"/>
      <c r="H82" s="12" t="n">
        <f aca="false">$I$49*((A82)^$K$49)</f>
        <v>37.0644401031566</v>
      </c>
      <c r="I82" s="2" t="n">
        <f aca="false">L36*$H82</f>
        <v>0</v>
      </c>
      <c r="J82" s="2" t="n">
        <f aca="false">M36*$H82</f>
        <v>0</v>
      </c>
      <c r="K82" s="2" t="n">
        <f aca="false">N36*$H82</f>
        <v>1938.21076631437</v>
      </c>
      <c r="L82" s="2" t="n">
        <f aca="false">O36*$H82</f>
        <v>0</v>
      </c>
      <c r="M82" s="28" t="n">
        <f aca="false">SUM(I82:L82)</f>
        <v>1938.21076631437</v>
      </c>
      <c r="N82" s="4"/>
      <c r="O82" s="4"/>
      <c r="P82" s="4"/>
    </row>
    <row r="83" customFormat="false" ht="12.75" hidden="false" customHeight="false" outlineLevel="0" collapsed="false">
      <c r="A83" s="12" t="n">
        <v>19.25</v>
      </c>
      <c r="B83" s="2" t="n">
        <f aca="false">L37*($A83)</f>
        <v>0</v>
      </c>
      <c r="C83" s="2" t="n">
        <f aca="false">M37*($A83)</f>
        <v>0</v>
      </c>
      <c r="D83" s="2" t="n">
        <f aca="false">N37*($A83)</f>
        <v>0</v>
      </c>
      <c r="E83" s="2" t="n">
        <f aca="false">O37*($A83)</f>
        <v>0</v>
      </c>
      <c r="F83" s="14" t="n">
        <f aca="false">SUM(B83:E83)</f>
        <v>0</v>
      </c>
      <c r="G83" s="2"/>
      <c r="H83" s="12" t="n">
        <f aca="false">$I$49*((A83)^$K$49)</f>
        <v>40.092891022802</v>
      </c>
      <c r="I83" s="2" t="n">
        <f aca="false">L37*$H83</f>
        <v>0</v>
      </c>
      <c r="J83" s="2" t="n">
        <f aca="false">M37*$H83</f>
        <v>0</v>
      </c>
      <c r="K83" s="2" t="n">
        <f aca="false">N37*$H83</f>
        <v>0</v>
      </c>
      <c r="L83" s="2" t="n">
        <f aca="false">O37*$H83</f>
        <v>0</v>
      </c>
      <c r="M83" s="28" t="n">
        <f aca="false">SUM(I83:L83)</f>
        <v>0</v>
      </c>
      <c r="N83" s="4"/>
      <c r="O83" s="4"/>
      <c r="P83" s="4"/>
    </row>
    <row r="84" customFormat="false" ht="12.75" hidden="false" customHeight="false" outlineLevel="0" collapsed="false">
      <c r="A84" s="12" t="n">
        <v>19.75</v>
      </c>
      <c r="B84" s="2" t="n">
        <f aca="false">L38*($A84)</f>
        <v>0</v>
      </c>
      <c r="C84" s="2" t="n">
        <f aca="false">M38*($A84)</f>
        <v>0</v>
      </c>
      <c r="D84" s="2" t="n">
        <f aca="false">N38*($A84)</f>
        <v>0</v>
      </c>
      <c r="E84" s="2" t="n">
        <f aca="false">O38*($A84)</f>
        <v>0</v>
      </c>
      <c r="F84" s="14" t="n">
        <f aca="false">SUM(B84:E84)</f>
        <v>0</v>
      </c>
      <c r="G84" s="2"/>
      <c r="H84" s="12" t="n">
        <f aca="false">$I$49*((A84)^$K$49)</f>
        <v>43.2815287727531</v>
      </c>
      <c r="I84" s="2" t="n">
        <f aca="false">L38*$H84</f>
        <v>0</v>
      </c>
      <c r="J84" s="2" t="n">
        <f aca="false">M38*$H84</f>
        <v>0</v>
      </c>
      <c r="K84" s="2" t="n">
        <f aca="false">N38*$H84</f>
        <v>0</v>
      </c>
      <c r="L84" s="2" t="n">
        <f aca="false">O38*$H84</f>
        <v>0</v>
      </c>
      <c r="M84" s="28" t="n">
        <f aca="false">SUM(I84:L84)</f>
        <v>0</v>
      </c>
      <c r="N84" s="4"/>
      <c r="O84" s="4"/>
      <c r="P84" s="4"/>
    </row>
    <row r="85" customFormat="false" ht="12.75" hidden="false" customHeight="false" outlineLevel="0" collapsed="false">
      <c r="A85" s="12" t="n">
        <v>20.25</v>
      </c>
      <c r="B85" s="2" t="n">
        <f aca="false">L39*($A85)</f>
        <v>0</v>
      </c>
      <c r="C85" s="2" t="n">
        <f aca="false">M39*($A85)</f>
        <v>0</v>
      </c>
      <c r="D85" s="2" t="n">
        <f aca="false">N39*($A85)</f>
        <v>0</v>
      </c>
      <c r="E85" s="2" t="n">
        <f aca="false">O39*($A85)</f>
        <v>0</v>
      </c>
      <c r="F85" s="14" t="n">
        <f aca="false">SUM(B85:E85)</f>
        <v>0</v>
      </c>
      <c r="G85" s="2"/>
      <c r="H85" s="12" t="n">
        <f aca="false">$I$49*((A85)^$K$49)</f>
        <v>46.6344482699467</v>
      </c>
      <c r="I85" s="2" t="n">
        <f aca="false">L39*$H85</f>
        <v>0</v>
      </c>
      <c r="J85" s="2" t="n">
        <f aca="false">M39*$H85</f>
        <v>0</v>
      </c>
      <c r="K85" s="2" t="n">
        <f aca="false">N39*$H85</f>
        <v>0</v>
      </c>
      <c r="L85" s="2" t="n">
        <f aca="false">O39*$H85</f>
        <v>0</v>
      </c>
      <c r="M85" s="28" t="n">
        <f aca="false">SUM(I85:L85)</f>
        <v>0</v>
      </c>
      <c r="N85" s="4"/>
      <c r="O85" s="4"/>
      <c r="P85" s="4"/>
    </row>
    <row r="86" customFormat="false" ht="12.75" hidden="false" customHeight="false" outlineLevel="0" collapsed="false">
      <c r="A86" s="12" t="n">
        <v>20.75</v>
      </c>
      <c r="B86" s="2" t="n">
        <f aca="false">L40*($A86)</f>
        <v>0</v>
      </c>
      <c r="C86" s="2" t="n">
        <f aca="false">M40*($A86)</f>
        <v>0</v>
      </c>
      <c r="D86" s="2" t="n">
        <f aca="false">N40*($A86)</f>
        <v>0</v>
      </c>
      <c r="E86" s="2" t="n">
        <f aca="false">O40*($A86)</f>
        <v>0</v>
      </c>
      <c r="F86" s="14" t="n">
        <f aca="false">SUM(B86:E86)</f>
        <v>0</v>
      </c>
      <c r="G86" s="2"/>
      <c r="H86" s="12" t="n">
        <f aca="false">$I$49*((A86)^$K$49)</f>
        <v>50.1557428126394</v>
      </c>
      <c r="I86" s="2" t="n">
        <f aca="false">L40*$H86</f>
        <v>0</v>
      </c>
      <c r="J86" s="2" t="n">
        <f aca="false">M40*$H86</f>
        <v>0</v>
      </c>
      <c r="K86" s="2" t="n">
        <f aca="false">N40*$H86</f>
        <v>0</v>
      </c>
      <c r="L86" s="2" t="n">
        <f aca="false">O40*$H86</f>
        <v>0</v>
      </c>
      <c r="M86" s="28" t="n">
        <f aca="false">SUM(I86:L86)</f>
        <v>0</v>
      </c>
      <c r="N86" s="4"/>
      <c r="O86" s="4"/>
      <c r="P86" s="4"/>
    </row>
    <row r="87" customFormat="false" ht="12.75" hidden="false" customHeight="false" outlineLevel="0" collapsed="false">
      <c r="A87" s="12" t="n">
        <v>21.25</v>
      </c>
      <c r="B87" s="2" t="n">
        <f aca="false">L41*($A87)</f>
        <v>0</v>
      </c>
      <c r="C87" s="2" t="n">
        <f aca="false">M41*($A87)</f>
        <v>0</v>
      </c>
      <c r="D87" s="2" t="n">
        <f aca="false">N41*($A87)</f>
        <v>0</v>
      </c>
      <c r="E87" s="2" t="n">
        <f aca="false">O41*($A87)</f>
        <v>0</v>
      </c>
      <c r="F87" s="14" t="n">
        <f aca="false">SUM(B87:E87)</f>
        <v>0</v>
      </c>
      <c r="G87" s="2"/>
      <c r="H87" s="12" t="n">
        <f aca="false">$I$49*((A87)^$K$49)</f>
        <v>53.8495041210082</v>
      </c>
      <c r="I87" s="2" t="n">
        <f aca="false">L41*$H87</f>
        <v>0</v>
      </c>
      <c r="J87" s="2" t="n">
        <f aca="false">M41*$H87</f>
        <v>0</v>
      </c>
      <c r="K87" s="2" t="n">
        <f aca="false">N41*$H87</f>
        <v>0</v>
      </c>
      <c r="L87" s="2" t="n">
        <f aca="false">O41*$H87</f>
        <v>0</v>
      </c>
      <c r="M87" s="28" t="n">
        <f aca="false">SUM(I87:L87)</f>
        <v>0</v>
      </c>
      <c r="N87" s="4"/>
      <c r="O87" s="4"/>
      <c r="P87" s="4"/>
    </row>
    <row r="88" customFormat="false" ht="12.75" hidden="false" customHeight="false" outlineLevel="0" collapsed="false">
      <c r="A88" s="12" t="n">
        <v>21.75</v>
      </c>
      <c r="B88" s="2" t="n">
        <f aca="false">L42*($A88)</f>
        <v>0</v>
      </c>
      <c r="C88" s="2" t="n">
        <f aca="false">M42*($A88)</f>
        <v>0</v>
      </c>
      <c r="D88" s="2" t="n">
        <f aca="false">N42*($A88)</f>
        <v>0</v>
      </c>
      <c r="E88" s="2" t="n">
        <f aca="false">O42*($A88)</f>
        <v>0</v>
      </c>
      <c r="F88" s="14" t="n">
        <f aca="false">SUM(B88:E88)</f>
        <v>0</v>
      </c>
      <c r="G88" s="2"/>
      <c r="H88" s="12" t="n">
        <f aca="false">$I$49*((A88)^$K$49)</f>
        <v>57.7198223757778</v>
      </c>
      <c r="I88" s="2" t="n">
        <f aca="false">L42*$H88</f>
        <v>0</v>
      </c>
      <c r="J88" s="2" t="n">
        <f aca="false">M42*$H88</f>
        <v>0</v>
      </c>
      <c r="K88" s="2" t="n">
        <f aca="false">N42*$H88</f>
        <v>0</v>
      </c>
      <c r="L88" s="2" t="n">
        <f aca="false">O42*$H88</f>
        <v>0</v>
      </c>
      <c r="M88" s="28" t="n">
        <f aca="false">SUM(I88:L88)</f>
        <v>0</v>
      </c>
      <c r="N88" s="4"/>
      <c r="O88" s="4"/>
      <c r="P88" s="4"/>
    </row>
    <row r="89" customFormat="false" ht="12.75" hidden="false" customHeight="false" outlineLevel="0" collapsed="false">
      <c r="A89" s="20" t="s">
        <v>7</v>
      </c>
      <c r="B89" s="21" t="n">
        <f aca="false">SUM(B52:B83)</f>
        <v>5720539.34242536</v>
      </c>
      <c r="C89" s="21" t="n">
        <f aca="false">SUM(C52:C83)</f>
        <v>5494673.25706058</v>
      </c>
      <c r="D89" s="21" t="n">
        <f aca="false">SUM(D52:D83)</f>
        <v>305083.116764058</v>
      </c>
      <c r="E89" s="21" t="n">
        <f aca="false">SUM(E52:E83)</f>
        <v>0</v>
      </c>
      <c r="F89" s="21" t="n">
        <f aca="false">SUM(F52:F83)</f>
        <v>11520295.71625</v>
      </c>
      <c r="G89" s="14"/>
      <c r="H89" s="20" t="s">
        <v>7</v>
      </c>
      <c r="I89" s="21" t="n">
        <f aca="false">SUM(I52:I88)</f>
        <v>3834402.69176004</v>
      </c>
      <c r="J89" s="21" t="n">
        <f aca="false">SUM(J52:J88)</f>
        <v>6255945.50731598</v>
      </c>
      <c r="K89" s="21" t="n">
        <f aca="false">SUM(K52:K88)</f>
        <v>402925.677490936</v>
      </c>
      <c r="L89" s="21" t="n">
        <f aca="false">SUM(L52:L88)</f>
        <v>0</v>
      </c>
      <c r="M89" s="21" t="n">
        <f aca="false">SUM(M52:M88)</f>
        <v>10493273.876567</v>
      </c>
      <c r="N89" s="4"/>
      <c r="O89" s="4"/>
      <c r="P89" s="4"/>
    </row>
    <row r="90" customFormat="false" ht="12.75" hidden="false" customHeight="false" outlineLevel="0" collapsed="false">
      <c r="A90" s="8" t="s">
        <v>13</v>
      </c>
      <c r="B90" s="29" t="n">
        <f aca="false">IF(L43&gt;0,B89/L43,0)</f>
        <v>10.5323530617958</v>
      </c>
      <c r="C90" s="29" t="n">
        <f aca="false">IF(M43&gt;0,C89/M43,0)</f>
        <v>14.1125008209462</v>
      </c>
      <c r="D90" s="29" t="n">
        <f aca="false">IF(N43&gt;0,D89/N43,0)</f>
        <v>15.2211117236305</v>
      </c>
      <c r="E90" s="29" t="n">
        <f aca="false">IF(O43&gt;0,E89/O43,0)</f>
        <v>0</v>
      </c>
      <c r="F90" s="29" t="n">
        <f aca="false">IF(P43&gt;0,F89/P43,0)</f>
        <v>12.0944038477178</v>
      </c>
      <c r="G90" s="14"/>
      <c r="H90" s="8" t="s">
        <v>13</v>
      </c>
      <c r="I90" s="29" t="n">
        <f aca="false">IF(L43&gt;0,I89/L43,0)</f>
        <v>7.0596984852821</v>
      </c>
      <c r="J90" s="29" t="n">
        <f aca="false">IF(M43&gt;0,J89/M43,0)</f>
        <v>16.0677499784621</v>
      </c>
      <c r="K90" s="29" t="n">
        <f aca="false">IF(N43&gt;0,K89/N43,0)</f>
        <v>20.1026422519215</v>
      </c>
      <c r="L90" s="29" t="n">
        <f aca="false">IF(O43&gt;0,L89/O43,0)</f>
        <v>0</v>
      </c>
      <c r="M90" s="29" t="n">
        <f aca="false">IF(P43&gt;0,M89/P43,0)</f>
        <v>11.0162008922127</v>
      </c>
      <c r="N90" s="4"/>
      <c r="O90" s="4"/>
      <c r="P90" s="4"/>
    </row>
    <row r="91" customFormat="false" ht="12.75" hidden="false" customHeight="false" outlineLevel="0" collapsed="false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4"/>
      <c r="O91" s="4"/>
      <c r="P91" s="4"/>
    </row>
    <row r="92" customFormat="false" ht="12.75" hidden="false" customHeight="false" outlineLevel="0" collapsed="false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4"/>
      <c r="O92" s="4"/>
      <c r="P92" s="4"/>
    </row>
    <row r="93" customFormat="false" ht="12.75" hidden="false" customHeight="false" outlineLevel="0" collapsed="false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4"/>
      <c r="O93" s="4"/>
      <c r="P93" s="4"/>
    </row>
    <row r="94" customFormat="false" ht="12.75" hidden="false" customHeight="false" outlineLevel="0" collapsed="false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4"/>
      <c r="O94" s="4"/>
      <c r="P94" s="4"/>
    </row>
    <row r="95" customFormat="false" ht="12.75" hidden="false" customHeight="true" outlineLevel="0" collapsed="false">
      <c r="A95" s="30" t="s">
        <v>14</v>
      </c>
      <c r="B95" s="30"/>
      <c r="C95" s="30"/>
      <c r="D95" s="30"/>
      <c r="E95" s="30"/>
      <c r="F95" s="2"/>
      <c r="G95" s="2"/>
      <c r="H95" s="2"/>
      <c r="I95" s="2"/>
      <c r="J95" s="2"/>
      <c r="K95" s="2"/>
      <c r="L95" s="2"/>
      <c r="M95" s="2"/>
      <c r="N95" s="4"/>
      <c r="O95" s="4"/>
      <c r="P95" s="4"/>
    </row>
    <row r="96" customFormat="false" ht="12.75" hidden="false" customHeight="false" outlineLevel="0" collapsed="false">
      <c r="A96" s="30"/>
      <c r="B96" s="30"/>
      <c r="C96" s="30"/>
      <c r="D96" s="30"/>
      <c r="E96" s="30"/>
      <c r="F96" s="2"/>
      <c r="G96" s="2"/>
      <c r="H96" s="2"/>
      <c r="I96" s="2"/>
      <c r="J96" s="2"/>
      <c r="K96" s="2"/>
      <c r="L96" s="2"/>
      <c r="M96" s="2"/>
      <c r="N96" s="4"/>
      <c r="O96" s="4"/>
      <c r="P96" s="4"/>
    </row>
    <row r="97" customFormat="false" ht="12.75" hidden="false" customHeight="false" outlineLevel="0" collapsed="false">
      <c r="A97" s="31"/>
      <c r="B97" s="31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4"/>
      <c r="O97" s="4"/>
      <c r="P97" s="4"/>
    </row>
    <row r="98" customFormat="false" ht="12.75" hidden="false" customHeight="false" outlineLevel="0" collapsed="false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4"/>
      <c r="O98" s="4"/>
      <c r="P98" s="4"/>
    </row>
    <row r="99" customFormat="false" ht="12.75" hidden="false" customHeight="false" outlineLevel="0" collapsed="false">
      <c r="A99" s="32" t="s">
        <v>15</v>
      </c>
      <c r="B99" s="33" t="s">
        <v>16</v>
      </c>
      <c r="C99" s="33" t="s">
        <v>17</v>
      </c>
      <c r="D99" s="33" t="s">
        <v>18</v>
      </c>
      <c r="E99" s="33" t="s">
        <v>19</v>
      </c>
      <c r="F99" s="2"/>
      <c r="G99" s="2"/>
      <c r="H99" s="2"/>
      <c r="I99" s="2"/>
      <c r="J99" s="2"/>
      <c r="K99" s="2"/>
      <c r="L99" s="2"/>
      <c r="M99" s="2"/>
      <c r="N99" s="4"/>
      <c r="O99" s="4"/>
      <c r="P99" s="4"/>
    </row>
    <row r="100" customFormat="false" ht="12.75" hidden="false" customHeight="false" outlineLevel="0" collapsed="false">
      <c r="A100" s="32"/>
      <c r="B100" s="32"/>
      <c r="C100" s="32"/>
      <c r="D100" s="32"/>
      <c r="E100" s="33"/>
      <c r="F100" s="2"/>
      <c r="G100" s="2"/>
      <c r="H100" s="2"/>
      <c r="I100" s="2"/>
      <c r="J100" s="2"/>
      <c r="K100" s="2"/>
      <c r="L100" s="2"/>
      <c r="M100" s="2"/>
      <c r="N100" s="4"/>
      <c r="O100" s="4"/>
      <c r="P100" s="4"/>
    </row>
    <row r="101" customFormat="false" ht="12.75" hidden="false" customHeight="false" outlineLevel="0" collapsed="false">
      <c r="A101" s="2"/>
      <c r="B101" s="6"/>
      <c r="C101" s="6"/>
      <c r="D101" s="6"/>
      <c r="E101" s="2"/>
      <c r="F101" s="2"/>
      <c r="G101" s="2"/>
      <c r="H101" s="2"/>
      <c r="I101" s="2"/>
      <c r="J101" s="2"/>
      <c r="K101" s="2"/>
      <c r="L101" s="2"/>
      <c r="M101" s="2"/>
      <c r="N101" s="4"/>
      <c r="O101" s="4"/>
      <c r="P101" s="4"/>
    </row>
    <row r="102" customFormat="false" ht="12.75" hidden="false" customHeight="false" outlineLevel="0" collapsed="false">
      <c r="A102" s="34" t="n">
        <v>0</v>
      </c>
      <c r="B102" s="35" t="n">
        <f aca="false">L$43</f>
        <v>543139.724699847</v>
      </c>
      <c r="C102" s="36" t="n">
        <f aca="false">$B$90</f>
        <v>10.5323530617958</v>
      </c>
      <c r="D102" s="36" t="n">
        <f aca="false">$I$90</f>
        <v>7.0596984852821</v>
      </c>
      <c r="E102" s="35" t="n">
        <f aca="false">B102*D102</f>
        <v>3834402.69176004</v>
      </c>
      <c r="F102" s="2"/>
      <c r="G102" s="2"/>
      <c r="H102" s="2"/>
      <c r="I102" s="2"/>
      <c r="J102" s="2"/>
      <c r="K102" s="2"/>
      <c r="L102" s="2"/>
      <c r="M102" s="2"/>
      <c r="N102" s="4"/>
      <c r="O102" s="4"/>
      <c r="P102" s="4"/>
    </row>
    <row r="103" customFormat="false" ht="12.75" hidden="false" customHeight="false" outlineLevel="0" collapsed="false">
      <c r="A103" s="34" t="n">
        <v>1</v>
      </c>
      <c r="B103" s="35" t="n">
        <f aca="false">M$43</f>
        <v>389347.94950766</v>
      </c>
      <c r="C103" s="36" t="n">
        <f aca="false">$C$90</f>
        <v>14.1125008209462</v>
      </c>
      <c r="D103" s="36" t="n">
        <f aca="false">$J$90</f>
        <v>16.0677499784621</v>
      </c>
      <c r="E103" s="35" t="n">
        <f aca="false">B103*D103</f>
        <v>6255945.50731597</v>
      </c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4"/>
    </row>
    <row r="104" customFormat="false" ht="12.75" hidden="false" customHeight="false" outlineLevel="0" collapsed="false">
      <c r="A104" s="34" t="n">
        <v>2</v>
      </c>
      <c r="B104" s="35" t="n">
        <f aca="false">N$43</f>
        <v>20043.4187924934</v>
      </c>
      <c r="C104" s="36" t="n">
        <f aca="false">$D$90</f>
        <v>15.2211117236305</v>
      </c>
      <c r="D104" s="36" t="n">
        <f aca="false">$K$90</f>
        <v>20.1026422519215</v>
      </c>
      <c r="E104" s="35" t="n">
        <f aca="false">B104*D104</f>
        <v>402925.677490936</v>
      </c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4"/>
    </row>
    <row r="105" customFormat="false" ht="12.75" hidden="false" customHeight="false" outlineLevel="0" collapsed="false">
      <c r="A105" s="34" t="n">
        <v>3</v>
      </c>
      <c r="B105" s="35" t="n">
        <f aca="false">O$43</f>
        <v>0</v>
      </c>
      <c r="C105" s="36" t="n">
        <f aca="false">$E$90</f>
        <v>0</v>
      </c>
      <c r="D105" s="36" t="n">
        <f aca="false">$L$90</f>
        <v>0</v>
      </c>
      <c r="E105" s="35" t="n">
        <f aca="false">B105*D105</f>
        <v>0</v>
      </c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4"/>
    </row>
    <row r="106" customFormat="false" ht="12.75" hidden="false" customHeight="false" outlineLevel="0" collapsed="false">
      <c r="A106" s="34" t="s">
        <v>7</v>
      </c>
      <c r="B106" s="35" t="n">
        <f aca="false">SUM(B102:B105)</f>
        <v>952531.093</v>
      </c>
      <c r="C106" s="36" t="n">
        <f aca="false">$F$90</f>
        <v>12.0944038477178</v>
      </c>
      <c r="D106" s="36" t="n">
        <f aca="false">$M$90</f>
        <v>11.0162008922127</v>
      </c>
      <c r="E106" s="35" t="n">
        <f aca="false">SUM(E102:E105)</f>
        <v>10493273.876567</v>
      </c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4"/>
    </row>
    <row r="107" customFormat="false" ht="12.75" hidden="false" customHeight="false" outlineLevel="0" collapsed="false">
      <c r="A107" s="34" t="s">
        <v>2</v>
      </c>
      <c r="B107" s="37" t="n">
        <f aca="false">$I$2</f>
        <v>10493278</v>
      </c>
      <c r="C107" s="6"/>
      <c r="D107" s="6"/>
      <c r="E107" s="6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4"/>
    </row>
    <row r="108" customFormat="false" ht="22.5" hidden="false" customHeight="false" outlineLevel="0" collapsed="false">
      <c r="A108" s="38" t="s">
        <v>20</v>
      </c>
      <c r="B108" s="35" t="n">
        <f aca="false">IF(E106&gt;0,$I$2/E106,"")</f>
        <v>1.00000039295963</v>
      </c>
      <c r="C108" s="6"/>
      <c r="D108" s="6"/>
      <c r="E108" s="6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4"/>
    </row>
  </sheetData>
  <mergeCells count="12">
    <mergeCell ref="A1:F1"/>
    <mergeCell ref="H1:I1"/>
    <mergeCell ref="B4:F4"/>
    <mergeCell ref="L4:P4"/>
    <mergeCell ref="B47:D47"/>
    <mergeCell ref="I47:K47"/>
    <mergeCell ref="A95:E96"/>
    <mergeCell ref="A99:A100"/>
    <mergeCell ref="B99:B100"/>
    <mergeCell ref="C99:C100"/>
    <mergeCell ref="D99:D100"/>
    <mergeCell ref="E99:E10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0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49" activeCellId="0" sqref="M49"/>
    </sheetView>
  </sheetViews>
  <sheetFormatPr defaultRowHeight="12.75" outlineLevelRow="0" outlineLevelCol="0"/>
  <cols>
    <col collapsed="false" customWidth="true" hidden="false" outlineLevel="0" max="1025" min="1" style="0" width="10.71"/>
  </cols>
  <sheetData>
    <row r="1" customFormat="false" ht="20.25" hidden="false" customHeight="false" outlineLevel="0" collapsed="false">
      <c r="A1" s="1" t="s">
        <v>35</v>
      </c>
      <c r="B1" s="1"/>
      <c r="C1" s="1"/>
      <c r="D1" s="1"/>
      <c r="E1" s="1"/>
      <c r="F1" s="1"/>
      <c r="G1" s="2"/>
      <c r="H1" s="3" t="s">
        <v>1</v>
      </c>
      <c r="I1" s="3"/>
      <c r="J1" s="2"/>
      <c r="K1" s="2"/>
      <c r="M1" s="3"/>
      <c r="N1" s="3"/>
      <c r="O1" s="2"/>
      <c r="P1" s="4"/>
    </row>
    <row r="2" customFormat="false" ht="12.75" hidden="false" customHeight="false" outlineLevel="0" collapsed="false">
      <c r="A2" s="2"/>
      <c r="B2" s="2"/>
      <c r="C2" s="2"/>
      <c r="D2" s="2"/>
      <c r="E2" s="2"/>
      <c r="F2" s="2"/>
      <c r="G2" s="2"/>
      <c r="H2" s="2" t="s">
        <v>2</v>
      </c>
      <c r="I2" s="5"/>
      <c r="J2" s="2"/>
      <c r="K2" s="2"/>
      <c r="L2" s="2"/>
      <c r="M2" s="2"/>
      <c r="N2" s="2"/>
      <c r="O2" s="2"/>
      <c r="P2" s="4"/>
    </row>
    <row r="3" customFormat="false" ht="12.75" hidden="false" customHeight="false" outlineLevel="0" collapsed="false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4"/>
    </row>
    <row r="4" customFormat="false" ht="12.75" hidden="false" customHeight="false" outlineLevel="0" collapsed="false">
      <c r="A4" s="6" t="s">
        <v>3</v>
      </c>
      <c r="B4" s="7" t="s">
        <v>4</v>
      </c>
      <c r="C4" s="7"/>
      <c r="D4" s="7"/>
      <c r="E4" s="7"/>
      <c r="F4" s="7"/>
      <c r="G4" s="2"/>
      <c r="H4" s="6" t="s">
        <v>3</v>
      </c>
      <c r="I4" s="2"/>
      <c r="J4" s="2"/>
      <c r="K4" s="6" t="s">
        <v>3</v>
      </c>
      <c r="L4" s="3" t="s">
        <v>5</v>
      </c>
      <c r="M4" s="3"/>
      <c r="N4" s="3"/>
      <c r="O4" s="3"/>
      <c r="P4" s="3"/>
    </row>
    <row r="5" customFormat="false" ht="12.75" hidden="false" customHeight="false" outlineLevel="0" collapsed="false">
      <c r="A5" s="6" t="s">
        <v>6</v>
      </c>
      <c r="B5" s="8" t="n">
        <v>0</v>
      </c>
      <c r="C5" s="9" t="n">
        <v>1</v>
      </c>
      <c r="D5" s="9" t="n">
        <v>2</v>
      </c>
      <c r="E5" s="9" t="n">
        <v>3</v>
      </c>
      <c r="F5" s="10" t="s">
        <v>7</v>
      </c>
      <c r="G5" s="2"/>
      <c r="H5" s="6" t="s">
        <v>6</v>
      </c>
      <c r="I5" s="6" t="s">
        <v>8</v>
      </c>
      <c r="J5" s="2"/>
      <c r="K5" s="6" t="s">
        <v>6</v>
      </c>
      <c r="L5" s="8" t="n">
        <v>0</v>
      </c>
      <c r="M5" s="9" t="n">
        <v>1</v>
      </c>
      <c r="N5" s="9" t="n">
        <v>2</v>
      </c>
      <c r="O5" s="9" t="n">
        <v>3</v>
      </c>
      <c r="P5" s="11" t="s">
        <v>7</v>
      </c>
    </row>
    <row r="6" customFormat="false" ht="12.75" hidden="false" customHeight="false" outlineLevel="0" collapsed="false">
      <c r="A6" s="12" t="n">
        <v>3.75</v>
      </c>
      <c r="B6" s="13"/>
      <c r="C6" s="13"/>
      <c r="D6" s="13"/>
      <c r="E6" s="13"/>
      <c r="F6" s="14" t="n">
        <f aca="false">SUM(B6:E6)</f>
        <v>0</v>
      </c>
      <c r="G6" s="2"/>
      <c r="H6" s="12" t="n">
        <v>3.75</v>
      </c>
      <c r="I6" s="5"/>
      <c r="J6" s="2"/>
      <c r="K6" s="12" t="n">
        <v>3.75</v>
      </c>
      <c r="L6" s="2" t="n">
        <f aca="false">IF($F6&gt;0,($I6/1000)*(B6/$F6),0)</f>
        <v>0</v>
      </c>
      <c r="M6" s="2" t="n">
        <f aca="false">IF($F6&gt;0,($I6/1000)*(C6/$F6),0)</f>
        <v>0</v>
      </c>
      <c r="N6" s="2" t="n">
        <f aca="false">IF($F6&gt;0,($I6/1000)*(D6/$F6),0)</f>
        <v>0</v>
      </c>
      <c r="O6" s="2" t="n">
        <f aca="false">IF($F6&gt;0,($I6/1000)*(E6/$F6),0)</f>
        <v>0</v>
      </c>
      <c r="P6" s="15" t="n">
        <f aca="false">SUM(L6:O6)</f>
        <v>0</v>
      </c>
    </row>
    <row r="7" customFormat="false" ht="12.75" hidden="false" customHeight="false" outlineLevel="0" collapsed="false">
      <c r="A7" s="12" t="n">
        <v>4.25</v>
      </c>
      <c r="B7" s="13"/>
      <c r="C7" s="13"/>
      <c r="D7" s="13"/>
      <c r="E7" s="13"/>
      <c r="F7" s="14" t="n">
        <f aca="false">SUM(B7:E7)</f>
        <v>0</v>
      </c>
      <c r="G7" s="2"/>
      <c r="H7" s="12" t="n">
        <v>4.25</v>
      </c>
      <c r="I7" s="5"/>
      <c r="J7" s="2"/>
      <c r="K7" s="12" t="n">
        <v>4.25</v>
      </c>
      <c r="L7" s="2" t="n">
        <f aca="false">IF($F7&gt;0,($I7/1000)*(B7/$F7),0)</f>
        <v>0</v>
      </c>
      <c r="M7" s="2" t="n">
        <f aca="false">IF($F7&gt;0,($I7/1000)*(C7/$F7),0)</f>
        <v>0</v>
      </c>
      <c r="N7" s="2" t="n">
        <f aca="false">IF($F7&gt;0,($I7/1000)*(D7/$F7),0)</f>
        <v>0</v>
      </c>
      <c r="O7" s="2" t="n">
        <f aca="false">IF($F7&gt;0,($I7/1000)*(E7/$F7),0)</f>
        <v>0</v>
      </c>
      <c r="P7" s="15" t="n">
        <f aca="false">SUM(L7:O7)</f>
        <v>0</v>
      </c>
    </row>
    <row r="8" customFormat="false" ht="12.75" hidden="false" customHeight="false" outlineLevel="0" collapsed="false">
      <c r="A8" s="12" t="n">
        <v>4.75</v>
      </c>
      <c r="B8" s="13"/>
      <c r="C8" s="13"/>
      <c r="D8" s="13"/>
      <c r="E8" s="13"/>
      <c r="F8" s="14" t="n">
        <f aca="false">SUM(B8:E8)</f>
        <v>0</v>
      </c>
      <c r="G8" s="2"/>
      <c r="H8" s="12" t="n">
        <v>4.75</v>
      </c>
      <c r="I8" s="5"/>
      <c r="J8" s="2"/>
      <c r="K8" s="12" t="n">
        <v>4.75</v>
      </c>
      <c r="L8" s="2" t="n">
        <f aca="false">IF($F8&gt;0,($I8/1000)*(B8/$F8),0)</f>
        <v>0</v>
      </c>
      <c r="M8" s="2" t="n">
        <f aca="false">IF($F8&gt;0,($I8/1000)*(C8/$F8),0)</f>
        <v>0</v>
      </c>
      <c r="N8" s="2" t="n">
        <f aca="false">IF($F8&gt;0,($I8/1000)*(D8/$F8),0)</f>
        <v>0</v>
      </c>
      <c r="O8" s="2" t="n">
        <f aca="false">IF($F8&gt;0,($I8/1000)*(E8/$F8),0)</f>
        <v>0</v>
      </c>
      <c r="P8" s="15" t="n">
        <f aca="false">SUM(L8:O8)</f>
        <v>0</v>
      </c>
    </row>
    <row r="9" customFormat="false" ht="12.75" hidden="false" customHeight="false" outlineLevel="0" collapsed="false">
      <c r="A9" s="12" t="n">
        <v>5.25</v>
      </c>
      <c r="B9" s="13"/>
      <c r="C9" s="13"/>
      <c r="D9" s="13"/>
      <c r="E9" s="13"/>
      <c r="F9" s="14" t="n">
        <f aca="false">SUM(B9:E9)</f>
        <v>0</v>
      </c>
      <c r="G9" s="16"/>
      <c r="H9" s="12" t="n">
        <v>5.25</v>
      </c>
      <c r="I9" s="5"/>
      <c r="J9" s="2"/>
      <c r="K9" s="12" t="n">
        <v>5.25</v>
      </c>
      <c r="L9" s="2" t="n">
        <f aca="false">IF($F9&gt;0,($I9/1000)*(B9/$F9),0)</f>
        <v>0</v>
      </c>
      <c r="M9" s="2" t="n">
        <f aca="false">IF($F9&gt;0,($I9/1000)*(C9/$F9),0)</f>
        <v>0</v>
      </c>
      <c r="N9" s="2" t="n">
        <f aca="false">IF($F9&gt;0,($I9/1000)*(D9/$F9),0)</f>
        <v>0</v>
      </c>
      <c r="O9" s="2" t="n">
        <f aca="false">IF($F9&gt;0,($I9/1000)*(E9/$F9),0)</f>
        <v>0</v>
      </c>
      <c r="P9" s="15" t="n">
        <f aca="false">SUM(L9:O9)</f>
        <v>0</v>
      </c>
    </row>
    <row r="10" customFormat="false" ht="12.75" hidden="false" customHeight="false" outlineLevel="0" collapsed="false">
      <c r="A10" s="12" t="n">
        <v>5.75</v>
      </c>
      <c r="B10" s="13"/>
      <c r="C10" s="13"/>
      <c r="D10" s="13"/>
      <c r="E10" s="13"/>
      <c r="F10" s="14" t="n">
        <f aca="false">SUM(B10:E10)</f>
        <v>0</v>
      </c>
      <c r="G10" s="2"/>
      <c r="H10" s="12" t="n">
        <v>5.75</v>
      </c>
      <c r="I10" s="5"/>
      <c r="J10" s="2"/>
      <c r="K10" s="12" t="n">
        <v>5.75</v>
      </c>
      <c r="L10" s="2" t="n">
        <f aca="false">IF($F10&gt;0,($I10/1000)*(B10/$F10),0)</f>
        <v>0</v>
      </c>
      <c r="M10" s="2" t="n">
        <f aca="false">IF($F10&gt;0,($I10/1000)*(C10/$F10),0)</f>
        <v>0</v>
      </c>
      <c r="N10" s="2" t="n">
        <f aca="false">IF($F10&gt;0,($I10/1000)*(D10/$F10),0)</f>
        <v>0</v>
      </c>
      <c r="O10" s="2" t="n">
        <f aca="false">IF($F10&gt;0,($I10/1000)*(E10/$F10),0)</f>
        <v>0</v>
      </c>
      <c r="P10" s="15" t="n">
        <f aca="false">SUM(L10:O10)</f>
        <v>0</v>
      </c>
    </row>
    <row r="11" customFormat="false" ht="12.75" hidden="false" customHeight="false" outlineLevel="0" collapsed="false">
      <c r="A11" s="12" t="n">
        <v>6.25</v>
      </c>
      <c r="B11" s="13"/>
      <c r="C11" s="13"/>
      <c r="D11" s="13"/>
      <c r="E11" s="13"/>
      <c r="F11" s="14" t="n">
        <f aca="false">SUM(B11:E11)</f>
        <v>0</v>
      </c>
      <c r="G11" s="2"/>
      <c r="H11" s="12" t="n">
        <v>6.25</v>
      </c>
      <c r="I11" s="5"/>
      <c r="J11" s="2"/>
      <c r="K11" s="12" t="n">
        <v>6.25</v>
      </c>
      <c r="L11" s="2" t="n">
        <f aca="false">IF($F11&gt;0,($I11/1000)*(B11/$F11),0)</f>
        <v>0</v>
      </c>
      <c r="M11" s="2" t="n">
        <f aca="false">IF($F11&gt;0,($I11/1000)*(C11/$F11),0)</f>
        <v>0</v>
      </c>
      <c r="N11" s="2" t="n">
        <f aca="false">IF($F11&gt;0,($I11/1000)*(D11/$F11),0)</f>
        <v>0</v>
      </c>
      <c r="O11" s="2" t="n">
        <f aca="false">IF($F11&gt;0,($I11/1000)*(E11/$F11),0)</f>
        <v>0</v>
      </c>
      <c r="P11" s="15" t="n">
        <f aca="false">SUM(L11:O11)</f>
        <v>0</v>
      </c>
    </row>
    <row r="12" customFormat="false" ht="12.75" hidden="false" customHeight="false" outlineLevel="0" collapsed="false">
      <c r="A12" s="12" t="n">
        <v>6.75</v>
      </c>
      <c r="B12" s="13"/>
      <c r="C12" s="13"/>
      <c r="D12" s="13"/>
      <c r="E12" s="13"/>
      <c r="F12" s="14" t="n">
        <f aca="false">SUM(B12:E12)</f>
        <v>0</v>
      </c>
      <c r="G12" s="2"/>
      <c r="H12" s="12" t="n">
        <v>6.75</v>
      </c>
      <c r="I12" s="5"/>
      <c r="J12" s="2"/>
      <c r="K12" s="12" t="n">
        <v>6.75</v>
      </c>
      <c r="L12" s="2" t="n">
        <f aca="false">IF($F12&gt;0,($I12/1000)*(B12/$F12),0)</f>
        <v>0</v>
      </c>
      <c r="M12" s="2" t="n">
        <f aca="false">IF($F12&gt;0,($I12/1000)*(C12/$F12),0)</f>
        <v>0</v>
      </c>
      <c r="N12" s="2" t="n">
        <f aca="false">IF($F12&gt;0,($I12/1000)*(D12/$F12),0)</f>
        <v>0</v>
      </c>
      <c r="O12" s="2" t="n">
        <f aca="false">IF($F12&gt;0,($I12/1000)*(E12/$F12),0)</f>
        <v>0</v>
      </c>
      <c r="P12" s="15" t="n">
        <f aca="false">SUM(L12:O12)</f>
        <v>0</v>
      </c>
    </row>
    <row r="13" customFormat="false" ht="12.75" hidden="false" customHeight="false" outlineLevel="0" collapsed="false">
      <c r="A13" s="12" t="n">
        <v>7.25</v>
      </c>
      <c r="B13" s="13"/>
      <c r="C13" s="13"/>
      <c r="D13" s="13"/>
      <c r="E13" s="13"/>
      <c r="F13" s="14" t="n">
        <f aca="false">SUM(B13:E13)</f>
        <v>0</v>
      </c>
      <c r="G13" s="2"/>
      <c r="H13" s="12" t="n">
        <v>7.25</v>
      </c>
      <c r="I13" s="5"/>
      <c r="J13" s="2"/>
      <c r="K13" s="12" t="n">
        <v>7.25</v>
      </c>
      <c r="L13" s="2" t="n">
        <f aca="false">IF($F13&gt;0,($I13/1000)*(B13/$F13),0)</f>
        <v>0</v>
      </c>
      <c r="M13" s="2" t="n">
        <f aca="false">IF($F13&gt;0,($I13/1000)*(C13/$F13),0)</f>
        <v>0</v>
      </c>
      <c r="N13" s="2" t="n">
        <f aca="false">IF($F13&gt;0,($I13/1000)*(D13/$F13),0)</f>
        <v>0</v>
      </c>
      <c r="O13" s="2" t="n">
        <f aca="false">IF($F13&gt;0,($I13/1000)*(E13/$F13),0)</f>
        <v>0</v>
      </c>
      <c r="P13" s="15" t="n">
        <f aca="false">SUM(L13:O13)</f>
        <v>0</v>
      </c>
    </row>
    <row r="14" customFormat="false" ht="12.75" hidden="false" customHeight="false" outlineLevel="0" collapsed="false">
      <c r="A14" s="12" t="n">
        <v>7.75</v>
      </c>
      <c r="B14" s="13"/>
      <c r="C14" s="13"/>
      <c r="D14" s="13"/>
      <c r="E14" s="13"/>
      <c r="F14" s="14" t="n">
        <f aca="false">SUM(B14:E14)</f>
        <v>0</v>
      </c>
      <c r="G14" s="2"/>
      <c r="H14" s="12" t="n">
        <v>7.75</v>
      </c>
      <c r="I14" s="5"/>
      <c r="J14" s="5"/>
      <c r="K14" s="12" t="n">
        <v>7.75</v>
      </c>
      <c r="L14" s="2" t="n">
        <f aca="false">IF($F14&gt;0,($I14/1000)*(B14/$F14),0)</f>
        <v>0</v>
      </c>
      <c r="M14" s="2" t="n">
        <f aca="false">IF($F14&gt;0,($I14/1000)*(C14/$F14),0)</f>
        <v>0</v>
      </c>
      <c r="N14" s="2" t="n">
        <f aca="false">IF($F14&gt;0,($I14/1000)*(D14/$F14),0)</f>
        <v>0</v>
      </c>
      <c r="O14" s="2" t="n">
        <f aca="false">IF($F14&gt;0,($I14/1000)*(E14/$F14),0)</f>
        <v>0</v>
      </c>
      <c r="P14" s="15" t="n">
        <f aca="false">SUM(L14:O14)</f>
        <v>0</v>
      </c>
    </row>
    <row r="15" customFormat="false" ht="12.75" hidden="false" customHeight="false" outlineLevel="0" collapsed="false">
      <c r="A15" s="12" t="n">
        <v>8.25</v>
      </c>
      <c r="B15" s="13"/>
      <c r="C15" s="13"/>
      <c r="D15" s="13"/>
      <c r="E15" s="13"/>
      <c r="F15" s="14" t="n">
        <f aca="false">SUM(B15:E15)</f>
        <v>0</v>
      </c>
      <c r="G15" s="2"/>
      <c r="H15" s="12" t="n">
        <v>8.25</v>
      </c>
      <c r="I15" s="5"/>
      <c r="J15" s="5"/>
      <c r="K15" s="12" t="n">
        <v>8.25</v>
      </c>
      <c r="L15" s="2" t="n">
        <f aca="false">IF($F15&gt;0,($I15/1000)*(B15/$F15),0)</f>
        <v>0</v>
      </c>
      <c r="M15" s="2" t="n">
        <f aca="false">IF($F15&gt;0,($I15/1000)*(C15/$F15),0)</f>
        <v>0</v>
      </c>
      <c r="N15" s="2" t="n">
        <f aca="false">IF($F15&gt;0,($I15/1000)*(D15/$F15),0)</f>
        <v>0</v>
      </c>
      <c r="O15" s="2" t="n">
        <f aca="false">IF($F15&gt;0,($I15/1000)*(E15/$F15),0)</f>
        <v>0</v>
      </c>
      <c r="P15" s="15" t="n">
        <f aca="false">SUM(L15:O15)</f>
        <v>0</v>
      </c>
    </row>
    <row r="16" customFormat="false" ht="12.75" hidden="false" customHeight="false" outlineLevel="0" collapsed="false">
      <c r="A16" s="12" t="n">
        <v>8.75</v>
      </c>
      <c r="B16" s="13"/>
      <c r="C16" s="13"/>
      <c r="D16" s="13"/>
      <c r="E16" s="13"/>
      <c r="F16" s="14" t="n">
        <f aca="false">SUM(B16:E16)</f>
        <v>0</v>
      </c>
      <c r="G16" s="2"/>
      <c r="H16" s="12" t="n">
        <v>8.75</v>
      </c>
      <c r="I16" s="5"/>
      <c r="J16" s="5"/>
      <c r="K16" s="12" t="n">
        <v>8.75</v>
      </c>
      <c r="L16" s="2" t="n">
        <f aca="false">IF($F16&gt;0,($I16/1000)*(B16/$F16),0)</f>
        <v>0</v>
      </c>
      <c r="M16" s="2" t="n">
        <f aca="false">IF($F16&gt;0,($I16/1000)*(C16/$F16),0)</f>
        <v>0</v>
      </c>
      <c r="N16" s="2" t="n">
        <f aca="false">IF($F16&gt;0,($I16/1000)*(D16/$F16),0)</f>
        <v>0</v>
      </c>
      <c r="O16" s="2" t="n">
        <f aca="false">IF($F16&gt;0,($I16/1000)*(E16/$F16),0)</f>
        <v>0</v>
      </c>
      <c r="P16" s="15" t="n">
        <f aca="false">SUM(L16:O16)</f>
        <v>0</v>
      </c>
    </row>
    <row r="17" customFormat="false" ht="12.75" hidden="false" customHeight="false" outlineLevel="0" collapsed="false">
      <c r="A17" s="12" t="n">
        <v>9.25</v>
      </c>
      <c r="B17" s="13"/>
      <c r="C17" s="13"/>
      <c r="D17" s="13"/>
      <c r="E17" s="13"/>
      <c r="F17" s="14" t="n">
        <f aca="false">SUM(B17:E17)</f>
        <v>0</v>
      </c>
      <c r="G17" s="2"/>
      <c r="H17" s="12" t="n">
        <v>9.25</v>
      </c>
      <c r="I17" s="5"/>
      <c r="J17" s="5"/>
      <c r="K17" s="12" t="n">
        <v>9.25</v>
      </c>
      <c r="L17" s="2" t="n">
        <f aca="false">IF($F17&gt;0,($I17/1000)*(B17/$F17),0)</f>
        <v>0</v>
      </c>
      <c r="M17" s="2" t="n">
        <f aca="false">IF($F17&gt;0,($I17/1000)*(C17/$F17),0)</f>
        <v>0</v>
      </c>
      <c r="N17" s="2" t="n">
        <f aca="false">IF($F17&gt;0,($I17/1000)*(D17/$F17),0)</f>
        <v>0</v>
      </c>
      <c r="O17" s="2" t="n">
        <f aca="false">IF($F17&gt;0,($I17/1000)*(E17/$F17),0)</f>
        <v>0</v>
      </c>
      <c r="P17" s="15" t="n">
        <f aca="false">SUM(L17:O17)</f>
        <v>0</v>
      </c>
    </row>
    <row r="18" customFormat="false" ht="12.75" hidden="false" customHeight="false" outlineLevel="0" collapsed="false">
      <c r="A18" s="12" t="n">
        <v>9.75</v>
      </c>
      <c r="B18" s="13"/>
      <c r="C18" s="13"/>
      <c r="D18" s="13"/>
      <c r="E18" s="13"/>
      <c r="F18" s="14" t="n">
        <f aca="false">SUM(B18:E18)</f>
        <v>0</v>
      </c>
      <c r="G18" s="2"/>
      <c r="H18" s="12" t="n">
        <v>9.75</v>
      </c>
      <c r="I18" s="5"/>
      <c r="J18" s="5"/>
      <c r="K18" s="12" t="n">
        <v>9.75</v>
      </c>
      <c r="L18" s="2" t="n">
        <f aca="false">IF($F18&gt;0,($I18/1000)*(B18/$F18),0)</f>
        <v>0</v>
      </c>
      <c r="M18" s="2" t="n">
        <f aca="false">IF($F18&gt;0,($I18/1000)*(C18/$F18),0)</f>
        <v>0</v>
      </c>
      <c r="N18" s="2" t="n">
        <f aca="false">IF($F18&gt;0,($I18/1000)*(D18/$F18),0)</f>
        <v>0</v>
      </c>
      <c r="O18" s="2" t="n">
        <f aca="false">IF($F18&gt;0,($I18/1000)*(E18/$F18),0)</f>
        <v>0</v>
      </c>
      <c r="P18" s="15" t="n">
        <f aca="false">SUM(L18:O18)</f>
        <v>0</v>
      </c>
    </row>
    <row r="19" customFormat="false" ht="12.75" hidden="false" customHeight="false" outlineLevel="0" collapsed="false">
      <c r="A19" s="12" t="n">
        <v>10.25</v>
      </c>
      <c r="B19" s="13"/>
      <c r="C19" s="13"/>
      <c r="D19" s="13"/>
      <c r="E19" s="13"/>
      <c r="F19" s="14" t="n">
        <f aca="false">SUM(B19:E19)</f>
        <v>0</v>
      </c>
      <c r="G19" s="2"/>
      <c r="H19" s="12" t="n">
        <v>10.25</v>
      </c>
      <c r="I19" s="5"/>
      <c r="J19" s="5"/>
      <c r="K19" s="12" t="n">
        <v>10.25</v>
      </c>
      <c r="L19" s="2" t="n">
        <f aca="false">IF($F19&gt;0,($I19/1000)*(B19/$F19),0)</f>
        <v>0</v>
      </c>
      <c r="M19" s="2" t="n">
        <f aca="false">IF($F19&gt;0,($I19/1000)*(C19/$F19),0)</f>
        <v>0</v>
      </c>
      <c r="N19" s="2" t="n">
        <f aca="false">IF($F19&gt;0,($I19/1000)*(D19/$F19),0)</f>
        <v>0</v>
      </c>
      <c r="O19" s="2" t="n">
        <f aca="false">IF($F19&gt;0,($I19/1000)*(E19/$F19),0)</f>
        <v>0</v>
      </c>
      <c r="P19" s="15" t="n">
        <f aca="false">SUM(L19:O19)</f>
        <v>0</v>
      </c>
    </row>
    <row r="20" customFormat="false" ht="12.75" hidden="false" customHeight="false" outlineLevel="0" collapsed="false">
      <c r="A20" s="12" t="n">
        <v>10.75</v>
      </c>
      <c r="B20" s="13"/>
      <c r="C20" s="13"/>
      <c r="D20" s="13"/>
      <c r="E20" s="13"/>
      <c r="F20" s="14" t="n">
        <f aca="false">SUM(B20:E20)</f>
        <v>0</v>
      </c>
      <c r="G20" s="2"/>
      <c r="H20" s="12" t="n">
        <v>10.75</v>
      </c>
      <c r="I20" s="5"/>
      <c r="J20" s="5"/>
      <c r="K20" s="12" t="n">
        <v>10.75</v>
      </c>
      <c r="L20" s="2" t="n">
        <f aca="false">IF($F20&gt;0,($I20/1000)*(B20/$F20),0)</f>
        <v>0</v>
      </c>
      <c r="M20" s="2" t="n">
        <f aca="false">IF($F20&gt;0,($I20/1000)*(C20/$F20),0)</f>
        <v>0</v>
      </c>
      <c r="N20" s="2" t="n">
        <f aca="false">IF($F20&gt;0,($I20/1000)*(D20/$F20),0)</f>
        <v>0</v>
      </c>
      <c r="O20" s="2" t="n">
        <f aca="false">IF($F20&gt;0,($I20/1000)*(E20/$F20),0)</f>
        <v>0</v>
      </c>
      <c r="P20" s="15" t="n">
        <f aca="false">SUM(L20:O20)</f>
        <v>0</v>
      </c>
    </row>
    <row r="21" customFormat="false" ht="12.75" hidden="false" customHeight="false" outlineLevel="0" collapsed="false">
      <c r="A21" s="12" t="n">
        <v>11.25</v>
      </c>
      <c r="B21" s="13"/>
      <c r="C21" s="13"/>
      <c r="D21" s="13"/>
      <c r="E21" s="13"/>
      <c r="F21" s="14" t="n">
        <f aca="false">SUM(B21:E21)</f>
        <v>0</v>
      </c>
      <c r="G21" s="2"/>
      <c r="H21" s="12" t="n">
        <v>11.25</v>
      </c>
      <c r="I21" s="5"/>
      <c r="J21" s="5"/>
      <c r="K21" s="12" t="n">
        <v>11.25</v>
      </c>
      <c r="L21" s="2" t="n">
        <f aca="false">IF($F21&gt;0,($I21/1000)*(B21/$F21),0)</f>
        <v>0</v>
      </c>
      <c r="M21" s="2" t="n">
        <f aca="false">IF($F21&gt;0,($I21/1000)*(C21/$F21),0)</f>
        <v>0</v>
      </c>
      <c r="N21" s="2" t="n">
        <f aca="false">IF($F21&gt;0,($I21/1000)*(D21/$F21),0)</f>
        <v>0</v>
      </c>
      <c r="O21" s="2" t="n">
        <f aca="false">IF($F21&gt;0,($I21/1000)*(E21/$F21),0)</f>
        <v>0</v>
      </c>
      <c r="P21" s="15" t="n">
        <f aca="false">SUM(L21:O21)</f>
        <v>0</v>
      </c>
    </row>
    <row r="22" customFormat="false" ht="12.75" hidden="false" customHeight="false" outlineLevel="0" collapsed="false">
      <c r="A22" s="12" t="n">
        <v>11.75</v>
      </c>
      <c r="B22" s="13"/>
      <c r="C22" s="13"/>
      <c r="D22" s="13"/>
      <c r="E22" s="13"/>
      <c r="F22" s="14" t="n">
        <f aca="false">SUM(B22:E22)</f>
        <v>0</v>
      </c>
      <c r="G22" s="5"/>
      <c r="H22" s="12" t="n">
        <v>11.75</v>
      </c>
      <c r="I22" s="5"/>
      <c r="J22" s="5"/>
      <c r="K22" s="12" t="n">
        <v>11.75</v>
      </c>
      <c r="L22" s="2" t="n">
        <f aca="false">IF($F22&gt;0,($I22/1000)*(B22/$F22),0)</f>
        <v>0</v>
      </c>
      <c r="M22" s="2" t="n">
        <f aca="false">IF($F22&gt;0,($I22/1000)*(C22/$F22),0)</f>
        <v>0</v>
      </c>
      <c r="N22" s="2" t="n">
        <f aca="false">IF($F22&gt;0,($I22/1000)*(D22/$F22),0)</f>
        <v>0</v>
      </c>
      <c r="O22" s="2" t="n">
        <f aca="false">IF($F22&gt;0,($I22/1000)*(E22/$F22),0)</f>
        <v>0</v>
      </c>
      <c r="P22" s="15" t="n">
        <f aca="false">SUM(L22:O22)</f>
        <v>0</v>
      </c>
    </row>
    <row r="23" customFormat="false" ht="12.75" hidden="false" customHeight="false" outlineLevel="0" collapsed="false">
      <c r="A23" s="12" t="n">
        <v>12.25</v>
      </c>
      <c r="B23" s="13"/>
      <c r="C23" s="13"/>
      <c r="D23" s="13"/>
      <c r="E23" s="13"/>
      <c r="F23" s="14" t="n">
        <f aca="false">SUM(B23:E23)</f>
        <v>0</v>
      </c>
      <c r="G23" s="5"/>
      <c r="H23" s="12" t="n">
        <v>12.25</v>
      </c>
      <c r="I23" s="5"/>
      <c r="J23" s="5"/>
      <c r="K23" s="12" t="n">
        <v>12.25</v>
      </c>
      <c r="L23" s="2" t="n">
        <f aca="false">IF($F23&gt;0,($I23/1000)*(B23/$F23),0)</f>
        <v>0</v>
      </c>
      <c r="M23" s="2" t="n">
        <f aca="false">IF($F23&gt;0,($I23/1000)*(C23/$F23),0)</f>
        <v>0</v>
      </c>
      <c r="N23" s="2" t="n">
        <f aca="false">IF($F23&gt;0,($I23/1000)*(D23/$F23),0)</f>
        <v>0</v>
      </c>
      <c r="O23" s="2" t="n">
        <f aca="false">IF($F23&gt;0,($I23/1000)*(E23/$F23),0)</f>
        <v>0</v>
      </c>
      <c r="P23" s="15" t="n">
        <f aca="false">SUM(L23:O23)</f>
        <v>0</v>
      </c>
    </row>
    <row r="24" customFormat="false" ht="12.75" hidden="false" customHeight="false" outlineLevel="0" collapsed="false">
      <c r="A24" s="12" t="n">
        <v>12.75</v>
      </c>
      <c r="B24" s="13"/>
      <c r="C24" s="13"/>
      <c r="D24" s="13"/>
      <c r="E24" s="13"/>
      <c r="F24" s="14" t="n">
        <f aca="false">SUM(B24:E24)</f>
        <v>0</v>
      </c>
      <c r="G24" s="5"/>
      <c r="H24" s="12" t="n">
        <v>12.75</v>
      </c>
      <c r="I24" s="5"/>
      <c r="J24" s="5"/>
      <c r="K24" s="12" t="n">
        <v>12.75</v>
      </c>
      <c r="L24" s="2" t="n">
        <f aca="false">IF($F24&gt;0,($I24/1000)*(B24/$F24),0)</f>
        <v>0</v>
      </c>
      <c r="M24" s="2" t="n">
        <f aca="false">IF($F24&gt;0,($I24/1000)*(C24/$F24),0)</f>
        <v>0</v>
      </c>
      <c r="N24" s="2" t="n">
        <f aca="false">IF($F24&gt;0,($I24/1000)*(D24/$F24),0)</f>
        <v>0</v>
      </c>
      <c r="O24" s="2" t="n">
        <f aca="false">IF($F24&gt;0,($I24/1000)*(E24/$F24),0)</f>
        <v>0</v>
      </c>
      <c r="P24" s="15" t="n">
        <f aca="false">SUM(L24:O24)</f>
        <v>0</v>
      </c>
    </row>
    <row r="25" customFormat="false" ht="12.75" hidden="false" customHeight="false" outlineLevel="0" collapsed="false">
      <c r="A25" s="12" t="n">
        <v>13.25</v>
      </c>
      <c r="B25" s="13"/>
      <c r="C25" s="13"/>
      <c r="D25" s="13"/>
      <c r="E25" s="13"/>
      <c r="F25" s="14" t="n">
        <f aca="false">SUM(B25:E25)</f>
        <v>0</v>
      </c>
      <c r="G25" s="5"/>
      <c r="H25" s="12" t="n">
        <v>13.25</v>
      </c>
      <c r="I25" s="5"/>
      <c r="J25" s="5"/>
      <c r="K25" s="12" t="n">
        <v>13.25</v>
      </c>
      <c r="L25" s="2" t="n">
        <f aca="false">IF($F25&gt;0,($I25/1000)*(B25/$F25),0)</f>
        <v>0</v>
      </c>
      <c r="M25" s="2" t="n">
        <f aca="false">IF($F25&gt;0,($I25/1000)*(C25/$F25),0)</f>
        <v>0</v>
      </c>
      <c r="N25" s="2" t="n">
        <f aca="false">IF($F25&gt;0,($I25/1000)*(D25/$F25),0)</f>
        <v>0</v>
      </c>
      <c r="O25" s="2" t="n">
        <f aca="false">IF($F25&gt;0,($I25/1000)*(E25/$F25),0)</f>
        <v>0</v>
      </c>
      <c r="P25" s="15" t="n">
        <f aca="false">SUM(L25:O25)</f>
        <v>0</v>
      </c>
    </row>
    <row r="26" customFormat="false" ht="12.75" hidden="false" customHeight="false" outlineLevel="0" collapsed="false">
      <c r="A26" s="12" t="n">
        <v>13.75</v>
      </c>
      <c r="B26" s="13"/>
      <c r="C26" s="13"/>
      <c r="D26" s="13"/>
      <c r="E26" s="13"/>
      <c r="F26" s="14" t="n">
        <f aca="false">SUM(B26:E26)</f>
        <v>0</v>
      </c>
      <c r="G26" s="5"/>
      <c r="H26" s="12" t="n">
        <v>13.75</v>
      </c>
      <c r="I26" s="5"/>
      <c r="J26" s="5"/>
      <c r="K26" s="12" t="n">
        <v>13.75</v>
      </c>
      <c r="L26" s="2" t="n">
        <f aca="false">IF($F26&gt;0,($I26/1000)*(B26/$F26),0)</f>
        <v>0</v>
      </c>
      <c r="M26" s="2" t="n">
        <f aca="false">IF($F26&gt;0,($I26/1000)*(C26/$F26),0)</f>
        <v>0</v>
      </c>
      <c r="N26" s="2" t="n">
        <f aca="false">IF($F26&gt;0,($I26/1000)*(D26/$F26),0)</f>
        <v>0</v>
      </c>
      <c r="O26" s="2" t="n">
        <f aca="false">IF($F26&gt;0,($I26/1000)*(E26/$F26),0)</f>
        <v>0</v>
      </c>
      <c r="P26" s="15" t="n">
        <f aca="false">SUM(L26:O26)</f>
        <v>0</v>
      </c>
    </row>
    <row r="27" customFormat="false" ht="12.75" hidden="false" customHeight="false" outlineLevel="0" collapsed="false">
      <c r="A27" s="12" t="n">
        <v>14.25</v>
      </c>
      <c r="B27" s="13"/>
      <c r="C27" s="13"/>
      <c r="D27" s="13"/>
      <c r="E27" s="13"/>
      <c r="F27" s="14" t="n">
        <f aca="false">SUM(B27:E27)</f>
        <v>0</v>
      </c>
      <c r="G27" s="5"/>
      <c r="H27" s="12" t="n">
        <v>14.25</v>
      </c>
      <c r="I27" s="5"/>
      <c r="J27" s="5"/>
      <c r="K27" s="12" t="n">
        <v>14.25</v>
      </c>
      <c r="L27" s="2" t="n">
        <f aca="false">IF($F27&gt;0,($I27/1000)*(B27/$F27),0)</f>
        <v>0</v>
      </c>
      <c r="M27" s="2" t="n">
        <f aca="false">IF($F27&gt;0,($I27/1000)*(C27/$F27),0)</f>
        <v>0</v>
      </c>
      <c r="N27" s="2" t="n">
        <f aca="false">IF($F27&gt;0,($I27/1000)*(D27/$F27),0)</f>
        <v>0</v>
      </c>
      <c r="O27" s="2" t="n">
        <f aca="false">IF($F27&gt;0,($I27/1000)*(E27/$F27),0)</f>
        <v>0</v>
      </c>
      <c r="P27" s="15" t="n">
        <f aca="false">SUM(L27:O27)</f>
        <v>0</v>
      </c>
    </row>
    <row r="28" customFormat="false" ht="12.75" hidden="false" customHeight="false" outlineLevel="0" collapsed="false">
      <c r="A28" s="12" t="n">
        <v>14.75</v>
      </c>
      <c r="B28" s="13"/>
      <c r="C28" s="13"/>
      <c r="D28" s="13"/>
      <c r="E28" s="13"/>
      <c r="F28" s="14" t="n">
        <f aca="false">SUM(B28:E28)</f>
        <v>0</v>
      </c>
      <c r="G28" s="2"/>
      <c r="H28" s="12" t="n">
        <v>14.75</v>
      </c>
      <c r="I28" s="5"/>
      <c r="J28" s="5"/>
      <c r="K28" s="12" t="n">
        <v>14.75</v>
      </c>
      <c r="L28" s="2" t="n">
        <f aca="false">IF($F28&gt;0,($I28/1000)*(B28/$F28),0)</f>
        <v>0</v>
      </c>
      <c r="M28" s="2" t="n">
        <f aca="false">IF($F28&gt;0,($I28/1000)*(C28/$F28),0)</f>
        <v>0</v>
      </c>
      <c r="N28" s="2" t="n">
        <f aca="false">IF($F28&gt;0,($I28/1000)*(D28/$F28),0)</f>
        <v>0</v>
      </c>
      <c r="O28" s="2" t="n">
        <f aca="false">IF($F28&gt;0,($I28/1000)*(E28/$F28),0)</f>
        <v>0</v>
      </c>
      <c r="P28" s="15" t="n">
        <f aca="false">SUM(L28:O28)</f>
        <v>0</v>
      </c>
    </row>
    <row r="29" customFormat="false" ht="12.75" hidden="false" customHeight="false" outlineLevel="0" collapsed="false">
      <c r="A29" s="12" t="n">
        <v>15.25</v>
      </c>
      <c r="B29" s="13"/>
      <c r="C29" s="13"/>
      <c r="D29" s="13"/>
      <c r="E29" s="13"/>
      <c r="F29" s="14" t="n">
        <f aca="false">SUM(B29:E29)</f>
        <v>0</v>
      </c>
      <c r="G29" s="2"/>
      <c r="H29" s="12" t="n">
        <v>15.25</v>
      </c>
      <c r="I29" s="5"/>
      <c r="J29" s="5"/>
      <c r="K29" s="12" t="n">
        <v>15.25</v>
      </c>
      <c r="L29" s="2" t="n">
        <f aca="false">IF($F29&gt;0,($I29/1000)*(B29/$F29),0)</f>
        <v>0</v>
      </c>
      <c r="M29" s="2" t="n">
        <f aca="false">IF($F29&gt;0,($I29/1000)*(C29/$F29),0)</f>
        <v>0</v>
      </c>
      <c r="N29" s="2" t="n">
        <f aca="false">IF($F29&gt;0,($I29/1000)*(D29/$F29),0)</f>
        <v>0</v>
      </c>
      <c r="O29" s="2" t="n">
        <f aca="false">IF($F29&gt;0,($I29/1000)*(E29/$F29),0)</f>
        <v>0</v>
      </c>
      <c r="P29" s="15" t="n">
        <f aca="false">SUM(L29:O29)</f>
        <v>0</v>
      </c>
    </row>
    <row r="30" customFormat="false" ht="12.75" hidden="false" customHeight="false" outlineLevel="0" collapsed="false">
      <c r="A30" s="12" t="n">
        <v>15.75</v>
      </c>
      <c r="B30" s="13"/>
      <c r="C30" s="13"/>
      <c r="D30" s="13"/>
      <c r="E30" s="13"/>
      <c r="F30" s="14" t="n">
        <f aca="false">SUM(B30:E30)</f>
        <v>0</v>
      </c>
      <c r="G30" s="2"/>
      <c r="H30" s="12" t="n">
        <v>15.75</v>
      </c>
      <c r="I30" s="5"/>
      <c r="J30" s="5"/>
      <c r="K30" s="12" t="n">
        <v>15.75</v>
      </c>
      <c r="L30" s="2" t="n">
        <f aca="false">IF($F30&gt;0,($I30/1000)*(B30/$F30),0)</f>
        <v>0</v>
      </c>
      <c r="M30" s="2" t="n">
        <f aca="false">IF($F30&gt;0,($I30/1000)*(C30/$F30),0)</f>
        <v>0</v>
      </c>
      <c r="N30" s="2" t="n">
        <f aca="false">IF($F30&gt;0,($I30/1000)*(D30/$F30),0)</f>
        <v>0</v>
      </c>
      <c r="O30" s="2" t="n">
        <f aca="false">IF($F30&gt;0,($I30/1000)*(E30/$F30),0)</f>
        <v>0</v>
      </c>
      <c r="P30" s="15" t="n">
        <f aca="false">SUM(L30:O30)</f>
        <v>0</v>
      </c>
    </row>
    <row r="31" customFormat="false" ht="12.75" hidden="false" customHeight="false" outlineLevel="0" collapsed="false">
      <c r="A31" s="12" t="n">
        <v>16.25</v>
      </c>
      <c r="B31" s="13"/>
      <c r="C31" s="13"/>
      <c r="D31" s="13"/>
      <c r="E31" s="13"/>
      <c r="F31" s="14" t="n">
        <f aca="false">SUM(B31:E31)</f>
        <v>0</v>
      </c>
      <c r="G31" s="2"/>
      <c r="H31" s="12" t="n">
        <v>16.25</v>
      </c>
      <c r="I31" s="5"/>
      <c r="J31" s="5"/>
      <c r="K31" s="12" t="n">
        <v>16.25</v>
      </c>
      <c r="L31" s="2" t="n">
        <f aca="false">IF($F31&gt;0,($I31/1000)*(B31/$F31),0)</f>
        <v>0</v>
      </c>
      <c r="M31" s="2" t="n">
        <f aca="false">IF($F31&gt;0,($I31/1000)*(C31/$F31),0)</f>
        <v>0</v>
      </c>
      <c r="N31" s="2" t="n">
        <f aca="false">IF($F31&gt;0,($I31/1000)*(D31/$F31),0)</f>
        <v>0</v>
      </c>
      <c r="O31" s="2" t="n">
        <f aca="false">IF($F31&gt;0,($I31/1000)*(E31/$F31),0)</f>
        <v>0</v>
      </c>
      <c r="P31" s="15" t="n">
        <f aca="false">SUM(L31:O31)</f>
        <v>0</v>
      </c>
    </row>
    <row r="32" customFormat="false" ht="12.75" hidden="false" customHeight="false" outlineLevel="0" collapsed="false">
      <c r="A32" s="12" t="n">
        <v>16.75</v>
      </c>
      <c r="B32" s="13"/>
      <c r="C32" s="13"/>
      <c r="D32" s="13"/>
      <c r="E32" s="13"/>
      <c r="F32" s="14" t="n">
        <f aca="false">SUM(B32:E32)</f>
        <v>0</v>
      </c>
      <c r="G32" s="2"/>
      <c r="H32" s="12" t="n">
        <v>16.75</v>
      </c>
      <c r="I32" s="5"/>
      <c r="J32" s="18"/>
      <c r="K32" s="12" t="n">
        <v>16.75</v>
      </c>
      <c r="L32" s="2" t="n">
        <f aca="false">IF($F32&gt;0,($I32/1000)*(B32/$F32),0)</f>
        <v>0</v>
      </c>
      <c r="M32" s="2" t="n">
        <f aca="false">IF($F32&gt;0,($I32/1000)*(C32/$F32),0)</f>
        <v>0</v>
      </c>
      <c r="N32" s="2" t="n">
        <f aca="false">IF($F32&gt;0,($I32/1000)*(D32/$F32),0)</f>
        <v>0</v>
      </c>
      <c r="O32" s="2" t="n">
        <f aca="false">IF($F32&gt;0,($I32/1000)*(E32/$F32),0)</f>
        <v>0</v>
      </c>
      <c r="P32" s="15" t="n">
        <f aca="false">SUM(L32:O32)</f>
        <v>0</v>
      </c>
    </row>
    <row r="33" customFormat="false" ht="12.75" hidden="false" customHeight="false" outlineLevel="0" collapsed="false">
      <c r="A33" s="12" t="n">
        <v>17.25</v>
      </c>
      <c r="B33" s="13"/>
      <c r="C33" s="13"/>
      <c r="D33" s="13"/>
      <c r="E33" s="13"/>
      <c r="F33" s="14" t="n">
        <f aca="false">SUM(B33:E33)</f>
        <v>0</v>
      </c>
      <c r="G33" s="2"/>
      <c r="H33" s="12" t="n">
        <v>17.25</v>
      </c>
      <c r="I33" s="5"/>
      <c r="J33" s="18"/>
      <c r="K33" s="12" t="n">
        <v>17.25</v>
      </c>
      <c r="L33" s="2" t="n">
        <f aca="false">IF($F33&gt;0,($I33/1000)*(B33/$F33),0)</f>
        <v>0</v>
      </c>
      <c r="M33" s="2" t="n">
        <f aca="false">IF($F33&gt;0,($I33/1000)*(C33/$F33),0)</f>
        <v>0</v>
      </c>
      <c r="N33" s="2" t="n">
        <f aca="false">IF($F33&gt;0,($I33/1000)*(D33/$F33),0)</f>
        <v>0</v>
      </c>
      <c r="O33" s="2" t="n">
        <f aca="false">IF($F33&gt;0,($I33/1000)*(E33/$F33),0)</f>
        <v>0</v>
      </c>
      <c r="P33" s="15" t="n">
        <f aca="false">SUM(L33:O33)</f>
        <v>0</v>
      </c>
    </row>
    <row r="34" customFormat="false" ht="12.75" hidden="false" customHeight="false" outlineLevel="0" collapsed="false">
      <c r="A34" s="12" t="n">
        <v>17.75</v>
      </c>
      <c r="B34" s="13"/>
      <c r="C34" s="13"/>
      <c r="D34" s="13"/>
      <c r="E34" s="13"/>
      <c r="F34" s="14" t="n">
        <f aca="false">SUM(B34:E34)</f>
        <v>0</v>
      </c>
      <c r="G34" s="2"/>
      <c r="H34" s="12" t="n">
        <v>17.75</v>
      </c>
      <c r="I34" s="5"/>
      <c r="J34" s="18"/>
      <c r="K34" s="12" t="n">
        <v>17.75</v>
      </c>
      <c r="L34" s="2" t="n">
        <f aca="false">IF($F34&gt;0,($I34/1000)*(B34/$F34),0)</f>
        <v>0</v>
      </c>
      <c r="M34" s="2" t="n">
        <f aca="false">IF($F34&gt;0,($I34/1000)*(C34/$F34),0)</f>
        <v>0</v>
      </c>
      <c r="N34" s="2" t="n">
        <f aca="false">IF($F34&gt;0,($I34/1000)*(D34/$F34),0)</f>
        <v>0</v>
      </c>
      <c r="O34" s="2" t="n">
        <f aca="false">IF($F34&gt;0,($I34/1000)*(E34/$F34),0)</f>
        <v>0</v>
      </c>
      <c r="P34" s="15" t="n">
        <f aca="false">SUM(L34:O34)</f>
        <v>0</v>
      </c>
    </row>
    <row r="35" customFormat="false" ht="12.75" hidden="false" customHeight="false" outlineLevel="0" collapsed="false">
      <c r="A35" s="12" t="n">
        <v>18.25</v>
      </c>
      <c r="B35" s="13"/>
      <c r="C35" s="13"/>
      <c r="D35" s="13"/>
      <c r="E35" s="13"/>
      <c r="F35" s="14" t="n">
        <f aca="false">SUM(B35:E35)</f>
        <v>0</v>
      </c>
      <c r="G35" s="2"/>
      <c r="H35" s="12" t="n">
        <v>18.25</v>
      </c>
      <c r="I35" s="5"/>
      <c r="J35" s="2"/>
      <c r="K35" s="12" t="n">
        <v>18.25</v>
      </c>
      <c r="L35" s="2" t="n">
        <f aca="false">IF($F35&gt;0,($I35/1000)*(B35/$F35),0)</f>
        <v>0</v>
      </c>
      <c r="M35" s="2" t="n">
        <f aca="false">IF($F35&gt;0,($I35/1000)*(C35/$F35),0)</f>
        <v>0</v>
      </c>
      <c r="N35" s="2" t="n">
        <f aca="false">IF($F35&gt;0,($I35/1000)*(D35/$F35),0)</f>
        <v>0</v>
      </c>
      <c r="O35" s="2" t="n">
        <f aca="false">IF($F35&gt;0,($I35/1000)*(E35/$F35),0)</f>
        <v>0</v>
      </c>
      <c r="P35" s="15" t="n">
        <f aca="false">SUM(L35:O35)</f>
        <v>0</v>
      </c>
    </row>
    <row r="36" customFormat="false" ht="12.75" hidden="false" customHeight="false" outlineLevel="0" collapsed="false">
      <c r="A36" s="12" t="n">
        <v>18.75</v>
      </c>
      <c r="B36" s="13"/>
      <c r="C36" s="13"/>
      <c r="D36" s="13"/>
      <c r="E36" s="13"/>
      <c r="F36" s="14" t="n">
        <f aca="false">SUM(B36:E36)</f>
        <v>0</v>
      </c>
      <c r="G36" s="2"/>
      <c r="H36" s="12" t="n">
        <v>18.75</v>
      </c>
      <c r="I36" s="5"/>
      <c r="J36" s="2"/>
      <c r="K36" s="12" t="n">
        <v>18.75</v>
      </c>
      <c r="L36" s="2" t="n">
        <f aca="false">IF($F36&gt;0,($I36/1000)*(B36/$F36),0)</f>
        <v>0</v>
      </c>
      <c r="M36" s="2" t="n">
        <f aca="false">IF($F36&gt;0,($I36/1000)*(C36/$F36),0)</f>
        <v>0</v>
      </c>
      <c r="N36" s="2" t="n">
        <f aca="false">IF($F36&gt;0,($I36/1000)*(D36/$F36),0)</f>
        <v>0</v>
      </c>
      <c r="O36" s="2" t="n">
        <f aca="false">IF($F36&gt;0,($I36/1000)*(E36/$F36),0)</f>
        <v>0</v>
      </c>
      <c r="P36" s="15" t="n">
        <f aca="false">SUM(L36:O36)</f>
        <v>0</v>
      </c>
    </row>
    <row r="37" customFormat="false" ht="12.75" hidden="false" customHeight="false" outlineLevel="0" collapsed="false">
      <c r="A37" s="12" t="n">
        <v>19.25</v>
      </c>
      <c r="B37" s="13"/>
      <c r="C37" s="13"/>
      <c r="D37" s="13"/>
      <c r="E37" s="13"/>
      <c r="F37" s="14" t="n">
        <f aca="false">SUM(B37:E37)</f>
        <v>0</v>
      </c>
      <c r="G37" s="2"/>
      <c r="H37" s="12" t="n">
        <v>19.25</v>
      </c>
      <c r="I37" s="5"/>
      <c r="J37" s="2"/>
      <c r="K37" s="12" t="n">
        <v>19.25</v>
      </c>
      <c r="L37" s="2" t="n">
        <f aca="false">IF($F37&gt;0,($I37/1000)*(B37/$F37),0)</f>
        <v>0</v>
      </c>
      <c r="M37" s="2" t="n">
        <f aca="false">IF($F37&gt;0,($I37/1000)*(C37/$F37),0)</f>
        <v>0</v>
      </c>
      <c r="N37" s="2" t="n">
        <f aca="false">IF($F37&gt;0,($I37/1000)*(D37/$F37),0)</f>
        <v>0</v>
      </c>
      <c r="O37" s="2" t="n">
        <f aca="false">IF($F37&gt;0,($I37/1000)*(E37/$F37),0)</f>
        <v>0</v>
      </c>
      <c r="P37" s="15" t="n">
        <f aca="false">SUM(L37:O37)</f>
        <v>0</v>
      </c>
    </row>
    <row r="38" customFormat="false" ht="12.75" hidden="false" customHeight="false" outlineLevel="0" collapsed="false">
      <c r="A38" s="12" t="n">
        <v>19.75</v>
      </c>
      <c r="B38" s="13"/>
      <c r="C38" s="13"/>
      <c r="D38" s="13"/>
      <c r="E38" s="13"/>
      <c r="F38" s="14" t="n">
        <f aca="false">SUM(B38:E38)</f>
        <v>0</v>
      </c>
      <c r="G38" s="2"/>
      <c r="H38" s="12" t="n">
        <v>19.75</v>
      </c>
      <c r="I38" s="5"/>
      <c r="J38" s="2"/>
      <c r="K38" s="12" t="n">
        <v>19.75</v>
      </c>
      <c r="L38" s="2" t="n">
        <f aca="false">IF($F38&gt;0,($I38/1000)*(B38/$F38),0)</f>
        <v>0</v>
      </c>
      <c r="M38" s="2" t="n">
        <f aca="false">IF($F38&gt;0,($I38/1000)*(C38/$F38),0)</f>
        <v>0</v>
      </c>
      <c r="N38" s="2" t="n">
        <f aca="false">IF($F38&gt;0,($I38/1000)*(D38/$F38),0)</f>
        <v>0</v>
      </c>
      <c r="O38" s="2" t="n">
        <f aca="false">IF($F38&gt;0,($I38/1000)*(E38/$F38),0)</f>
        <v>0</v>
      </c>
      <c r="P38" s="15" t="n">
        <f aca="false">SUM(L38:O38)</f>
        <v>0</v>
      </c>
    </row>
    <row r="39" customFormat="false" ht="12.75" hidden="false" customHeight="false" outlineLevel="0" collapsed="false">
      <c r="A39" s="12" t="n">
        <v>20.25</v>
      </c>
      <c r="B39" s="13"/>
      <c r="C39" s="13"/>
      <c r="D39" s="13"/>
      <c r="E39" s="13"/>
      <c r="F39" s="14" t="n">
        <f aca="false">SUM(B39:E39)</f>
        <v>0</v>
      </c>
      <c r="G39" s="2"/>
      <c r="H39" s="12" t="n">
        <v>20.25</v>
      </c>
      <c r="I39" s="5"/>
      <c r="J39" s="2"/>
      <c r="K39" s="12" t="n">
        <v>20.25</v>
      </c>
      <c r="L39" s="2" t="n">
        <f aca="false">IF($F39&gt;0,($I39/1000)*(B39/$F39),0)</f>
        <v>0</v>
      </c>
      <c r="M39" s="2" t="n">
        <f aca="false">IF($F39&gt;0,($I39/1000)*(C39/$F39),0)</f>
        <v>0</v>
      </c>
      <c r="N39" s="2" t="n">
        <f aca="false">IF($F39&gt;0,($I39/1000)*(D39/$F39),0)</f>
        <v>0</v>
      </c>
      <c r="O39" s="2" t="n">
        <f aca="false">IF($F39&gt;0,($I39/1000)*(E39/$F39),0)</f>
        <v>0</v>
      </c>
      <c r="P39" s="15" t="n">
        <f aca="false">SUM(L39:O39)</f>
        <v>0</v>
      </c>
    </row>
    <row r="40" customFormat="false" ht="12.75" hidden="false" customHeight="false" outlineLevel="0" collapsed="false">
      <c r="A40" s="12" t="n">
        <v>20.75</v>
      </c>
      <c r="B40" s="13"/>
      <c r="C40" s="13"/>
      <c r="D40" s="13"/>
      <c r="E40" s="13"/>
      <c r="F40" s="14" t="n">
        <f aca="false">SUM(B40:E40)</f>
        <v>0</v>
      </c>
      <c r="G40" s="2"/>
      <c r="H40" s="12" t="n">
        <v>20.75</v>
      </c>
      <c r="I40" s="5"/>
      <c r="J40" s="2"/>
      <c r="K40" s="12" t="n">
        <v>20.75</v>
      </c>
      <c r="L40" s="2" t="n">
        <f aca="false">IF($F40&gt;0,($I40/1000)*(B40/$F40),0)</f>
        <v>0</v>
      </c>
      <c r="M40" s="2" t="n">
        <f aca="false">IF($F40&gt;0,($I40/1000)*(C40/$F40),0)</f>
        <v>0</v>
      </c>
      <c r="N40" s="2" t="n">
        <f aca="false">IF($F40&gt;0,($I40/1000)*(D40/$F40),0)</f>
        <v>0</v>
      </c>
      <c r="O40" s="2" t="n">
        <f aca="false">IF($F40&gt;0,($I40/1000)*(E40/$F40),0)</f>
        <v>0</v>
      </c>
      <c r="P40" s="15" t="n">
        <f aca="false">SUM(L40:O40)</f>
        <v>0</v>
      </c>
    </row>
    <row r="41" customFormat="false" ht="12.75" hidden="false" customHeight="false" outlineLevel="0" collapsed="false">
      <c r="A41" s="12" t="n">
        <v>21.25</v>
      </c>
      <c r="B41" s="13"/>
      <c r="C41" s="13"/>
      <c r="D41" s="13"/>
      <c r="E41" s="13"/>
      <c r="F41" s="14" t="n">
        <f aca="false">SUM(B41:E41)</f>
        <v>0</v>
      </c>
      <c r="G41" s="2"/>
      <c r="H41" s="12" t="n">
        <v>21.25</v>
      </c>
      <c r="I41" s="5"/>
      <c r="J41" s="2"/>
      <c r="K41" s="12" t="n">
        <v>21.25</v>
      </c>
      <c r="L41" s="2" t="n">
        <f aca="false">IF($F41&gt;0,($I41/1000)*(B41/$F41),0)</f>
        <v>0</v>
      </c>
      <c r="M41" s="2" t="n">
        <f aca="false">IF($F41&gt;0,($I41/1000)*(C41/$F41),0)</f>
        <v>0</v>
      </c>
      <c r="N41" s="2" t="n">
        <f aca="false">IF($F41&gt;0,($I41/1000)*(D41/$F41),0)</f>
        <v>0</v>
      </c>
      <c r="O41" s="2" t="n">
        <f aca="false">IF($F41&gt;0,($I41/1000)*(E41/$F41),0)</f>
        <v>0</v>
      </c>
      <c r="P41" s="15" t="n">
        <f aca="false">SUM(L41:O41)</f>
        <v>0</v>
      </c>
    </row>
    <row r="42" customFormat="false" ht="12.75" hidden="false" customHeight="false" outlineLevel="0" collapsed="false">
      <c r="A42" s="12" t="n">
        <v>21.75</v>
      </c>
      <c r="B42" s="13"/>
      <c r="C42" s="13"/>
      <c r="D42" s="13"/>
      <c r="E42" s="13"/>
      <c r="F42" s="14" t="n">
        <f aca="false">SUM(B42:E42)</f>
        <v>0</v>
      </c>
      <c r="G42" s="2"/>
      <c r="H42" s="12" t="n">
        <v>21.75</v>
      </c>
      <c r="I42" s="5"/>
      <c r="J42" s="2"/>
      <c r="K42" s="12" t="n">
        <v>21.75</v>
      </c>
      <c r="L42" s="2" t="n">
        <f aca="false">IF($F42&gt;0,($I42/1000)*(B42/$F42),0)</f>
        <v>0</v>
      </c>
      <c r="M42" s="2" t="n">
        <f aca="false">IF($F42&gt;0,($I42/1000)*(C42/$F42),0)</f>
        <v>0</v>
      </c>
      <c r="N42" s="2" t="n">
        <f aca="false">IF($F42&gt;0,($I42/1000)*(D42/$F42),0)</f>
        <v>0</v>
      </c>
      <c r="O42" s="2" t="n">
        <f aca="false">IF($F42&gt;0,($I42/1000)*(E42/$F42),0)</f>
        <v>0</v>
      </c>
      <c r="P42" s="15" t="n">
        <f aca="false">SUM(L42:O42)</f>
        <v>0</v>
      </c>
    </row>
    <row r="43" customFormat="false" ht="12.75" hidden="false" customHeight="false" outlineLevel="0" collapsed="false">
      <c r="A43" s="20" t="s">
        <v>7</v>
      </c>
      <c r="B43" s="21" t="n">
        <f aca="false">SUM(B6:B42)</f>
        <v>0</v>
      </c>
      <c r="C43" s="21" t="n">
        <f aca="false">SUM(C6:C42)</f>
        <v>0</v>
      </c>
      <c r="D43" s="21" t="n">
        <f aca="false">SUM(D6:D42)</f>
        <v>0</v>
      </c>
      <c r="E43" s="21" t="n">
        <f aca="false">SUM(E6:E42)</f>
        <v>0</v>
      </c>
      <c r="F43" s="21" t="n">
        <f aca="false">SUM(F6:F42)</f>
        <v>0</v>
      </c>
      <c r="G43" s="22"/>
      <c r="H43" s="20" t="s">
        <v>7</v>
      </c>
      <c r="I43" s="5" t="n">
        <f aca="false">SUM(I6:I42)</f>
        <v>0</v>
      </c>
      <c r="J43" s="2"/>
      <c r="K43" s="20" t="s">
        <v>7</v>
      </c>
      <c r="L43" s="21" t="n">
        <f aca="false">SUM(L6:L42)</f>
        <v>0</v>
      </c>
      <c r="M43" s="21" t="n">
        <f aca="false">SUM(M6:M42)</f>
        <v>0</v>
      </c>
      <c r="N43" s="21" t="n">
        <f aca="false">SUM(N6:N42)</f>
        <v>0</v>
      </c>
      <c r="O43" s="21" t="n">
        <f aca="false">SUM(O6:O42)</f>
        <v>0</v>
      </c>
      <c r="P43" s="21" t="n">
        <f aca="false">SUM(P6:P42)</f>
        <v>0</v>
      </c>
    </row>
    <row r="44" customFormat="false" ht="12.75" hidden="false" customHeight="false" outlineLevel="0" collapsed="false">
      <c r="A44" s="16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4"/>
    </row>
    <row r="45" customFormat="false" ht="12.75" hidden="false" customHeight="false" outlineLevel="0" collapsed="false">
      <c r="A45" s="16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4"/>
    </row>
    <row r="46" customFormat="false" ht="12.75" hidden="false" customHeight="false" outlineLevel="0" collapsed="false">
      <c r="A46" s="23"/>
      <c r="B46" s="2"/>
      <c r="C46" s="2"/>
      <c r="D46" s="2"/>
      <c r="E46" s="2"/>
      <c r="F46" s="23"/>
      <c r="G46" s="2"/>
      <c r="H46" s="2"/>
      <c r="I46" s="2"/>
      <c r="J46" s="23"/>
      <c r="K46" s="2"/>
      <c r="L46" s="2"/>
      <c r="M46" s="2"/>
      <c r="N46" s="23"/>
      <c r="O46" s="2"/>
      <c r="P46" s="4"/>
    </row>
    <row r="47" customFormat="false" ht="12.75" hidden="false" customHeight="false" outlineLevel="0" collapsed="false">
      <c r="A47" s="2"/>
      <c r="B47" s="3" t="s">
        <v>9</v>
      </c>
      <c r="C47" s="3"/>
      <c r="D47" s="3"/>
      <c r="E47" s="2"/>
      <c r="F47" s="2"/>
      <c r="G47" s="24"/>
      <c r="H47" s="2"/>
      <c r="I47" s="3" t="s">
        <v>10</v>
      </c>
      <c r="J47" s="3"/>
      <c r="K47" s="3"/>
      <c r="L47" s="2"/>
      <c r="M47" s="2"/>
      <c r="N47" s="2"/>
      <c r="O47" s="2"/>
      <c r="P47" s="4"/>
    </row>
    <row r="48" customFormat="false" ht="12.75" hidden="false" customHeight="false" outlineLevel="0" collapsed="false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4"/>
    </row>
    <row r="49" customFormat="false" ht="12.75" hidden="false" customHeight="false" outlineLevel="0" collapsed="false">
      <c r="A49" s="2"/>
      <c r="B49" s="2"/>
      <c r="C49" s="2"/>
      <c r="D49" s="2"/>
      <c r="E49" s="2"/>
      <c r="F49" s="2"/>
      <c r="G49" s="2"/>
      <c r="H49" s="25" t="s">
        <v>11</v>
      </c>
      <c r="I49" s="26"/>
      <c r="J49" s="25"/>
      <c r="K49" s="26"/>
      <c r="L49" s="2"/>
      <c r="M49" s="2"/>
      <c r="N49" s="2"/>
      <c r="O49" s="2"/>
      <c r="P49" s="4"/>
    </row>
    <row r="50" customFormat="false" ht="12.75" hidden="false" customHeight="false" outlineLevel="0" collapsed="false">
      <c r="A50" s="6" t="s">
        <v>3</v>
      </c>
      <c r="B50" s="2"/>
      <c r="C50" s="2"/>
      <c r="D50" s="2"/>
      <c r="E50" s="2"/>
      <c r="F50" s="2"/>
      <c r="G50" s="2"/>
      <c r="H50" s="6" t="s">
        <v>3</v>
      </c>
      <c r="I50" s="2"/>
      <c r="J50" s="2"/>
      <c r="K50" s="2"/>
      <c r="L50" s="2"/>
      <c r="M50" s="2"/>
      <c r="N50" s="4"/>
      <c r="O50" s="4"/>
      <c r="P50" s="4"/>
    </row>
    <row r="51" customFormat="false" ht="12.75" hidden="false" customHeight="false" outlineLevel="0" collapsed="false">
      <c r="A51" s="6" t="s">
        <v>6</v>
      </c>
      <c r="B51" s="8" t="n">
        <v>0</v>
      </c>
      <c r="C51" s="9" t="n">
        <v>1</v>
      </c>
      <c r="D51" s="9" t="n">
        <v>2</v>
      </c>
      <c r="E51" s="9" t="n">
        <v>3</v>
      </c>
      <c r="F51" s="10" t="s">
        <v>7</v>
      </c>
      <c r="G51" s="2"/>
      <c r="H51" s="6" t="s">
        <v>6</v>
      </c>
      <c r="I51" s="8" t="n">
        <v>0</v>
      </c>
      <c r="J51" s="9" t="n">
        <v>1</v>
      </c>
      <c r="K51" s="9" t="n">
        <v>2</v>
      </c>
      <c r="L51" s="9" t="n">
        <v>3</v>
      </c>
      <c r="M51" s="27" t="s">
        <v>7</v>
      </c>
      <c r="N51" s="4"/>
      <c r="O51" s="4"/>
      <c r="P51" s="4"/>
    </row>
    <row r="52" customFormat="false" ht="12.75" hidden="false" customHeight="false" outlineLevel="0" collapsed="false">
      <c r="A52" s="12" t="n">
        <v>3.75</v>
      </c>
      <c r="B52" s="2" t="n">
        <f aca="false">L6*($A52)</f>
        <v>0</v>
      </c>
      <c r="C52" s="2" t="n">
        <f aca="false">M6*($A52)</f>
        <v>0</v>
      </c>
      <c r="D52" s="2" t="n">
        <f aca="false">N6*($A52)</f>
        <v>0</v>
      </c>
      <c r="E52" s="2" t="n">
        <f aca="false">O6*($A52)</f>
        <v>0</v>
      </c>
      <c r="F52" s="14" t="n">
        <f aca="false">SUM(B52:E52)</f>
        <v>0</v>
      </c>
      <c r="G52" s="2"/>
      <c r="H52" s="12" t="n">
        <f aca="false">$I$49*((A52)^$K$49)</f>
        <v>0</v>
      </c>
      <c r="I52" s="2" t="n">
        <f aca="false">L6*$H52</f>
        <v>0</v>
      </c>
      <c r="J52" s="2" t="n">
        <f aca="false">M6*$H52</f>
        <v>0</v>
      </c>
      <c r="K52" s="2" t="n">
        <f aca="false">N6*$H52</f>
        <v>0</v>
      </c>
      <c r="L52" s="2" t="n">
        <f aca="false">O6*$H52</f>
        <v>0</v>
      </c>
      <c r="M52" s="28" t="n">
        <f aca="false">SUM(I52:L52)</f>
        <v>0</v>
      </c>
      <c r="N52" s="4"/>
      <c r="O52" s="4"/>
      <c r="P52" s="4"/>
    </row>
    <row r="53" customFormat="false" ht="12.75" hidden="false" customHeight="false" outlineLevel="0" collapsed="false">
      <c r="A53" s="12" t="n">
        <v>4.25</v>
      </c>
      <c r="B53" s="2" t="n">
        <f aca="false">L7*($A53)</f>
        <v>0</v>
      </c>
      <c r="C53" s="2" t="n">
        <f aca="false">M7*($A53)</f>
        <v>0</v>
      </c>
      <c r="D53" s="2" t="n">
        <f aca="false">N7*($A53)</f>
        <v>0</v>
      </c>
      <c r="E53" s="2" t="n">
        <f aca="false">O7*($A53)</f>
        <v>0</v>
      </c>
      <c r="F53" s="14" t="n">
        <f aca="false">SUM(B53:E53)</f>
        <v>0</v>
      </c>
      <c r="G53" s="2"/>
      <c r="H53" s="12" t="n">
        <f aca="false">$I$49*((A53)^$K$49)</f>
        <v>0</v>
      </c>
      <c r="I53" s="2" t="n">
        <f aca="false">L7*$H53</f>
        <v>0</v>
      </c>
      <c r="J53" s="2" t="n">
        <f aca="false">M7*$H53</f>
        <v>0</v>
      </c>
      <c r="K53" s="2" t="n">
        <f aca="false">N7*$H53</f>
        <v>0</v>
      </c>
      <c r="L53" s="2" t="n">
        <f aca="false">O7*$H53</f>
        <v>0</v>
      </c>
      <c r="M53" s="28" t="n">
        <f aca="false">SUM(I53:L53)</f>
        <v>0</v>
      </c>
      <c r="N53" s="4"/>
      <c r="O53" s="4"/>
      <c r="P53" s="4"/>
    </row>
    <row r="54" customFormat="false" ht="12.75" hidden="false" customHeight="false" outlineLevel="0" collapsed="false">
      <c r="A54" s="12" t="n">
        <v>4.75</v>
      </c>
      <c r="B54" s="2" t="n">
        <f aca="false">L8*($A54)</f>
        <v>0</v>
      </c>
      <c r="C54" s="2" t="n">
        <f aca="false">M8*($A54)</f>
        <v>0</v>
      </c>
      <c r="D54" s="2" t="n">
        <f aca="false">N8*($A54)</f>
        <v>0</v>
      </c>
      <c r="E54" s="2" t="n">
        <f aca="false">O8*($A54)</f>
        <v>0</v>
      </c>
      <c r="F54" s="14" t="n">
        <f aca="false">SUM(B54:E54)</f>
        <v>0</v>
      </c>
      <c r="G54" s="2"/>
      <c r="H54" s="12" t="n">
        <f aca="false">$I$49*((A54)^$K$49)</f>
        <v>0</v>
      </c>
      <c r="I54" s="2" t="n">
        <f aca="false">L8*$H54</f>
        <v>0</v>
      </c>
      <c r="J54" s="2" t="n">
        <f aca="false">M8*$H54</f>
        <v>0</v>
      </c>
      <c r="K54" s="2" t="n">
        <f aca="false">N8*$H54</f>
        <v>0</v>
      </c>
      <c r="L54" s="2" t="n">
        <f aca="false">O8*$H54</f>
        <v>0</v>
      </c>
      <c r="M54" s="28" t="n">
        <f aca="false">SUM(I54:L54)</f>
        <v>0</v>
      </c>
      <c r="N54" s="4"/>
      <c r="O54" s="4"/>
      <c r="P54" s="4"/>
    </row>
    <row r="55" customFormat="false" ht="12.75" hidden="false" customHeight="false" outlineLevel="0" collapsed="false">
      <c r="A55" s="12" t="n">
        <v>5.25</v>
      </c>
      <c r="B55" s="2" t="n">
        <f aca="false">L9*($A55)</f>
        <v>0</v>
      </c>
      <c r="C55" s="2" t="n">
        <f aca="false">M9*($A55)</f>
        <v>0</v>
      </c>
      <c r="D55" s="2" t="n">
        <f aca="false">N9*($A55)</f>
        <v>0</v>
      </c>
      <c r="E55" s="2" t="n">
        <f aca="false">O9*($A55)</f>
        <v>0</v>
      </c>
      <c r="F55" s="14" t="n">
        <f aca="false">SUM(B55:E55)</f>
        <v>0</v>
      </c>
      <c r="G55" s="2"/>
      <c r="H55" s="12" t="n">
        <f aca="false">$I$49*((A55)^$K$49)</f>
        <v>0</v>
      </c>
      <c r="I55" s="2" t="n">
        <f aca="false">L9*$H55</f>
        <v>0</v>
      </c>
      <c r="J55" s="2" t="n">
        <f aca="false">M9*$H55</f>
        <v>0</v>
      </c>
      <c r="K55" s="2" t="n">
        <f aca="false">N9*$H55</f>
        <v>0</v>
      </c>
      <c r="L55" s="2" t="n">
        <f aca="false">O9*$H55</f>
        <v>0</v>
      </c>
      <c r="M55" s="28" t="n">
        <f aca="false">SUM(I55:L55)</f>
        <v>0</v>
      </c>
      <c r="N55" s="4"/>
      <c r="O55" s="4"/>
      <c r="P55" s="4"/>
    </row>
    <row r="56" customFormat="false" ht="12.75" hidden="false" customHeight="false" outlineLevel="0" collapsed="false">
      <c r="A56" s="12" t="n">
        <v>5.75</v>
      </c>
      <c r="B56" s="2" t="n">
        <f aca="false">L10*($A56)</f>
        <v>0</v>
      </c>
      <c r="C56" s="2" t="n">
        <f aca="false">M10*($A56)</f>
        <v>0</v>
      </c>
      <c r="D56" s="2" t="n">
        <f aca="false">N10*($A56)</f>
        <v>0</v>
      </c>
      <c r="E56" s="2" t="n">
        <f aca="false">O10*($A56)</f>
        <v>0</v>
      </c>
      <c r="F56" s="14" t="n">
        <f aca="false">SUM(B56:E56)</f>
        <v>0</v>
      </c>
      <c r="G56" s="2"/>
      <c r="H56" s="12" t="n">
        <f aca="false">$I$49*((A56)^$K$49)</f>
        <v>0</v>
      </c>
      <c r="I56" s="2" t="n">
        <f aca="false">L10*$H56</f>
        <v>0</v>
      </c>
      <c r="J56" s="2" t="n">
        <f aca="false">M10*$H56</f>
        <v>0</v>
      </c>
      <c r="K56" s="2" t="n">
        <f aca="false">N10*$H56</f>
        <v>0</v>
      </c>
      <c r="L56" s="2" t="n">
        <f aca="false">O10*$H56</f>
        <v>0</v>
      </c>
      <c r="M56" s="28" t="n">
        <f aca="false">SUM(I56:L56)</f>
        <v>0</v>
      </c>
      <c r="N56" s="4"/>
      <c r="O56" s="4"/>
      <c r="P56" s="4"/>
    </row>
    <row r="57" customFormat="false" ht="12.75" hidden="false" customHeight="false" outlineLevel="0" collapsed="false">
      <c r="A57" s="12" t="n">
        <v>6.25</v>
      </c>
      <c r="B57" s="2" t="n">
        <f aca="false">L11*($A57)</f>
        <v>0</v>
      </c>
      <c r="C57" s="2" t="n">
        <f aca="false">M11*($A57)</f>
        <v>0</v>
      </c>
      <c r="D57" s="2" t="n">
        <f aca="false">N11*($A57)</f>
        <v>0</v>
      </c>
      <c r="E57" s="2" t="n">
        <f aca="false">O11*($A57)</f>
        <v>0</v>
      </c>
      <c r="F57" s="14" t="n">
        <f aca="false">SUM(B57:E57)</f>
        <v>0</v>
      </c>
      <c r="G57" s="2"/>
      <c r="H57" s="12" t="n">
        <f aca="false">$I$49*((A57)^$K$49)</f>
        <v>0</v>
      </c>
      <c r="I57" s="2" t="n">
        <f aca="false">L11*$H57</f>
        <v>0</v>
      </c>
      <c r="J57" s="2" t="n">
        <f aca="false">M11*$H57</f>
        <v>0</v>
      </c>
      <c r="K57" s="2" t="n">
        <f aca="false">N11*$H57</f>
        <v>0</v>
      </c>
      <c r="L57" s="2" t="n">
        <f aca="false">O11*$H57</f>
        <v>0</v>
      </c>
      <c r="M57" s="28" t="n">
        <f aca="false">SUM(I57:L57)</f>
        <v>0</v>
      </c>
      <c r="N57" s="4"/>
      <c r="O57" s="4"/>
      <c r="P57" s="4"/>
    </row>
    <row r="58" customFormat="false" ht="12.75" hidden="false" customHeight="false" outlineLevel="0" collapsed="false">
      <c r="A58" s="12" t="n">
        <v>6.75</v>
      </c>
      <c r="B58" s="2" t="n">
        <f aca="false">L12*($A58)</f>
        <v>0</v>
      </c>
      <c r="C58" s="2" t="n">
        <f aca="false">M12*($A58)</f>
        <v>0</v>
      </c>
      <c r="D58" s="2" t="n">
        <f aca="false">N12*($A58)</f>
        <v>0</v>
      </c>
      <c r="E58" s="2" t="n">
        <f aca="false">O12*($A58)</f>
        <v>0</v>
      </c>
      <c r="F58" s="14" t="n">
        <f aca="false">SUM(B58:E58)</f>
        <v>0</v>
      </c>
      <c r="G58" s="2"/>
      <c r="H58" s="12" t="n">
        <f aca="false">$I$49*((A58)^$K$49)</f>
        <v>0</v>
      </c>
      <c r="I58" s="2" t="n">
        <f aca="false">L12*$H58</f>
        <v>0</v>
      </c>
      <c r="J58" s="2" t="n">
        <f aca="false">M12*$H58</f>
        <v>0</v>
      </c>
      <c r="K58" s="2" t="n">
        <f aca="false">N12*$H58</f>
        <v>0</v>
      </c>
      <c r="L58" s="2" t="n">
        <f aca="false">O12*$H58</f>
        <v>0</v>
      </c>
      <c r="M58" s="28" t="n">
        <f aca="false">SUM(I58:L58)</f>
        <v>0</v>
      </c>
      <c r="N58" s="4"/>
      <c r="O58" s="4"/>
      <c r="P58" s="4"/>
    </row>
    <row r="59" customFormat="false" ht="12.75" hidden="false" customHeight="false" outlineLevel="0" collapsed="false">
      <c r="A59" s="12" t="n">
        <v>7.25</v>
      </c>
      <c r="B59" s="2" t="n">
        <f aca="false">L13*($A59)</f>
        <v>0</v>
      </c>
      <c r="C59" s="2" t="n">
        <f aca="false">M13*($A59)</f>
        <v>0</v>
      </c>
      <c r="D59" s="2" t="n">
        <f aca="false">N13*($A59)</f>
        <v>0</v>
      </c>
      <c r="E59" s="2" t="n">
        <f aca="false">O13*($A59)</f>
        <v>0</v>
      </c>
      <c r="F59" s="14" t="n">
        <f aca="false">SUM(B59:E59)</f>
        <v>0</v>
      </c>
      <c r="G59" s="2"/>
      <c r="H59" s="12" t="n">
        <f aca="false">$I$49*((A59)^$K$49)</f>
        <v>0</v>
      </c>
      <c r="I59" s="2" t="n">
        <f aca="false">L13*$H59</f>
        <v>0</v>
      </c>
      <c r="J59" s="2" t="n">
        <f aca="false">M13*$H59</f>
        <v>0</v>
      </c>
      <c r="K59" s="2" t="n">
        <f aca="false">N13*$H59</f>
        <v>0</v>
      </c>
      <c r="L59" s="2" t="n">
        <f aca="false">O13*$H59</f>
        <v>0</v>
      </c>
      <c r="M59" s="28" t="n">
        <f aca="false">SUM(I59:L59)</f>
        <v>0</v>
      </c>
      <c r="N59" s="4"/>
      <c r="O59" s="4"/>
      <c r="P59" s="4"/>
    </row>
    <row r="60" customFormat="false" ht="12.75" hidden="false" customHeight="false" outlineLevel="0" collapsed="false">
      <c r="A60" s="12" t="n">
        <v>7.75</v>
      </c>
      <c r="B60" s="2" t="n">
        <f aca="false">L14*($A60)</f>
        <v>0</v>
      </c>
      <c r="C60" s="2" t="n">
        <f aca="false">M14*($A60)</f>
        <v>0</v>
      </c>
      <c r="D60" s="2" t="n">
        <f aca="false">N14*($A60)</f>
        <v>0</v>
      </c>
      <c r="E60" s="2" t="n">
        <f aca="false">O14*($A60)</f>
        <v>0</v>
      </c>
      <c r="F60" s="14" t="n">
        <f aca="false">SUM(B60:E60)</f>
        <v>0</v>
      </c>
      <c r="G60" s="2"/>
      <c r="H60" s="12" t="n">
        <f aca="false">$I$49*((A60)^$K$49)</f>
        <v>0</v>
      </c>
      <c r="I60" s="2" t="n">
        <f aca="false">L14*$H60</f>
        <v>0</v>
      </c>
      <c r="J60" s="2" t="n">
        <f aca="false">M14*$H60</f>
        <v>0</v>
      </c>
      <c r="K60" s="2" t="n">
        <f aca="false">N14*$H60</f>
        <v>0</v>
      </c>
      <c r="L60" s="2" t="n">
        <f aca="false">O14*$H60</f>
        <v>0</v>
      </c>
      <c r="M60" s="28" t="n">
        <f aca="false">SUM(I60:L60)</f>
        <v>0</v>
      </c>
      <c r="N60" s="4"/>
      <c r="O60" s="4"/>
      <c r="P60" s="4"/>
    </row>
    <row r="61" customFormat="false" ht="12.75" hidden="false" customHeight="false" outlineLevel="0" collapsed="false">
      <c r="A61" s="12" t="n">
        <v>8.25</v>
      </c>
      <c r="B61" s="2" t="n">
        <f aca="false">L15*($A61)</f>
        <v>0</v>
      </c>
      <c r="C61" s="2" t="n">
        <f aca="false">M15*($A61)</f>
        <v>0</v>
      </c>
      <c r="D61" s="2" t="n">
        <f aca="false">N15*($A61)</f>
        <v>0</v>
      </c>
      <c r="E61" s="2" t="n">
        <f aca="false">O15*($A61)</f>
        <v>0</v>
      </c>
      <c r="F61" s="14" t="n">
        <f aca="false">SUM(B61:E61)</f>
        <v>0</v>
      </c>
      <c r="G61" s="2"/>
      <c r="H61" s="12" t="n">
        <f aca="false">$I$49*((A61)^$K$49)</f>
        <v>0</v>
      </c>
      <c r="I61" s="2" t="n">
        <f aca="false">L15*$H61</f>
        <v>0</v>
      </c>
      <c r="J61" s="2" t="n">
        <f aca="false">M15*$H61</f>
        <v>0</v>
      </c>
      <c r="K61" s="2" t="n">
        <f aca="false">N15*$H61</f>
        <v>0</v>
      </c>
      <c r="L61" s="2" t="n">
        <f aca="false">O15*$H61</f>
        <v>0</v>
      </c>
      <c r="M61" s="28" t="n">
        <f aca="false">SUM(I61:L61)</f>
        <v>0</v>
      </c>
      <c r="N61" s="4"/>
      <c r="O61" s="4"/>
      <c r="P61" s="4"/>
    </row>
    <row r="62" customFormat="false" ht="12.75" hidden="false" customHeight="false" outlineLevel="0" collapsed="false">
      <c r="A62" s="12" t="n">
        <v>8.75</v>
      </c>
      <c r="B62" s="2" t="n">
        <f aca="false">L16*($A62)</f>
        <v>0</v>
      </c>
      <c r="C62" s="2" t="n">
        <f aca="false">M16*($A62)</f>
        <v>0</v>
      </c>
      <c r="D62" s="2" t="n">
        <f aca="false">N16*($A62)</f>
        <v>0</v>
      </c>
      <c r="E62" s="2" t="n">
        <f aca="false">O16*($A62)</f>
        <v>0</v>
      </c>
      <c r="F62" s="14" t="n">
        <f aca="false">SUM(B62:E62)</f>
        <v>0</v>
      </c>
      <c r="G62" s="2"/>
      <c r="H62" s="12" t="n">
        <f aca="false">$I$49*((A62)^$K$49)</f>
        <v>0</v>
      </c>
      <c r="I62" s="2" t="n">
        <f aca="false">L16*$H62</f>
        <v>0</v>
      </c>
      <c r="J62" s="2" t="n">
        <f aca="false">M16*$H62</f>
        <v>0</v>
      </c>
      <c r="K62" s="2" t="n">
        <f aca="false">N16*$H62</f>
        <v>0</v>
      </c>
      <c r="L62" s="2" t="n">
        <f aca="false">O16*$H62</f>
        <v>0</v>
      </c>
      <c r="M62" s="28" t="n">
        <f aca="false">SUM(I62:L62)</f>
        <v>0</v>
      </c>
      <c r="N62" s="4"/>
      <c r="O62" s="4"/>
      <c r="P62" s="4"/>
    </row>
    <row r="63" customFormat="false" ht="12.75" hidden="false" customHeight="false" outlineLevel="0" collapsed="false">
      <c r="A63" s="12" t="n">
        <v>9.25</v>
      </c>
      <c r="B63" s="2" t="n">
        <f aca="false">L17*($A63)</f>
        <v>0</v>
      </c>
      <c r="C63" s="2" t="n">
        <f aca="false">M17*($A63)</f>
        <v>0</v>
      </c>
      <c r="D63" s="2" t="n">
        <f aca="false">N17*($A63)</f>
        <v>0</v>
      </c>
      <c r="E63" s="2" t="n">
        <f aca="false">O17*($A63)</f>
        <v>0</v>
      </c>
      <c r="F63" s="14" t="n">
        <f aca="false">SUM(B63:E63)</f>
        <v>0</v>
      </c>
      <c r="G63" s="2"/>
      <c r="H63" s="12" t="n">
        <f aca="false">$I$49*((A63)^$K$49)</f>
        <v>0</v>
      </c>
      <c r="I63" s="2" t="n">
        <f aca="false">L17*$H63</f>
        <v>0</v>
      </c>
      <c r="J63" s="2" t="n">
        <f aca="false">M17*$H63</f>
        <v>0</v>
      </c>
      <c r="K63" s="2" t="n">
        <f aca="false">N17*$H63</f>
        <v>0</v>
      </c>
      <c r="L63" s="2" t="n">
        <f aca="false">O17*$H63</f>
        <v>0</v>
      </c>
      <c r="M63" s="28" t="n">
        <f aca="false">SUM(I63:L63)</f>
        <v>0</v>
      </c>
      <c r="N63" s="4"/>
      <c r="O63" s="4"/>
      <c r="P63" s="4"/>
    </row>
    <row r="64" customFormat="false" ht="12.75" hidden="false" customHeight="false" outlineLevel="0" collapsed="false">
      <c r="A64" s="12" t="n">
        <v>9.75</v>
      </c>
      <c r="B64" s="2" t="n">
        <f aca="false">L18*($A64)</f>
        <v>0</v>
      </c>
      <c r="C64" s="2" t="n">
        <f aca="false">M18*($A64)</f>
        <v>0</v>
      </c>
      <c r="D64" s="2" t="n">
        <f aca="false">N18*($A64)</f>
        <v>0</v>
      </c>
      <c r="E64" s="2" t="n">
        <f aca="false">O18*($A64)</f>
        <v>0</v>
      </c>
      <c r="F64" s="14" t="n">
        <f aca="false">SUM(B64:E64)</f>
        <v>0</v>
      </c>
      <c r="G64" s="2"/>
      <c r="H64" s="12" t="n">
        <f aca="false">$I$49*((A64)^$K$49)</f>
        <v>0</v>
      </c>
      <c r="I64" s="2" t="n">
        <f aca="false">L18*$H64</f>
        <v>0</v>
      </c>
      <c r="J64" s="2" t="n">
        <f aca="false">M18*$H64</f>
        <v>0</v>
      </c>
      <c r="K64" s="2" t="n">
        <f aca="false">N18*$H64</f>
        <v>0</v>
      </c>
      <c r="L64" s="2" t="n">
        <f aca="false">O18*$H64</f>
        <v>0</v>
      </c>
      <c r="M64" s="28" t="n">
        <f aca="false">SUM(I64:L64)</f>
        <v>0</v>
      </c>
      <c r="N64" s="4"/>
      <c r="O64" s="4"/>
      <c r="P64" s="4"/>
    </row>
    <row r="65" customFormat="false" ht="12.75" hidden="false" customHeight="false" outlineLevel="0" collapsed="false">
      <c r="A65" s="12" t="n">
        <v>10.25</v>
      </c>
      <c r="B65" s="2" t="n">
        <f aca="false">L19*($A65)</f>
        <v>0</v>
      </c>
      <c r="C65" s="2" t="n">
        <f aca="false">M19*($A65)</f>
        <v>0</v>
      </c>
      <c r="D65" s="2" t="n">
        <f aca="false">N19*($A65)</f>
        <v>0</v>
      </c>
      <c r="E65" s="2" t="n">
        <f aca="false">O19*($A65)</f>
        <v>0</v>
      </c>
      <c r="F65" s="14" t="n">
        <f aca="false">SUM(B65:E65)</f>
        <v>0</v>
      </c>
      <c r="G65" s="2"/>
      <c r="H65" s="12" t="n">
        <f aca="false">$I$49*((A65)^$K$49)</f>
        <v>0</v>
      </c>
      <c r="I65" s="2" t="n">
        <f aca="false">L19*$H65</f>
        <v>0</v>
      </c>
      <c r="J65" s="2" t="n">
        <f aca="false">M19*$H65</f>
        <v>0</v>
      </c>
      <c r="K65" s="2" t="n">
        <f aca="false">N19*$H65</f>
        <v>0</v>
      </c>
      <c r="L65" s="2" t="n">
        <f aca="false">O19*$H65</f>
        <v>0</v>
      </c>
      <c r="M65" s="28" t="n">
        <f aca="false">SUM(I65:L65)</f>
        <v>0</v>
      </c>
      <c r="N65" s="4"/>
      <c r="O65" s="4"/>
      <c r="P65" s="4"/>
    </row>
    <row r="66" customFormat="false" ht="12.75" hidden="false" customHeight="false" outlineLevel="0" collapsed="false">
      <c r="A66" s="12" t="n">
        <v>10.75</v>
      </c>
      <c r="B66" s="2" t="n">
        <f aca="false">L20*($A66)</f>
        <v>0</v>
      </c>
      <c r="C66" s="2" t="n">
        <f aca="false">M20*($A66)</f>
        <v>0</v>
      </c>
      <c r="D66" s="2" t="n">
        <f aca="false">N20*($A66)</f>
        <v>0</v>
      </c>
      <c r="E66" s="2" t="n">
        <f aca="false">O20*($A66)</f>
        <v>0</v>
      </c>
      <c r="F66" s="14" t="n">
        <f aca="false">SUM(B66:E66)</f>
        <v>0</v>
      </c>
      <c r="G66" s="2"/>
      <c r="H66" s="12" t="n">
        <f aca="false">$I$49*((A66)^$K$49)</f>
        <v>0</v>
      </c>
      <c r="I66" s="2" t="n">
        <f aca="false">L20*$H66</f>
        <v>0</v>
      </c>
      <c r="J66" s="2" t="n">
        <f aca="false">M20*$H66</f>
        <v>0</v>
      </c>
      <c r="K66" s="2" t="n">
        <f aca="false">N20*$H66</f>
        <v>0</v>
      </c>
      <c r="L66" s="2" t="n">
        <f aca="false">O20*$H66</f>
        <v>0</v>
      </c>
      <c r="M66" s="28" t="n">
        <f aca="false">SUM(I66:L66)</f>
        <v>0</v>
      </c>
      <c r="N66" s="4"/>
      <c r="O66" s="4"/>
      <c r="P66" s="4"/>
    </row>
    <row r="67" customFormat="false" ht="12.75" hidden="false" customHeight="false" outlineLevel="0" collapsed="false">
      <c r="A67" s="12" t="n">
        <v>11.25</v>
      </c>
      <c r="B67" s="2" t="n">
        <f aca="false">L21*($A67)</f>
        <v>0</v>
      </c>
      <c r="C67" s="2" t="n">
        <f aca="false">M21*($A67)</f>
        <v>0</v>
      </c>
      <c r="D67" s="2" t="n">
        <f aca="false">N21*($A67)</f>
        <v>0</v>
      </c>
      <c r="E67" s="2" t="n">
        <f aca="false">O21*($A67)</f>
        <v>0</v>
      </c>
      <c r="F67" s="14" t="n">
        <f aca="false">SUM(B67:E67)</f>
        <v>0</v>
      </c>
      <c r="G67" s="2"/>
      <c r="H67" s="12" t="n">
        <f aca="false">$I$49*((A67)^$K$49)</f>
        <v>0</v>
      </c>
      <c r="I67" s="2" t="n">
        <f aca="false">L21*$H67</f>
        <v>0</v>
      </c>
      <c r="J67" s="2" t="n">
        <f aca="false">M21*$H67</f>
        <v>0</v>
      </c>
      <c r="K67" s="2" t="n">
        <f aca="false">N21*$H67</f>
        <v>0</v>
      </c>
      <c r="L67" s="2" t="n">
        <f aca="false">O21*$H67</f>
        <v>0</v>
      </c>
      <c r="M67" s="28" t="n">
        <f aca="false">SUM(I67:L67)</f>
        <v>0</v>
      </c>
      <c r="N67" s="4"/>
      <c r="O67" s="4"/>
      <c r="P67" s="4"/>
    </row>
    <row r="68" customFormat="false" ht="12.75" hidden="false" customHeight="false" outlineLevel="0" collapsed="false">
      <c r="A68" s="12" t="n">
        <v>11.75</v>
      </c>
      <c r="B68" s="2" t="n">
        <f aca="false">L22*($A68)</f>
        <v>0</v>
      </c>
      <c r="C68" s="2" t="n">
        <f aca="false">M22*($A68)</f>
        <v>0</v>
      </c>
      <c r="D68" s="2" t="n">
        <f aca="false">N22*($A68)</f>
        <v>0</v>
      </c>
      <c r="E68" s="2" t="n">
        <f aca="false">O22*($A68)</f>
        <v>0</v>
      </c>
      <c r="F68" s="14" t="n">
        <f aca="false">SUM(B68:E68)</f>
        <v>0</v>
      </c>
      <c r="G68" s="2"/>
      <c r="H68" s="12" t="n">
        <f aca="false">$I$49*((A68)^$K$49)</f>
        <v>0</v>
      </c>
      <c r="I68" s="2" t="n">
        <f aca="false">L22*$H68</f>
        <v>0</v>
      </c>
      <c r="J68" s="2" t="n">
        <f aca="false">M22*$H68</f>
        <v>0</v>
      </c>
      <c r="K68" s="2" t="n">
        <f aca="false">N22*$H68</f>
        <v>0</v>
      </c>
      <c r="L68" s="2" t="n">
        <f aca="false">O22*$H68</f>
        <v>0</v>
      </c>
      <c r="M68" s="28" t="n">
        <f aca="false">SUM(I68:L68)</f>
        <v>0</v>
      </c>
      <c r="N68" s="4"/>
      <c r="O68" s="4"/>
      <c r="P68" s="4"/>
    </row>
    <row r="69" customFormat="false" ht="12.75" hidden="false" customHeight="false" outlineLevel="0" collapsed="false">
      <c r="A69" s="12" t="n">
        <v>12.25</v>
      </c>
      <c r="B69" s="2" t="n">
        <f aca="false">L23*($A69)</f>
        <v>0</v>
      </c>
      <c r="C69" s="2" t="n">
        <f aca="false">M23*($A69)</f>
        <v>0</v>
      </c>
      <c r="D69" s="2" t="n">
        <f aca="false">N23*($A69)</f>
        <v>0</v>
      </c>
      <c r="E69" s="2" t="n">
        <f aca="false">O23*($A69)</f>
        <v>0</v>
      </c>
      <c r="F69" s="14" t="n">
        <f aca="false">SUM(B69:E69)</f>
        <v>0</v>
      </c>
      <c r="G69" s="2"/>
      <c r="H69" s="12" t="n">
        <f aca="false">$I$49*((A69)^$K$49)</f>
        <v>0</v>
      </c>
      <c r="I69" s="2" t="n">
        <f aca="false">L23*$H69</f>
        <v>0</v>
      </c>
      <c r="J69" s="2" t="n">
        <f aca="false">M23*$H69</f>
        <v>0</v>
      </c>
      <c r="K69" s="2" t="n">
        <f aca="false">N23*$H69</f>
        <v>0</v>
      </c>
      <c r="L69" s="2" t="n">
        <f aca="false">O23*$H69</f>
        <v>0</v>
      </c>
      <c r="M69" s="28" t="n">
        <f aca="false">SUM(I69:L69)</f>
        <v>0</v>
      </c>
      <c r="N69" s="4"/>
      <c r="O69" s="4"/>
      <c r="P69" s="4"/>
    </row>
    <row r="70" customFormat="false" ht="12.75" hidden="false" customHeight="false" outlineLevel="0" collapsed="false">
      <c r="A70" s="12" t="n">
        <v>12.75</v>
      </c>
      <c r="B70" s="2" t="n">
        <f aca="false">L24*($A70)</f>
        <v>0</v>
      </c>
      <c r="C70" s="2" t="n">
        <f aca="false">M24*($A70)</f>
        <v>0</v>
      </c>
      <c r="D70" s="2" t="n">
        <f aca="false">N24*($A70)</f>
        <v>0</v>
      </c>
      <c r="E70" s="2" t="n">
        <f aca="false">O24*($A70)</f>
        <v>0</v>
      </c>
      <c r="F70" s="14" t="n">
        <f aca="false">SUM(B70:E70)</f>
        <v>0</v>
      </c>
      <c r="G70" s="2"/>
      <c r="H70" s="12" t="n">
        <f aca="false">$I$49*((A70)^$K$49)</f>
        <v>0</v>
      </c>
      <c r="I70" s="2" t="n">
        <f aca="false">L24*$H70</f>
        <v>0</v>
      </c>
      <c r="J70" s="2" t="n">
        <f aca="false">M24*$H70</f>
        <v>0</v>
      </c>
      <c r="K70" s="2" t="n">
        <f aca="false">N24*$H70</f>
        <v>0</v>
      </c>
      <c r="L70" s="2" t="n">
        <f aca="false">O24*$H70</f>
        <v>0</v>
      </c>
      <c r="M70" s="28" t="n">
        <f aca="false">SUM(I70:L70)</f>
        <v>0</v>
      </c>
      <c r="N70" s="4"/>
      <c r="O70" s="4"/>
      <c r="P70" s="4"/>
    </row>
    <row r="71" customFormat="false" ht="12.75" hidden="false" customHeight="false" outlineLevel="0" collapsed="false">
      <c r="A71" s="12" t="n">
        <v>13.25</v>
      </c>
      <c r="B71" s="2" t="n">
        <f aca="false">L25*($A71)</f>
        <v>0</v>
      </c>
      <c r="C71" s="2" t="n">
        <f aca="false">M25*($A71)</f>
        <v>0</v>
      </c>
      <c r="D71" s="2" t="n">
        <f aca="false">N25*($A71)</f>
        <v>0</v>
      </c>
      <c r="E71" s="2" t="n">
        <f aca="false">O25*($A71)</f>
        <v>0</v>
      </c>
      <c r="F71" s="14" t="n">
        <f aca="false">SUM(B71:E71)</f>
        <v>0</v>
      </c>
      <c r="G71" s="2"/>
      <c r="H71" s="12" t="n">
        <f aca="false">$I$49*((A71)^$K$49)</f>
        <v>0</v>
      </c>
      <c r="I71" s="2" t="n">
        <f aca="false">L25*$H71</f>
        <v>0</v>
      </c>
      <c r="J71" s="2" t="n">
        <f aca="false">M25*$H71</f>
        <v>0</v>
      </c>
      <c r="K71" s="2" t="n">
        <f aca="false">N25*$H71</f>
        <v>0</v>
      </c>
      <c r="L71" s="2" t="n">
        <f aca="false">O25*$H71</f>
        <v>0</v>
      </c>
      <c r="M71" s="28" t="n">
        <f aca="false">SUM(I71:L71)</f>
        <v>0</v>
      </c>
      <c r="N71" s="4"/>
      <c r="O71" s="4"/>
      <c r="P71" s="4"/>
    </row>
    <row r="72" customFormat="false" ht="12.75" hidden="false" customHeight="false" outlineLevel="0" collapsed="false">
      <c r="A72" s="12" t="n">
        <v>13.75</v>
      </c>
      <c r="B72" s="2" t="n">
        <f aca="false">L26*($A72)</f>
        <v>0</v>
      </c>
      <c r="C72" s="2" t="n">
        <f aca="false">M26*($A72)</f>
        <v>0</v>
      </c>
      <c r="D72" s="2" t="n">
        <f aca="false">N26*($A72)</f>
        <v>0</v>
      </c>
      <c r="E72" s="2" t="n">
        <f aca="false">O26*($A72)</f>
        <v>0</v>
      </c>
      <c r="F72" s="14" t="n">
        <f aca="false">SUM(B72:E72)</f>
        <v>0</v>
      </c>
      <c r="G72" s="2"/>
      <c r="H72" s="12" t="n">
        <f aca="false">$I$49*((A72)^$K$49)</f>
        <v>0</v>
      </c>
      <c r="I72" s="2" t="n">
        <f aca="false">L26*$H72</f>
        <v>0</v>
      </c>
      <c r="J72" s="2" t="n">
        <f aca="false">M26*$H72</f>
        <v>0</v>
      </c>
      <c r="K72" s="2" t="n">
        <f aca="false">N26*$H72</f>
        <v>0</v>
      </c>
      <c r="L72" s="2" t="n">
        <f aca="false">O26*$H72</f>
        <v>0</v>
      </c>
      <c r="M72" s="28" t="n">
        <f aca="false">SUM(I72:L72)</f>
        <v>0</v>
      </c>
      <c r="N72" s="4"/>
      <c r="O72" s="4"/>
      <c r="P72" s="4"/>
    </row>
    <row r="73" customFormat="false" ht="12.75" hidden="false" customHeight="false" outlineLevel="0" collapsed="false">
      <c r="A73" s="12" t="n">
        <v>14.25</v>
      </c>
      <c r="B73" s="2" t="n">
        <f aca="false">L27*($A73)</f>
        <v>0</v>
      </c>
      <c r="C73" s="2" t="n">
        <f aca="false">M27*($A73)</f>
        <v>0</v>
      </c>
      <c r="D73" s="2" t="n">
        <f aca="false">N27*($A73)</f>
        <v>0</v>
      </c>
      <c r="E73" s="2" t="n">
        <f aca="false">O27*($A73)</f>
        <v>0</v>
      </c>
      <c r="F73" s="14" t="n">
        <f aca="false">SUM(B73:E73)</f>
        <v>0</v>
      </c>
      <c r="G73" s="2"/>
      <c r="H73" s="12" t="n">
        <f aca="false">$I$49*((A73)^$K$49)</f>
        <v>0</v>
      </c>
      <c r="I73" s="2" t="n">
        <f aca="false">L27*$H73</f>
        <v>0</v>
      </c>
      <c r="J73" s="2" t="n">
        <f aca="false">M27*$H73</f>
        <v>0</v>
      </c>
      <c r="K73" s="2" t="n">
        <f aca="false">N27*$H73</f>
        <v>0</v>
      </c>
      <c r="L73" s="2" t="n">
        <f aca="false">O27*$H73</f>
        <v>0</v>
      </c>
      <c r="M73" s="28" t="n">
        <f aca="false">SUM(I73:L73)</f>
        <v>0</v>
      </c>
      <c r="N73" s="4"/>
      <c r="O73" s="4"/>
      <c r="P73" s="4"/>
    </row>
    <row r="74" customFormat="false" ht="12.75" hidden="false" customHeight="false" outlineLevel="0" collapsed="false">
      <c r="A74" s="12" t="n">
        <v>14.75</v>
      </c>
      <c r="B74" s="2" t="n">
        <f aca="false">L28*($A74)</f>
        <v>0</v>
      </c>
      <c r="C74" s="2" t="n">
        <f aca="false">M28*($A74)</f>
        <v>0</v>
      </c>
      <c r="D74" s="2" t="n">
        <f aca="false">N28*($A74)</f>
        <v>0</v>
      </c>
      <c r="E74" s="2" t="n">
        <f aca="false">O28*($A74)</f>
        <v>0</v>
      </c>
      <c r="F74" s="14" t="n">
        <f aca="false">SUM(B74:E74)</f>
        <v>0</v>
      </c>
      <c r="G74" s="2"/>
      <c r="H74" s="12" t="n">
        <f aca="false">$I$49*((A74)^$K$49)</f>
        <v>0</v>
      </c>
      <c r="I74" s="2" t="n">
        <f aca="false">L28*$H74</f>
        <v>0</v>
      </c>
      <c r="J74" s="2" t="n">
        <f aca="false">M28*$H74</f>
        <v>0</v>
      </c>
      <c r="K74" s="2" t="n">
        <f aca="false">N28*$H74</f>
        <v>0</v>
      </c>
      <c r="L74" s="2" t="n">
        <f aca="false">O28*$H74</f>
        <v>0</v>
      </c>
      <c r="M74" s="28" t="n">
        <f aca="false">SUM(I74:L74)</f>
        <v>0</v>
      </c>
      <c r="N74" s="4"/>
      <c r="O74" s="4"/>
      <c r="P74" s="4"/>
    </row>
    <row r="75" customFormat="false" ht="12.75" hidden="false" customHeight="false" outlineLevel="0" collapsed="false">
      <c r="A75" s="12" t="n">
        <v>15.25</v>
      </c>
      <c r="B75" s="2" t="n">
        <f aca="false">L29*($A75)</f>
        <v>0</v>
      </c>
      <c r="C75" s="2" t="n">
        <f aca="false">M29*($A75)</f>
        <v>0</v>
      </c>
      <c r="D75" s="2" t="n">
        <f aca="false">N29*($A75)</f>
        <v>0</v>
      </c>
      <c r="E75" s="2" t="n">
        <f aca="false">O29*($A75)</f>
        <v>0</v>
      </c>
      <c r="F75" s="14" t="n">
        <f aca="false">SUM(B75:E75)</f>
        <v>0</v>
      </c>
      <c r="G75" s="2"/>
      <c r="H75" s="12" t="n">
        <f aca="false">$I$49*((A75)^$K$49)</f>
        <v>0</v>
      </c>
      <c r="I75" s="2" t="n">
        <f aca="false">L29*$H75</f>
        <v>0</v>
      </c>
      <c r="J75" s="2" t="n">
        <f aca="false">M29*$H75</f>
        <v>0</v>
      </c>
      <c r="K75" s="2" t="n">
        <f aca="false">N29*$H75</f>
        <v>0</v>
      </c>
      <c r="L75" s="2" t="n">
        <f aca="false">O29*$H75</f>
        <v>0</v>
      </c>
      <c r="M75" s="28" t="n">
        <f aca="false">SUM(I75:L75)</f>
        <v>0</v>
      </c>
      <c r="N75" s="4"/>
      <c r="O75" s="4"/>
      <c r="P75" s="4"/>
    </row>
    <row r="76" customFormat="false" ht="12.75" hidden="false" customHeight="false" outlineLevel="0" collapsed="false">
      <c r="A76" s="12" t="n">
        <v>15.75</v>
      </c>
      <c r="B76" s="2" t="n">
        <f aca="false">L30*($A76)</f>
        <v>0</v>
      </c>
      <c r="C76" s="2" t="n">
        <f aca="false">M30*($A76)</f>
        <v>0</v>
      </c>
      <c r="D76" s="2" t="n">
        <f aca="false">N30*($A76)</f>
        <v>0</v>
      </c>
      <c r="E76" s="2" t="n">
        <f aca="false">O30*($A76)</f>
        <v>0</v>
      </c>
      <c r="F76" s="14" t="n">
        <f aca="false">SUM(B76:E76)</f>
        <v>0</v>
      </c>
      <c r="G76" s="2"/>
      <c r="H76" s="12" t="n">
        <f aca="false">$I$49*((A76)^$K$49)</f>
        <v>0</v>
      </c>
      <c r="I76" s="2" t="n">
        <f aca="false">L30*$H76</f>
        <v>0</v>
      </c>
      <c r="J76" s="2" t="n">
        <f aca="false">M30*$H76</f>
        <v>0</v>
      </c>
      <c r="K76" s="2" t="n">
        <f aca="false">N30*$H76</f>
        <v>0</v>
      </c>
      <c r="L76" s="2" t="n">
        <f aca="false">O30*$H76</f>
        <v>0</v>
      </c>
      <c r="M76" s="28" t="n">
        <f aca="false">SUM(I76:L76)</f>
        <v>0</v>
      </c>
      <c r="N76" s="4"/>
      <c r="O76" s="4"/>
      <c r="P76" s="4"/>
    </row>
    <row r="77" customFormat="false" ht="12.75" hidden="false" customHeight="false" outlineLevel="0" collapsed="false">
      <c r="A77" s="12" t="n">
        <v>16.25</v>
      </c>
      <c r="B77" s="2" t="n">
        <f aca="false">L31*($A77)</f>
        <v>0</v>
      </c>
      <c r="C77" s="2" t="n">
        <f aca="false">M31*($A77)</f>
        <v>0</v>
      </c>
      <c r="D77" s="2" t="n">
        <f aca="false">N31*($A77)</f>
        <v>0</v>
      </c>
      <c r="E77" s="2" t="n">
        <f aca="false">O31*($A77)</f>
        <v>0</v>
      </c>
      <c r="F77" s="14" t="n">
        <f aca="false">SUM(B77:E77)</f>
        <v>0</v>
      </c>
      <c r="G77" s="2"/>
      <c r="H77" s="12" t="n">
        <f aca="false">$I$49*((A77)^$K$49)</f>
        <v>0</v>
      </c>
      <c r="I77" s="2" t="n">
        <f aca="false">L31*$H77</f>
        <v>0</v>
      </c>
      <c r="J77" s="2" t="n">
        <f aca="false">M31*$H77</f>
        <v>0</v>
      </c>
      <c r="K77" s="2" t="n">
        <f aca="false">N31*$H77</f>
        <v>0</v>
      </c>
      <c r="L77" s="2" t="n">
        <f aca="false">O31*$H77</f>
        <v>0</v>
      </c>
      <c r="M77" s="28" t="n">
        <f aca="false">SUM(I77:L77)</f>
        <v>0</v>
      </c>
      <c r="N77" s="4"/>
      <c r="O77" s="4"/>
      <c r="P77" s="4"/>
    </row>
    <row r="78" customFormat="false" ht="12.75" hidden="false" customHeight="false" outlineLevel="0" collapsed="false">
      <c r="A78" s="12" t="n">
        <v>16.75</v>
      </c>
      <c r="B78" s="2" t="n">
        <f aca="false">L32*($A78)</f>
        <v>0</v>
      </c>
      <c r="C78" s="2" t="n">
        <f aca="false">M32*($A78)</f>
        <v>0</v>
      </c>
      <c r="D78" s="2" t="n">
        <f aca="false">N32*($A78)</f>
        <v>0</v>
      </c>
      <c r="E78" s="2" t="n">
        <f aca="false">O32*($A78)</f>
        <v>0</v>
      </c>
      <c r="F78" s="14" t="n">
        <f aca="false">SUM(B78:E78)</f>
        <v>0</v>
      </c>
      <c r="G78" s="2"/>
      <c r="H78" s="12" t="n">
        <f aca="false">$I$49*((A78)^$K$49)</f>
        <v>0</v>
      </c>
      <c r="I78" s="2" t="n">
        <f aca="false">L32*$H78</f>
        <v>0</v>
      </c>
      <c r="J78" s="2" t="n">
        <f aca="false">M32*$H78</f>
        <v>0</v>
      </c>
      <c r="K78" s="2" t="n">
        <f aca="false">N32*$H78</f>
        <v>0</v>
      </c>
      <c r="L78" s="2" t="n">
        <f aca="false">O32*$H78</f>
        <v>0</v>
      </c>
      <c r="M78" s="28" t="n">
        <f aca="false">SUM(I78:L78)</f>
        <v>0</v>
      </c>
      <c r="N78" s="4"/>
      <c r="O78" s="4"/>
      <c r="P78" s="4"/>
    </row>
    <row r="79" customFormat="false" ht="12.75" hidden="false" customHeight="false" outlineLevel="0" collapsed="false">
      <c r="A79" s="12" t="n">
        <v>17.25</v>
      </c>
      <c r="B79" s="2" t="n">
        <f aca="false">L33*($A79)</f>
        <v>0</v>
      </c>
      <c r="C79" s="2" t="n">
        <f aca="false">M33*($A79)</f>
        <v>0</v>
      </c>
      <c r="D79" s="2" t="n">
        <f aca="false">N33*($A79)</f>
        <v>0</v>
      </c>
      <c r="E79" s="2" t="n">
        <f aca="false">O33*($A79)</f>
        <v>0</v>
      </c>
      <c r="F79" s="14" t="n">
        <f aca="false">SUM(B79:E79)</f>
        <v>0</v>
      </c>
      <c r="G79" s="2"/>
      <c r="H79" s="12" t="n">
        <f aca="false">$I$49*((A79)^$K$49)</f>
        <v>0</v>
      </c>
      <c r="I79" s="2" t="n">
        <f aca="false">L33*$H79</f>
        <v>0</v>
      </c>
      <c r="J79" s="2" t="n">
        <f aca="false">M33*$H79</f>
        <v>0</v>
      </c>
      <c r="K79" s="2" t="n">
        <f aca="false">N33*$H79</f>
        <v>0</v>
      </c>
      <c r="L79" s="2" t="n">
        <f aca="false">O33*$H79</f>
        <v>0</v>
      </c>
      <c r="M79" s="28" t="n">
        <f aca="false">SUM(I79:L79)</f>
        <v>0</v>
      </c>
      <c r="N79" s="4"/>
      <c r="O79" s="4"/>
      <c r="P79" s="4"/>
    </row>
    <row r="80" customFormat="false" ht="12.75" hidden="false" customHeight="false" outlineLevel="0" collapsed="false">
      <c r="A80" s="12" t="n">
        <v>17.75</v>
      </c>
      <c r="B80" s="2" t="n">
        <f aca="false">L34*($A80)</f>
        <v>0</v>
      </c>
      <c r="C80" s="2" t="n">
        <f aca="false">M34*($A80)</f>
        <v>0</v>
      </c>
      <c r="D80" s="2" t="n">
        <f aca="false">N34*($A80)</f>
        <v>0</v>
      </c>
      <c r="E80" s="2" t="n">
        <f aca="false">O34*($A80)</f>
        <v>0</v>
      </c>
      <c r="F80" s="14" t="n">
        <f aca="false">SUM(B80:E80)</f>
        <v>0</v>
      </c>
      <c r="G80" s="2"/>
      <c r="H80" s="12" t="n">
        <f aca="false">$I$49*((A80)^$K$49)</f>
        <v>0</v>
      </c>
      <c r="I80" s="2" t="n">
        <f aca="false">L34*$H80</f>
        <v>0</v>
      </c>
      <c r="J80" s="2" t="n">
        <f aca="false">M34*$H80</f>
        <v>0</v>
      </c>
      <c r="K80" s="2" t="n">
        <f aca="false">N34*$H80</f>
        <v>0</v>
      </c>
      <c r="L80" s="2" t="n">
        <f aca="false">O34*$H80</f>
        <v>0</v>
      </c>
      <c r="M80" s="28" t="n">
        <f aca="false">SUM(I80:L80)</f>
        <v>0</v>
      </c>
      <c r="N80" s="4"/>
      <c r="O80" s="4"/>
      <c r="P80" s="4"/>
    </row>
    <row r="81" customFormat="false" ht="12.75" hidden="false" customHeight="false" outlineLevel="0" collapsed="false">
      <c r="A81" s="12" t="n">
        <v>18.25</v>
      </c>
      <c r="B81" s="2" t="n">
        <f aca="false">L35*($A81)</f>
        <v>0</v>
      </c>
      <c r="C81" s="2" t="n">
        <f aca="false">M35*($A81)</f>
        <v>0</v>
      </c>
      <c r="D81" s="2" t="n">
        <f aca="false">N35*($A81)</f>
        <v>0</v>
      </c>
      <c r="E81" s="2" t="n">
        <f aca="false">O35*($A81)</f>
        <v>0</v>
      </c>
      <c r="F81" s="14" t="n">
        <f aca="false">SUM(B81:E81)</f>
        <v>0</v>
      </c>
      <c r="G81" s="2"/>
      <c r="H81" s="12" t="n">
        <f aca="false">$I$49*((A81)^$K$49)</f>
        <v>0</v>
      </c>
      <c r="I81" s="2" t="n">
        <f aca="false">L35*$H81</f>
        <v>0</v>
      </c>
      <c r="J81" s="2" t="n">
        <f aca="false">M35*$H81</f>
        <v>0</v>
      </c>
      <c r="K81" s="2" t="n">
        <f aca="false">N35*$H81</f>
        <v>0</v>
      </c>
      <c r="L81" s="2" t="n">
        <f aca="false">O35*$H81</f>
        <v>0</v>
      </c>
      <c r="M81" s="28" t="n">
        <f aca="false">SUM(I81:L81)</f>
        <v>0</v>
      </c>
      <c r="N81" s="4"/>
      <c r="O81" s="4"/>
      <c r="P81" s="4"/>
    </row>
    <row r="82" customFormat="false" ht="12.75" hidden="false" customHeight="false" outlineLevel="0" collapsed="false">
      <c r="A82" s="12" t="n">
        <v>18.75</v>
      </c>
      <c r="B82" s="2" t="n">
        <f aca="false">L36*($A82)</f>
        <v>0</v>
      </c>
      <c r="C82" s="2" t="n">
        <f aca="false">M36*($A82)</f>
        <v>0</v>
      </c>
      <c r="D82" s="2" t="n">
        <f aca="false">N36*($A82)</f>
        <v>0</v>
      </c>
      <c r="E82" s="2" t="n">
        <f aca="false">O36*($A82)</f>
        <v>0</v>
      </c>
      <c r="F82" s="14" t="n">
        <f aca="false">SUM(B82:E82)</f>
        <v>0</v>
      </c>
      <c r="G82" s="2"/>
      <c r="H82" s="12" t="n">
        <f aca="false">$I$49*((A82)^$K$49)</f>
        <v>0</v>
      </c>
      <c r="I82" s="2" t="n">
        <f aca="false">L36*$H82</f>
        <v>0</v>
      </c>
      <c r="J82" s="2" t="n">
        <f aca="false">M36*$H82</f>
        <v>0</v>
      </c>
      <c r="K82" s="2" t="n">
        <f aca="false">N36*$H82</f>
        <v>0</v>
      </c>
      <c r="L82" s="2" t="n">
        <f aca="false">O36*$H82</f>
        <v>0</v>
      </c>
      <c r="M82" s="28" t="n">
        <f aca="false">SUM(I82:L82)</f>
        <v>0</v>
      </c>
      <c r="N82" s="4"/>
      <c r="O82" s="4"/>
      <c r="P82" s="4"/>
    </row>
    <row r="83" customFormat="false" ht="12.75" hidden="false" customHeight="false" outlineLevel="0" collapsed="false">
      <c r="A83" s="12" t="n">
        <v>19.25</v>
      </c>
      <c r="B83" s="2" t="n">
        <f aca="false">L37*($A83)</f>
        <v>0</v>
      </c>
      <c r="C83" s="2" t="n">
        <f aca="false">M37*($A83)</f>
        <v>0</v>
      </c>
      <c r="D83" s="2" t="n">
        <f aca="false">N37*($A83)</f>
        <v>0</v>
      </c>
      <c r="E83" s="2" t="n">
        <f aca="false">O37*($A83)</f>
        <v>0</v>
      </c>
      <c r="F83" s="14" t="n">
        <f aca="false">SUM(B83:E83)</f>
        <v>0</v>
      </c>
      <c r="G83" s="2"/>
      <c r="H83" s="12" t="n">
        <f aca="false">$I$49*((A83)^$K$49)</f>
        <v>0</v>
      </c>
      <c r="I83" s="2" t="n">
        <f aca="false">L37*$H83</f>
        <v>0</v>
      </c>
      <c r="J83" s="2" t="n">
        <f aca="false">M37*$H83</f>
        <v>0</v>
      </c>
      <c r="K83" s="2" t="n">
        <f aca="false">N37*$H83</f>
        <v>0</v>
      </c>
      <c r="L83" s="2" t="n">
        <f aca="false">O37*$H83</f>
        <v>0</v>
      </c>
      <c r="M83" s="28" t="n">
        <f aca="false">SUM(I83:L83)</f>
        <v>0</v>
      </c>
      <c r="N83" s="4"/>
      <c r="O83" s="4"/>
      <c r="P83" s="4"/>
    </row>
    <row r="84" customFormat="false" ht="12.75" hidden="false" customHeight="false" outlineLevel="0" collapsed="false">
      <c r="A84" s="12" t="n">
        <v>19.75</v>
      </c>
      <c r="B84" s="2" t="n">
        <f aca="false">L38*($A84)</f>
        <v>0</v>
      </c>
      <c r="C84" s="2" t="n">
        <f aca="false">M38*($A84)</f>
        <v>0</v>
      </c>
      <c r="D84" s="2" t="n">
        <f aca="false">N38*($A84)</f>
        <v>0</v>
      </c>
      <c r="E84" s="2" t="n">
        <f aca="false">O38*($A84)</f>
        <v>0</v>
      </c>
      <c r="F84" s="14" t="n">
        <f aca="false">SUM(B84:E84)</f>
        <v>0</v>
      </c>
      <c r="G84" s="2"/>
      <c r="H84" s="12" t="n">
        <f aca="false">$I$49*((A84)^$K$49)</f>
        <v>0</v>
      </c>
      <c r="I84" s="2" t="n">
        <f aca="false">L38*$H84</f>
        <v>0</v>
      </c>
      <c r="J84" s="2" t="n">
        <f aca="false">M38*$H84</f>
        <v>0</v>
      </c>
      <c r="K84" s="2" t="n">
        <f aca="false">N38*$H84</f>
        <v>0</v>
      </c>
      <c r="L84" s="2" t="n">
        <f aca="false">O38*$H84</f>
        <v>0</v>
      </c>
      <c r="M84" s="28" t="n">
        <f aca="false">SUM(I84:L84)</f>
        <v>0</v>
      </c>
      <c r="N84" s="4"/>
      <c r="O84" s="4"/>
      <c r="P84" s="4"/>
    </row>
    <row r="85" customFormat="false" ht="12.75" hidden="false" customHeight="false" outlineLevel="0" collapsed="false">
      <c r="A85" s="12" t="n">
        <v>20.25</v>
      </c>
      <c r="B85" s="2" t="n">
        <f aca="false">L39*($A85)</f>
        <v>0</v>
      </c>
      <c r="C85" s="2" t="n">
        <f aca="false">M39*($A85)</f>
        <v>0</v>
      </c>
      <c r="D85" s="2" t="n">
        <f aca="false">N39*($A85)</f>
        <v>0</v>
      </c>
      <c r="E85" s="2" t="n">
        <f aca="false">O39*($A85)</f>
        <v>0</v>
      </c>
      <c r="F85" s="14" t="n">
        <f aca="false">SUM(B85:E85)</f>
        <v>0</v>
      </c>
      <c r="G85" s="2"/>
      <c r="H85" s="12" t="n">
        <f aca="false">$I$49*((A85)^$K$49)</f>
        <v>0</v>
      </c>
      <c r="I85" s="2" t="n">
        <f aca="false">L39*$H85</f>
        <v>0</v>
      </c>
      <c r="J85" s="2" t="n">
        <f aca="false">M39*$H85</f>
        <v>0</v>
      </c>
      <c r="K85" s="2" t="n">
        <f aca="false">N39*$H85</f>
        <v>0</v>
      </c>
      <c r="L85" s="2" t="n">
        <f aca="false">O39*$H85</f>
        <v>0</v>
      </c>
      <c r="M85" s="28" t="n">
        <f aca="false">SUM(I85:L85)</f>
        <v>0</v>
      </c>
      <c r="N85" s="4"/>
      <c r="O85" s="4"/>
      <c r="P85" s="4"/>
    </row>
    <row r="86" customFormat="false" ht="12.75" hidden="false" customHeight="false" outlineLevel="0" collapsed="false">
      <c r="A86" s="12" t="n">
        <v>20.75</v>
      </c>
      <c r="B86" s="2" t="n">
        <f aca="false">L40*($A86)</f>
        <v>0</v>
      </c>
      <c r="C86" s="2" t="n">
        <f aca="false">M40*($A86)</f>
        <v>0</v>
      </c>
      <c r="D86" s="2" t="n">
        <f aca="false">N40*($A86)</f>
        <v>0</v>
      </c>
      <c r="E86" s="2" t="n">
        <f aca="false">O40*($A86)</f>
        <v>0</v>
      </c>
      <c r="F86" s="14" t="n">
        <f aca="false">SUM(B86:E86)</f>
        <v>0</v>
      </c>
      <c r="G86" s="2"/>
      <c r="H86" s="12" t="n">
        <f aca="false">$I$49*((A86)^$K$49)</f>
        <v>0</v>
      </c>
      <c r="I86" s="2" t="n">
        <f aca="false">L40*$H86</f>
        <v>0</v>
      </c>
      <c r="J86" s="2" t="n">
        <f aca="false">M40*$H86</f>
        <v>0</v>
      </c>
      <c r="K86" s="2" t="n">
        <f aca="false">N40*$H86</f>
        <v>0</v>
      </c>
      <c r="L86" s="2" t="n">
        <f aca="false">O40*$H86</f>
        <v>0</v>
      </c>
      <c r="M86" s="28" t="n">
        <f aca="false">SUM(I86:L86)</f>
        <v>0</v>
      </c>
      <c r="N86" s="4"/>
      <c r="O86" s="4"/>
      <c r="P86" s="4"/>
    </row>
    <row r="87" customFormat="false" ht="12.75" hidden="false" customHeight="false" outlineLevel="0" collapsed="false">
      <c r="A87" s="12" t="n">
        <v>21.25</v>
      </c>
      <c r="B87" s="2" t="n">
        <f aca="false">L41*($A87)</f>
        <v>0</v>
      </c>
      <c r="C87" s="2" t="n">
        <f aca="false">M41*($A87)</f>
        <v>0</v>
      </c>
      <c r="D87" s="2" t="n">
        <f aca="false">N41*($A87)</f>
        <v>0</v>
      </c>
      <c r="E87" s="2" t="n">
        <f aca="false">O41*($A87)</f>
        <v>0</v>
      </c>
      <c r="F87" s="14" t="n">
        <f aca="false">SUM(B87:E87)</f>
        <v>0</v>
      </c>
      <c r="G87" s="2"/>
      <c r="H87" s="12" t="n">
        <f aca="false">$I$49*((A87)^$K$49)</f>
        <v>0</v>
      </c>
      <c r="I87" s="2" t="n">
        <f aca="false">L41*$H87</f>
        <v>0</v>
      </c>
      <c r="J87" s="2" t="n">
        <f aca="false">M41*$H87</f>
        <v>0</v>
      </c>
      <c r="K87" s="2" t="n">
        <f aca="false">N41*$H87</f>
        <v>0</v>
      </c>
      <c r="L87" s="2" t="n">
        <f aca="false">O41*$H87</f>
        <v>0</v>
      </c>
      <c r="M87" s="28" t="n">
        <f aca="false">SUM(I87:L87)</f>
        <v>0</v>
      </c>
      <c r="N87" s="4"/>
      <c r="O87" s="4"/>
      <c r="P87" s="4"/>
    </row>
    <row r="88" customFormat="false" ht="12.75" hidden="false" customHeight="false" outlineLevel="0" collapsed="false">
      <c r="A88" s="12" t="n">
        <v>21.75</v>
      </c>
      <c r="B88" s="2" t="n">
        <f aca="false">L42*($A88)</f>
        <v>0</v>
      </c>
      <c r="C88" s="2" t="n">
        <f aca="false">M42*($A88)</f>
        <v>0</v>
      </c>
      <c r="D88" s="2" t="n">
        <f aca="false">N42*($A88)</f>
        <v>0</v>
      </c>
      <c r="E88" s="2" t="n">
        <f aca="false">O42*($A88)</f>
        <v>0</v>
      </c>
      <c r="F88" s="14" t="n">
        <f aca="false">SUM(B88:E88)</f>
        <v>0</v>
      </c>
      <c r="G88" s="2"/>
      <c r="H88" s="12" t="n">
        <f aca="false">$I$49*((A88)^$K$49)</f>
        <v>0</v>
      </c>
      <c r="I88" s="2" t="n">
        <f aca="false">L42*$H88</f>
        <v>0</v>
      </c>
      <c r="J88" s="2" t="n">
        <f aca="false">M42*$H88</f>
        <v>0</v>
      </c>
      <c r="K88" s="2" t="n">
        <f aca="false">N42*$H88</f>
        <v>0</v>
      </c>
      <c r="L88" s="2" t="n">
        <f aca="false">O42*$H88</f>
        <v>0</v>
      </c>
      <c r="M88" s="28" t="n">
        <f aca="false">SUM(I88:L88)</f>
        <v>0</v>
      </c>
      <c r="N88" s="4"/>
      <c r="O88" s="4"/>
      <c r="P88" s="4"/>
    </row>
    <row r="89" customFormat="false" ht="12.75" hidden="false" customHeight="false" outlineLevel="0" collapsed="false">
      <c r="A89" s="20" t="s">
        <v>7</v>
      </c>
      <c r="B89" s="21" t="n">
        <f aca="false">SUM(B52:B83)</f>
        <v>0</v>
      </c>
      <c r="C89" s="21" t="n">
        <f aca="false">SUM(C52:C83)</f>
        <v>0</v>
      </c>
      <c r="D89" s="21" t="n">
        <f aca="false">SUM(D52:D83)</f>
        <v>0</v>
      </c>
      <c r="E89" s="21" t="n">
        <f aca="false">SUM(E52:E83)</f>
        <v>0</v>
      </c>
      <c r="F89" s="21" t="n">
        <f aca="false">SUM(F52:F83)</f>
        <v>0</v>
      </c>
      <c r="G89" s="14"/>
      <c r="H89" s="20" t="s">
        <v>7</v>
      </c>
      <c r="I89" s="21" t="n">
        <f aca="false">SUM(I52:I88)</f>
        <v>0</v>
      </c>
      <c r="J89" s="21" t="n">
        <f aca="false">SUM(J52:J88)</f>
        <v>0</v>
      </c>
      <c r="K89" s="21" t="n">
        <f aca="false">SUM(K52:K88)</f>
        <v>0</v>
      </c>
      <c r="L89" s="21" t="n">
        <f aca="false">SUM(L52:L88)</f>
        <v>0</v>
      </c>
      <c r="M89" s="21" t="n">
        <f aca="false">SUM(M52:M88)</f>
        <v>0</v>
      </c>
      <c r="N89" s="4"/>
      <c r="O89" s="4"/>
      <c r="P89" s="4"/>
    </row>
    <row r="90" customFormat="false" ht="12.75" hidden="false" customHeight="false" outlineLevel="0" collapsed="false">
      <c r="A90" s="8" t="s">
        <v>13</v>
      </c>
      <c r="B90" s="29" t="n">
        <f aca="false">IF(L43&gt;0,B89/L43,0)</f>
        <v>0</v>
      </c>
      <c r="C90" s="29" t="n">
        <f aca="false">IF(M43&gt;0,C89/M43,0)</f>
        <v>0</v>
      </c>
      <c r="D90" s="29" t="n">
        <f aca="false">IF(N43&gt;0,D89/N43,0)</f>
        <v>0</v>
      </c>
      <c r="E90" s="29" t="n">
        <f aca="false">IF(O43&gt;0,E89/O43,0)</f>
        <v>0</v>
      </c>
      <c r="F90" s="29" t="n">
        <f aca="false">IF(P43&gt;0,F89/P43,0)</f>
        <v>0</v>
      </c>
      <c r="G90" s="14"/>
      <c r="H90" s="8" t="s">
        <v>13</v>
      </c>
      <c r="I90" s="29" t="n">
        <f aca="false">IF(L43&gt;0,I89/L43,0)</f>
        <v>0</v>
      </c>
      <c r="J90" s="29" t="n">
        <f aca="false">IF(M43&gt;0,J89/M43,0)</f>
        <v>0</v>
      </c>
      <c r="K90" s="29" t="n">
        <f aca="false">IF(N43&gt;0,K89/N43,0)</f>
        <v>0</v>
      </c>
      <c r="L90" s="29" t="n">
        <f aca="false">IF(O43&gt;0,L89/O43,0)</f>
        <v>0</v>
      </c>
      <c r="M90" s="29" t="n">
        <f aca="false">IF(P43&gt;0,M89/P43,0)</f>
        <v>0</v>
      </c>
      <c r="N90" s="4"/>
      <c r="O90" s="4"/>
      <c r="P90" s="4"/>
    </row>
    <row r="91" customFormat="false" ht="12.75" hidden="false" customHeight="false" outlineLevel="0" collapsed="false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4"/>
      <c r="O91" s="4"/>
      <c r="P91" s="4"/>
    </row>
    <row r="92" customFormat="false" ht="12.75" hidden="false" customHeight="false" outlineLevel="0" collapsed="false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4"/>
      <c r="O92" s="4"/>
      <c r="P92" s="4"/>
    </row>
    <row r="93" customFormat="false" ht="12.75" hidden="false" customHeight="false" outlineLevel="0" collapsed="false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4"/>
      <c r="O93" s="4"/>
      <c r="P93" s="4"/>
    </row>
    <row r="94" customFormat="false" ht="12.75" hidden="false" customHeight="false" outlineLevel="0" collapsed="false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4"/>
      <c r="O94" s="4"/>
      <c r="P94" s="4"/>
    </row>
    <row r="95" customFormat="false" ht="12.75" hidden="false" customHeight="true" outlineLevel="0" collapsed="false">
      <c r="A95" s="30" t="s">
        <v>14</v>
      </c>
      <c r="B95" s="30"/>
      <c r="C95" s="30"/>
      <c r="D95" s="30"/>
      <c r="E95" s="30"/>
      <c r="F95" s="2"/>
      <c r="G95" s="2"/>
      <c r="H95" s="2"/>
      <c r="I95" s="2"/>
      <c r="J95" s="2"/>
      <c r="K95" s="2"/>
      <c r="L95" s="2"/>
      <c r="M95" s="2"/>
      <c r="N95" s="4"/>
      <c r="O95" s="4"/>
      <c r="P95" s="4"/>
    </row>
    <row r="96" customFormat="false" ht="12.75" hidden="false" customHeight="false" outlineLevel="0" collapsed="false">
      <c r="A96" s="30"/>
      <c r="B96" s="30"/>
      <c r="C96" s="30"/>
      <c r="D96" s="30"/>
      <c r="E96" s="30"/>
      <c r="F96" s="2"/>
      <c r="G96" s="2"/>
      <c r="H96" s="2"/>
      <c r="I96" s="2"/>
      <c r="J96" s="2"/>
      <c r="K96" s="2"/>
      <c r="L96" s="2"/>
      <c r="M96" s="2"/>
      <c r="N96" s="4"/>
      <c r="O96" s="4"/>
      <c r="P96" s="4"/>
    </row>
    <row r="97" customFormat="false" ht="12.75" hidden="false" customHeight="false" outlineLevel="0" collapsed="false">
      <c r="A97" s="31"/>
      <c r="B97" s="31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4"/>
      <c r="O97" s="4"/>
      <c r="P97" s="4"/>
    </row>
    <row r="98" customFormat="false" ht="12.75" hidden="false" customHeight="false" outlineLevel="0" collapsed="false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4"/>
      <c r="O98" s="4"/>
      <c r="P98" s="4"/>
    </row>
    <row r="99" customFormat="false" ht="12.75" hidden="false" customHeight="false" outlineLevel="0" collapsed="false">
      <c r="A99" s="32" t="s">
        <v>15</v>
      </c>
      <c r="B99" s="33" t="s">
        <v>16</v>
      </c>
      <c r="C99" s="33" t="s">
        <v>17</v>
      </c>
      <c r="D99" s="33" t="s">
        <v>18</v>
      </c>
      <c r="E99" s="33" t="s">
        <v>19</v>
      </c>
      <c r="F99" s="2"/>
      <c r="G99" s="2"/>
      <c r="H99" s="2"/>
      <c r="I99" s="2"/>
      <c r="J99" s="2"/>
      <c r="K99" s="2"/>
      <c r="L99" s="2"/>
      <c r="M99" s="2"/>
      <c r="N99" s="4"/>
      <c r="O99" s="4"/>
      <c r="P99" s="4"/>
    </row>
    <row r="100" customFormat="false" ht="12.75" hidden="false" customHeight="false" outlineLevel="0" collapsed="false">
      <c r="A100" s="32"/>
      <c r="B100" s="32"/>
      <c r="C100" s="32"/>
      <c r="D100" s="32"/>
      <c r="E100" s="33"/>
      <c r="F100" s="2"/>
      <c r="G100" s="2"/>
      <c r="H100" s="2"/>
      <c r="I100" s="2"/>
      <c r="J100" s="2"/>
      <c r="K100" s="2"/>
      <c r="L100" s="2"/>
      <c r="M100" s="2"/>
      <c r="N100" s="4"/>
      <c r="O100" s="4"/>
      <c r="P100" s="4"/>
    </row>
    <row r="101" customFormat="false" ht="12.75" hidden="false" customHeight="false" outlineLevel="0" collapsed="false">
      <c r="A101" s="2"/>
      <c r="B101" s="6"/>
      <c r="C101" s="6"/>
      <c r="D101" s="6"/>
      <c r="E101" s="2"/>
      <c r="F101" s="2"/>
      <c r="G101" s="2"/>
      <c r="H101" s="2"/>
      <c r="I101" s="2"/>
      <c r="J101" s="2"/>
      <c r="K101" s="2"/>
      <c r="L101" s="2"/>
      <c r="M101" s="2"/>
      <c r="N101" s="4"/>
      <c r="O101" s="4"/>
      <c r="P101" s="4"/>
    </row>
    <row r="102" customFormat="false" ht="12.75" hidden="false" customHeight="false" outlineLevel="0" collapsed="false">
      <c r="A102" s="34" t="n">
        <v>0</v>
      </c>
      <c r="B102" s="35" t="n">
        <f aca="false">L$43</f>
        <v>0</v>
      </c>
      <c r="C102" s="36" t="n">
        <f aca="false">$B$90</f>
        <v>0</v>
      </c>
      <c r="D102" s="36" t="n">
        <f aca="false">$I$90</f>
        <v>0</v>
      </c>
      <c r="E102" s="35" t="n">
        <f aca="false">B102*D102</f>
        <v>0</v>
      </c>
      <c r="F102" s="2"/>
      <c r="G102" s="2"/>
      <c r="H102" s="2"/>
      <c r="I102" s="2"/>
      <c r="J102" s="2"/>
      <c r="K102" s="2"/>
      <c r="L102" s="2"/>
      <c r="M102" s="2"/>
      <c r="N102" s="4"/>
      <c r="O102" s="4"/>
      <c r="P102" s="4"/>
    </row>
    <row r="103" customFormat="false" ht="12.75" hidden="false" customHeight="false" outlineLevel="0" collapsed="false">
      <c r="A103" s="34" t="n">
        <v>1</v>
      </c>
      <c r="B103" s="35" t="n">
        <f aca="false">M$43</f>
        <v>0</v>
      </c>
      <c r="C103" s="36" t="n">
        <f aca="false">$C$90</f>
        <v>0</v>
      </c>
      <c r="D103" s="36" t="n">
        <f aca="false">$J$90</f>
        <v>0</v>
      </c>
      <c r="E103" s="35" t="n">
        <f aca="false">B103*D103</f>
        <v>0</v>
      </c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4"/>
    </row>
    <row r="104" customFormat="false" ht="12.75" hidden="false" customHeight="false" outlineLevel="0" collapsed="false">
      <c r="A104" s="34" t="n">
        <v>2</v>
      </c>
      <c r="B104" s="35" t="n">
        <f aca="false">N$43</f>
        <v>0</v>
      </c>
      <c r="C104" s="36" t="n">
        <f aca="false">$D$90</f>
        <v>0</v>
      </c>
      <c r="D104" s="36" t="n">
        <f aca="false">$K$90</f>
        <v>0</v>
      </c>
      <c r="E104" s="35" t="n">
        <f aca="false">B104*D104</f>
        <v>0</v>
      </c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4"/>
    </row>
    <row r="105" customFormat="false" ht="12.75" hidden="false" customHeight="false" outlineLevel="0" collapsed="false">
      <c r="A105" s="34" t="n">
        <v>3</v>
      </c>
      <c r="B105" s="35" t="n">
        <f aca="false">O$43</f>
        <v>0</v>
      </c>
      <c r="C105" s="36" t="n">
        <f aca="false">$E$90</f>
        <v>0</v>
      </c>
      <c r="D105" s="36" t="n">
        <f aca="false">$L$90</f>
        <v>0</v>
      </c>
      <c r="E105" s="35" t="n">
        <f aca="false">B105*D105</f>
        <v>0</v>
      </c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4"/>
    </row>
    <row r="106" customFormat="false" ht="12.75" hidden="false" customHeight="false" outlineLevel="0" collapsed="false">
      <c r="A106" s="34" t="s">
        <v>7</v>
      </c>
      <c r="B106" s="35" t="n">
        <f aca="false">SUM(B102:B105)</f>
        <v>0</v>
      </c>
      <c r="C106" s="36" t="n">
        <f aca="false">$F$90</f>
        <v>0</v>
      </c>
      <c r="D106" s="36" t="n">
        <f aca="false">$M$90</f>
        <v>0</v>
      </c>
      <c r="E106" s="35" t="n">
        <f aca="false">SUM(E102:E105)</f>
        <v>0</v>
      </c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4"/>
    </row>
    <row r="107" customFormat="false" ht="12.75" hidden="false" customHeight="false" outlineLevel="0" collapsed="false">
      <c r="A107" s="34" t="s">
        <v>2</v>
      </c>
      <c r="B107" s="37" t="n">
        <f aca="false">$I$2</f>
        <v>0</v>
      </c>
      <c r="C107" s="6"/>
      <c r="D107" s="6"/>
      <c r="E107" s="6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4"/>
    </row>
    <row r="108" customFormat="false" ht="22.5" hidden="false" customHeight="false" outlineLevel="0" collapsed="false">
      <c r="A108" s="38" t="s">
        <v>20</v>
      </c>
      <c r="B108" s="35" t="str">
        <f aca="false">IF(E106&gt;0,$I$2/E106,"")</f>
        <v/>
      </c>
      <c r="C108" s="6"/>
      <c r="D108" s="6"/>
      <c r="E108" s="6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4"/>
    </row>
  </sheetData>
  <mergeCells count="12">
    <mergeCell ref="A1:F1"/>
    <mergeCell ref="H1:I1"/>
    <mergeCell ref="B4:F4"/>
    <mergeCell ref="L4:P4"/>
    <mergeCell ref="B47:D47"/>
    <mergeCell ref="I47:K47"/>
    <mergeCell ref="A95:E96"/>
    <mergeCell ref="A99:A100"/>
    <mergeCell ref="B99:B100"/>
    <mergeCell ref="C99:C100"/>
    <mergeCell ref="D99:D100"/>
    <mergeCell ref="E99:E10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A1:P108"/>
  <sheetViews>
    <sheetView showFormulas="false" showGridLines="true" showRowColHeaders="true" showZeros="true" rightToLeft="false" tabSelected="false" showOutlineSymbols="true" defaultGridColor="true" view="normal" topLeftCell="A88" colorId="64" zoomScale="100" zoomScaleNormal="100" zoomScalePageLayoutView="100" workbookViewId="0">
      <selection pane="topLeft" activeCell="I3" activeCellId="0" sqref="I3"/>
    </sheetView>
  </sheetViews>
  <sheetFormatPr defaultRowHeight="12.75" outlineLevelRow="0" outlineLevelCol="0"/>
  <cols>
    <col collapsed="false" customWidth="true" hidden="false" outlineLevel="0" max="1025" min="1" style="0" width="9.14"/>
  </cols>
  <sheetData>
    <row r="1" customFormat="false" ht="20.25" hidden="false" customHeight="false" outlineLevel="0" collapsed="false">
      <c r="A1" s="1" t="s">
        <v>21</v>
      </c>
      <c r="B1" s="1"/>
      <c r="C1" s="1"/>
      <c r="D1" s="1"/>
      <c r="E1" s="1"/>
      <c r="F1" s="1"/>
      <c r="G1" s="2"/>
      <c r="H1" s="3" t="s">
        <v>1</v>
      </c>
      <c r="I1" s="3"/>
      <c r="J1" s="2"/>
      <c r="K1" s="2"/>
      <c r="M1" s="3"/>
      <c r="N1" s="3"/>
      <c r="O1" s="2"/>
      <c r="P1" s="4"/>
    </row>
    <row r="2" customFormat="false" ht="12.75" hidden="false" customHeight="false" outlineLevel="0" collapsed="false">
      <c r="A2" s="2"/>
      <c r="B2" s="2"/>
      <c r="C2" s="2"/>
      <c r="D2" s="2"/>
      <c r="E2" s="2"/>
      <c r="F2" s="2"/>
      <c r="G2" s="2"/>
      <c r="H2" s="2" t="s">
        <v>2</v>
      </c>
      <c r="I2" s="5" t="n">
        <v>27726</v>
      </c>
      <c r="J2" s="2"/>
      <c r="K2" s="2"/>
      <c r="L2" s="2"/>
      <c r="M2" s="2"/>
      <c r="N2" s="2"/>
      <c r="O2" s="2"/>
      <c r="P2" s="4"/>
    </row>
    <row r="3" customFormat="false" ht="12.75" hidden="false" customHeight="false" outlineLevel="0" collapsed="false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4"/>
    </row>
    <row r="4" customFormat="false" ht="12.75" hidden="false" customHeight="false" outlineLevel="0" collapsed="false">
      <c r="A4" s="6" t="s">
        <v>3</v>
      </c>
      <c r="B4" s="7" t="s">
        <v>4</v>
      </c>
      <c r="C4" s="7"/>
      <c r="D4" s="7"/>
      <c r="E4" s="7"/>
      <c r="F4" s="7"/>
      <c r="G4" s="2"/>
      <c r="H4" s="6" t="s">
        <v>3</v>
      </c>
      <c r="I4" s="2"/>
      <c r="J4" s="2"/>
      <c r="K4" s="6" t="s">
        <v>3</v>
      </c>
      <c r="L4" s="3" t="s">
        <v>5</v>
      </c>
      <c r="M4" s="3"/>
      <c r="N4" s="3"/>
      <c r="O4" s="3"/>
      <c r="P4" s="3"/>
    </row>
    <row r="5" customFormat="false" ht="12.75" hidden="false" customHeight="false" outlineLevel="0" collapsed="false">
      <c r="A5" s="6" t="s">
        <v>6</v>
      </c>
      <c r="B5" s="8" t="n">
        <v>0</v>
      </c>
      <c r="C5" s="9" t="n">
        <v>1</v>
      </c>
      <c r="D5" s="9" t="n">
        <v>2</v>
      </c>
      <c r="E5" s="9" t="n">
        <v>3</v>
      </c>
      <c r="F5" s="10" t="s">
        <v>7</v>
      </c>
      <c r="G5" s="2"/>
      <c r="H5" s="6" t="s">
        <v>6</v>
      </c>
      <c r="I5" s="6" t="s">
        <v>8</v>
      </c>
      <c r="J5" s="2"/>
      <c r="K5" s="6" t="s">
        <v>6</v>
      </c>
      <c r="L5" s="8" t="n">
        <v>0</v>
      </c>
      <c r="M5" s="9" t="n">
        <v>1</v>
      </c>
      <c r="N5" s="9" t="n">
        <v>2</v>
      </c>
      <c r="O5" s="9" t="n">
        <v>3</v>
      </c>
      <c r="P5" s="11" t="s">
        <v>7</v>
      </c>
    </row>
    <row r="6" customFormat="false" ht="12.75" hidden="false" customHeight="false" outlineLevel="0" collapsed="false">
      <c r="A6" s="12" t="n">
        <v>3.75</v>
      </c>
      <c r="B6" s="13"/>
      <c r="C6" s="13"/>
      <c r="D6" s="13"/>
      <c r="E6" s="13"/>
      <c r="F6" s="14" t="n">
        <f aca="false">SUM(B6:E6)</f>
        <v>0</v>
      </c>
      <c r="G6" s="2"/>
      <c r="H6" s="12" t="n">
        <v>3.75</v>
      </c>
      <c r="I6" s="5"/>
      <c r="J6" s="2"/>
      <c r="K6" s="12" t="n">
        <v>3.75</v>
      </c>
      <c r="L6" s="2" t="n">
        <f aca="false">IF($F6&gt;0,($I6/1000)*(B6/$F6),0)</f>
        <v>0</v>
      </c>
      <c r="M6" s="2" t="n">
        <f aca="false">IF($F6&gt;0,($I6/1000)*(C6/$F6),0)</f>
        <v>0</v>
      </c>
      <c r="N6" s="2" t="n">
        <f aca="false">IF($F6&gt;0,($I6/1000)*(D6/$F6),0)</f>
        <v>0</v>
      </c>
      <c r="O6" s="2" t="n">
        <f aca="false">IF($F6&gt;0,($I6/1000)*(E6/$F6),0)</f>
        <v>0</v>
      </c>
      <c r="P6" s="15" t="n">
        <f aca="false">SUM(L6:O6)</f>
        <v>0</v>
      </c>
    </row>
    <row r="7" customFormat="false" ht="12.75" hidden="false" customHeight="false" outlineLevel="0" collapsed="false">
      <c r="A7" s="12" t="n">
        <v>4.25</v>
      </c>
      <c r="B7" s="13"/>
      <c r="C7" s="13"/>
      <c r="D7" s="13"/>
      <c r="E7" s="13"/>
      <c r="F7" s="14" t="n">
        <f aca="false">SUM(B7:E7)</f>
        <v>0</v>
      </c>
      <c r="G7" s="2"/>
      <c r="H7" s="12" t="n">
        <v>4.25</v>
      </c>
      <c r="I7" s="5"/>
      <c r="J7" s="2"/>
      <c r="K7" s="12" t="n">
        <v>4.25</v>
      </c>
      <c r="L7" s="2" t="n">
        <f aca="false">IF($F7&gt;0,($I7/1000)*(B7/$F7),0)</f>
        <v>0</v>
      </c>
      <c r="M7" s="2" t="n">
        <f aca="false">IF($F7&gt;0,($I7/1000)*(C7/$F7),0)</f>
        <v>0</v>
      </c>
      <c r="N7" s="2" t="n">
        <f aca="false">IF($F7&gt;0,($I7/1000)*(D7/$F7),0)</f>
        <v>0</v>
      </c>
      <c r="O7" s="2" t="n">
        <f aca="false">IF($F7&gt;0,($I7/1000)*(E7/$F7),0)</f>
        <v>0</v>
      </c>
      <c r="P7" s="15" t="n">
        <f aca="false">SUM(L7:O7)</f>
        <v>0</v>
      </c>
    </row>
    <row r="8" customFormat="false" ht="12.75" hidden="false" customHeight="false" outlineLevel="0" collapsed="false">
      <c r="A8" s="12" t="n">
        <v>4.75</v>
      </c>
      <c r="B8" s="13"/>
      <c r="C8" s="13"/>
      <c r="D8" s="13"/>
      <c r="E8" s="13"/>
      <c r="F8" s="14" t="n">
        <f aca="false">SUM(B8:E8)</f>
        <v>0</v>
      </c>
      <c r="G8" s="2"/>
      <c r="H8" s="12" t="n">
        <v>4.75</v>
      </c>
      <c r="I8" s="5"/>
      <c r="J8" s="2"/>
      <c r="K8" s="12" t="n">
        <v>4.75</v>
      </c>
      <c r="L8" s="2" t="n">
        <f aca="false">IF($F8&gt;0,($I8/1000)*(B8/$F8),0)</f>
        <v>0</v>
      </c>
      <c r="M8" s="2" t="n">
        <f aca="false">IF($F8&gt;0,($I8/1000)*(C8/$F8),0)</f>
        <v>0</v>
      </c>
      <c r="N8" s="2" t="n">
        <f aca="false">IF($F8&gt;0,($I8/1000)*(D8/$F8),0)</f>
        <v>0</v>
      </c>
      <c r="O8" s="2" t="n">
        <f aca="false">IF($F8&gt;0,($I8/1000)*(E8/$F8),0)</f>
        <v>0</v>
      </c>
      <c r="P8" s="15" t="n">
        <f aca="false">SUM(L8:O8)</f>
        <v>0</v>
      </c>
    </row>
    <row r="9" customFormat="false" ht="12.75" hidden="false" customHeight="false" outlineLevel="0" collapsed="false">
      <c r="A9" s="12" t="n">
        <v>5.25</v>
      </c>
      <c r="B9" s="13"/>
      <c r="C9" s="13"/>
      <c r="D9" s="13"/>
      <c r="E9" s="13"/>
      <c r="F9" s="14" t="n">
        <f aca="false">SUM(B9:E9)</f>
        <v>0</v>
      </c>
      <c r="G9" s="16"/>
      <c r="H9" s="12" t="n">
        <v>5.25</v>
      </c>
      <c r="I9" s="5"/>
      <c r="J9" s="2"/>
      <c r="K9" s="12" t="n">
        <v>5.25</v>
      </c>
      <c r="L9" s="2" t="n">
        <f aca="false">IF($F9&gt;0,($I9/1000)*(B9/$F9),0)</f>
        <v>0</v>
      </c>
      <c r="M9" s="2" t="n">
        <f aca="false">IF($F9&gt;0,($I9/1000)*(C9/$F9),0)</f>
        <v>0</v>
      </c>
      <c r="N9" s="2" t="n">
        <f aca="false">IF($F9&gt;0,($I9/1000)*(D9/$F9),0)</f>
        <v>0</v>
      </c>
      <c r="O9" s="2" t="n">
        <f aca="false">IF($F9&gt;0,($I9/1000)*(E9/$F9),0)</f>
        <v>0</v>
      </c>
      <c r="P9" s="15" t="n">
        <f aca="false">SUM(L9:O9)</f>
        <v>0</v>
      </c>
    </row>
    <row r="10" customFormat="false" ht="12.75" hidden="false" customHeight="false" outlineLevel="0" collapsed="false">
      <c r="A10" s="12" t="n">
        <v>5.75</v>
      </c>
      <c r="B10" s="13"/>
      <c r="C10" s="13"/>
      <c r="D10" s="13"/>
      <c r="E10" s="13"/>
      <c r="F10" s="14" t="n">
        <f aca="false">SUM(B10:E10)</f>
        <v>0</v>
      </c>
      <c r="G10" s="2"/>
      <c r="H10" s="12" t="n">
        <v>5.75</v>
      </c>
      <c r="I10" s="5"/>
      <c r="J10" s="2"/>
      <c r="K10" s="12" t="n">
        <v>5.75</v>
      </c>
      <c r="L10" s="2" t="n">
        <f aca="false">IF($F10&gt;0,($I10/1000)*(B10/$F10),0)</f>
        <v>0</v>
      </c>
      <c r="M10" s="2" t="n">
        <f aca="false">IF($F10&gt;0,($I10/1000)*(C10/$F10),0)</f>
        <v>0</v>
      </c>
      <c r="N10" s="2" t="n">
        <f aca="false">IF($F10&gt;0,($I10/1000)*(D10/$F10),0)</f>
        <v>0</v>
      </c>
      <c r="O10" s="2" t="n">
        <f aca="false">IF($F10&gt;0,($I10/1000)*(E10/$F10),0)</f>
        <v>0</v>
      </c>
      <c r="P10" s="15" t="n">
        <f aca="false">SUM(L10:O10)</f>
        <v>0</v>
      </c>
    </row>
    <row r="11" customFormat="false" ht="12.75" hidden="false" customHeight="false" outlineLevel="0" collapsed="false">
      <c r="A11" s="12" t="n">
        <v>6.25</v>
      </c>
      <c r="B11" s="13"/>
      <c r="C11" s="13"/>
      <c r="D11" s="13"/>
      <c r="E11" s="13"/>
      <c r="F11" s="14" t="n">
        <f aca="false">SUM(B11:E11)</f>
        <v>0</v>
      </c>
      <c r="G11" s="2"/>
      <c r="H11" s="12" t="n">
        <v>6.25</v>
      </c>
      <c r="I11" s="5"/>
      <c r="J11" s="2"/>
      <c r="K11" s="12" t="n">
        <v>6.25</v>
      </c>
      <c r="L11" s="2" t="n">
        <f aca="false">IF($F11&gt;0,($I11/1000)*(B11/$F11),0)</f>
        <v>0</v>
      </c>
      <c r="M11" s="2" t="n">
        <f aca="false">IF($F11&gt;0,($I11/1000)*(C11/$F11),0)</f>
        <v>0</v>
      </c>
      <c r="N11" s="2" t="n">
        <f aca="false">IF($F11&gt;0,($I11/1000)*(D11/$F11),0)</f>
        <v>0</v>
      </c>
      <c r="O11" s="2" t="n">
        <f aca="false">IF($F11&gt;0,($I11/1000)*(E11/$F11),0)</f>
        <v>0</v>
      </c>
      <c r="P11" s="15" t="n">
        <f aca="false">SUM(L11:O11)</f>
        <v>0</v>
      </c>
    </row>
    <row r="12" customFormat="false" ht="12.75" hidden="false" customHeight="false" outlineLevel="0" collapsed="false">
      <c r="A12" s="12" t="n">
        <v>6.75</v>
      </c>
      <c r="B12" s="13"/>
      <c r="C12" s="13"/>
      <c r="D12" s="13"/>
      <c r="E12" s="13"/>
      <c r="F12" s="14" t="n">
        <f aca="false">SUM(B12:E12)</f>
        <v>0</v>
      </c>
      <c r="G12" s="2"/>
      <c r="H12" s="12" t="n">
        <v>6.75</v>
      </c>
      <c r="I12" s="5"/>
      <c r="J12" s="2"/>
      <c r="K12" s="12" t="n">
        <v>6.75</v>
      </c>
      <c r="L12" s="2" t="n">
        <f aca="false">IF($F12&gt;0,($I12/1000)*(B12/$F12),0)</f>
        <v>0</v>
      </c>
      <c r="M12" s="2" t="n">
        <f aca="false">IF($F12&gt;0,($I12/1000)*(C12/$F12),0)</f>
        <v>0</v>
      </c>
      <c r="N12" s="2" t="n">
        <f aca="false">IF($F12&gt;0,($I12/1000)*(D12/$F12),0)</f>
        <v>0</v>
      </c>
      <c r="O12" s="2" t="n">
        <f aca="false">IF($F12&gt;0,($I12/1000)*(E12/$F12),0)</f>
        <v>0</v>
      </c>
      <c r="P12" s="15" t="n">
        <f aca="false">SUM(L12:O12)</f>
        <v>0</v>
      </c>
    </row>
    <row r="13" customFormat="false" ht="12.75" hidden="false" customHeight="false" outlineLevel="0" collapsed="false">
      <c r="A13" s="12" t="n">
        <v>7.25</v>
      </c>
      <c r="B13" s="13"/>
      <c r="C13" s="13"/>
      <c r="D13" s="13"/>
      <c r="E13" s="13"/>
      <c r="F13" s="14" t="n">
        <f aca="false">SUM(B13:E13)</f>
        <v>0</v>
      </c>
      <c r="G13" s="2"/>
      <c r="H13" s="12" t="n">
        <v>7.25</v>
      </c>
      <c r="I13" s="5"/>
      <c r="J13" s="2"/>
      <c r="K13" s="12" t="n">
        <v>7.25</v>
      </c>
      <c r="L13" s="2" t="n">
        <f aca="false">IF($F13&gt;0,($I13/1000)*(B13/$F13),0)</f>
        <v>0</v>
      </c>
      <c r="M13" s="2" t="n">
        <f aca="false">IF($F13&gt;0,($I13/1000)*(C13/$F13),0)</f>
        <v>0</v>
      </c>
      <c r="N13" s="2" t="n">
        <f aca="false">IF($F13&gt;0,($I13/1000)*(D13/$F13),0)</f>
        <v>0</v>
      </c>
      <c r="O13" s="2" t="n">
        <f aca="false">IF($F13&gt;0,($I13/1000)*(E13/$F13),0)</f>
        <v>0</v>
      </c>
      <c r="P13" s="15" t="n">
        <f aca="false">SUM(L13:O13)</f>
        <v>0</v>
      </c>
    </row>
    <row r="14" customFormat="false" ht="12.8" hidden="false" customHeight="false" outlineLevel="0" collapsed="false">
      <c r="A14" s="12" t="n">
        <v>7.75</v>
      </c>
      <c r="B14" s="13" t="n">
        <v>3</v>
      </c>
      <c r="C14" s="13" t="n">
        <v>0</v>
      </c>
      <c r="D14" s="13" t="n">
        <v>0</v>
      </c>
      <c r="E14" s="13"/>
      <c r="F14" s="14" t="n">
        <f aca="false">SUM(B14:E14)</f>
        <v>3</v>
      </c>
      <c r="G14" s="2"/>
      <c r="H14" s="12" t="n">
        <v>7.75</v>
      </c>
      <c r="I14" s="5" t="n">
        <v>20</v>
      </c>
      <c r="J14" s="5"/>
      <c r="K14" s="12" t="n">
        <v>7.75</v>
      </c>
      <c r="L14" s="2" t="n">
        <f aca="false">IF($F14&gt;0,($I14/1000)*(B14/$F14),0)</f>
        <v>0.02</v>
      </c>
      <c r="M14" s="2" t="n">
        <f aca="false">IF($F14&gt;0,($I14/1000)*(C14/$F14),0)</f>
        <v>0</v>
      </c>
      <c r="N14" s="2" t="n">
        <f aca="false">IF($F14&gt;0,($I14/1000)*(D14/$F14),0)</f>
        <v>0</v>
      </c>
      <c r="O14" s="2" t="n">
        <f aca="false">IF($F14&gt;0,($I14/1000)*(E14/$F14),0)</f>
        <v>0</v>
      </c>
      <c r="P14" s="15" t="n">
        <f aca="false">SUM(L14:O14)</f>
        <v>0.02</v>
      </c>
    </row>
    <row r="15" customFormat="false" ht="12.8" hidden="false" customHeight="false" outlineLevel="0" collapsed="false">
      <c r="A15" s="12" t="n">
        <v>8.25</v>
      </c>
      <c r="B15" s="17" t="n">
        <v>4</v>
      </c>
      <c r="C15" s="13" t="n">
        <v>0</v>
      </c>
      <c r="D15" s="13" t="n">
        <v>0</v>
      </c>
      <c r="E15" s="13"/>
      <c r="F15" s="14" t="n">
        <f aca="false">SUM(B15:E15)</f>
        <v>4</v>
      </c>
      <c r="G15" s="2"/>
      <c r="H15" s="12" t="n">
        <v>8.25</v>
      </c>
      <c r="I15" s="5" t="n">
        <v>20</v>
      </c>
      <c r="J15" s="5"/>
      <c r="K15" s="12" t="n">
        <v>8.25</v>
      </c>
      <c r="L15" s="2" t="n">
        <f aca="false">IF($F15&gt;0,($I15/1000)*(B15/$F15),0)</f>
        <v>0.02</v>
      </c>
      <c r="M15" s="2" t="n">
        <f aca="false">IF($F15&gt;0,($I15/1000)*(C15/$F15),0)</f>
        <v>0</v>
      </c>
      <c r="N15" s="2" t="n">
        <f aca="false">IF($F15&gt;0,($I15/1000)*(D15/$F15),0)</f>
        <v>0</v>
      </c>
      <c r="O15" s="2" t="n">
        <f aca="false">IF($F15&gt;0,($I15/1000)*(E15/$F15),0)</f>
        <v>0</v>
      </c>
      <c r="P15" s="15" t="n">
        <f aca="false">SUM(L15:O15)</f>
        <v>0.02</v>
      </c>
    </row>
    <row r="16" customFormat="false" ht="12.8" hidden="false" customHeight="false" outlineLevel="0" collapsed="false">
      <c r="A16" s="12" t="n">
        <v>8.75</v>
      </c>
      <c r="B16" s="13" t="n">
        <v>16</v>
      </c>
      <c r="C16" s="13" t="n">
        <v>0</v>
      </c>
      <c r="D16" s="13" t="n">
        <v>0</v>
      </c>
      <c r="E16" s="13"/>
      <c r="F16" s="14" t="n">
        <f aca="false">SUM(B16:E16)</f>
        <v>16</v>
      </c>
      <c r="G16" s="2"/>
      <c r="H16" s="12" t="n">
        <v>8.75</v>
      </c>
      <c r="I16" s="5" t="n">
        <v>20</v>
      </c>
      <c r="J16" s="5"/>
      <c r="K16" s="12" t="n">
        <v>8.75</v>
      </c>
      <c r="L16" s="2" t="n">
        <f aca="false">IF($F16&gt;0,($I16/1000)*(B16/$F16),0)</f>
        <v>0.02</v>
      </c>
      <c r="M16" s="2" t="n">
        <f aca="false">IF($F16&gt;0,($I16/1000)*(C16/$F16),0)</f>
        <v>0</v>
      </c>
      <c r="N16" s="2" t="n">
        <f aca="false">IF($F16&gt;0,($I16/1000)*(D16/$F16),0)</f>
        <v>0</v>
      </c>
      <c r="O16" s="2" t="n">
        <f aca="false">IF($F16&gt;0,($I16/1000)*(E16/$F16),0)</f>
        <v>0</v>
      </c>
      <c r="P16" s="15" t="n">
        <f aca="false">SUM(L16:O16)</f>
        <v>0.02</v>
      </c>
    </row>
    <row r="17" customFormat="false" ht="12.8" hidden="false" customHeight="false" outlineLevel="0" collapsed="false">
      <c r="A17" s="12" t="n">
        <v>9.25</v>
      </c>
      <c r="B17" s="13" t="n">
        <v>33</v>
      </c>
      <c r="C17" s="13" t="n">
        <v>0</v>
      </c>
      <c r="D17" s="13" t="n">
        <v>0</v>
      </c>
      <c r="E17" s="13"/>
      <c r="F17" s="14" t="n">
        <f aca="false">SUM(B17:E17)</f>
        <v>33</v>
      </c>
      <c r="G17" s="2"/>
      <c r="H17" s="12" t="n">
        <v>9.25</v>
      </c>
      <c r="I17" s="5" t="n">
        <v>26</v>
      </c>
      <c r="J17" s="5"/>
      <c r="K17" s="12" t="n">
        <v>9.25</v>
      </c>
      <c r="L17" s="2" t="n">
        <f aca="false">IF($F17&gt;0,($I17/1000)*(B17/$F17),0)</f>
        <v>0.026</v>
      </c>
      <c r="M17" s="2" t="n">
        <f aca="false">IF($F17&gt;0,($I17/1000)*(C17/$F17),0)</f>
        <v>0</v>
      </c>
      <c r="N17" s="2" t="n">
        <f aca="false">IF($F17&gt;0,($I17/1000)*(D17/$F17),0)</f>
        <v>0</v>
      </c>
      <c r="O17" s="2" t="n">
        <f aca="false">IF($F17&gt;0,($I17/1000)*(E17/$F17),0)</f>
        <v>0</v>
      </c>
      <c r="P17" s="15" t="n">
        <f aca="false">SUM(L17:O17)</f>
        <v>0.026</v>
      </c>
    </row>
    <row r="18" customFormat="false" ht="12.8" hidden="false" customHeight="false" outlineLevel="0" collapsed="false">
      <c r="A18" s="12" t="n">
        <v>9.75</v>
      </c>
      <c r="B18" s="13" t="n">
        <v>45</v>
      </c>
      <c r="C18" s="13" t="n">
        <v>0</v>
      </c>
      <c r="D18" s="13" t="n">
        <v>0</v>
      </c>
      <c r="E18" s="13"/>
      <c r="F18" s="14" t="n">
        <f aca="false">SUM(B18:E18)</f>
        <v>45</v>
      </c>
      <c r="G18" s="2"/>
      <c r="H18" s="12" t="n">
        <v>9.75</v>
      </c>
      <c r="I18" s="5" t="n">
        <v>13</v>
      </c>
      <c r="J18" s="5"/>
      <c r="K18" s="12" t="n">
        <v>9.75</v>
      </c>
      <c r="L18" s="2" t="n">
        <f aca="false">IF($F18&gt;0,($I18/1000)*(B18/$F18),0)</f>
        <v>0.013</v>
      </c>
      <c r="M18" s="2" t="n">
        <f aca="false">IF($F18&gt;0,($I18/1000)*(C18/$F18),0)</f>
        <v>0</v>
      </c>
      <c r="N18" s="2" t="n">
        <f aca="false">IF($F18&gt;0,($I18/1000)*(D18/$F18),0)</f>
        <v>0</v>
      </c>
      <c r="O18" s="2" t="n">
        <f aca="false">IF($F18&gt;0,($I18/1000)*(E18/$F18),0)</f>
        <v>0</v>
      </c>
      <c r="P18" s="15" t="n">
        <f aca="false">SUM(L18:O18)</f>
        <v>0.013</v>
      </c>
    </row>
    <row r="19" customFormat="false" ht="12.8" hidden="false" customHeight="false" outlineLevel="0" collapsed="false">
      <c r="A19" s="12" t="n">
        <v>10.25</v>
      </c>
      <c r="B19" s="13" t="n">
        <v>45</v>
      </c>
      <c r="C19" s="13" t="n">
        <v>0</v>
      </c>
      <c r="D19" s="13" t="n">
        <v>0</v>
      </c>
      <c r="E19" s="13"/>
      <c r="F19" s="14" t="n">
        <f aca="false">SUM(B19:E19)</f>
        <v>45</v>
      </c>
      <c r="G19" s="2"/>
      <c r="H19" s="12" t="n">
        <v>10.25</v>
      </c>
      <c r="I19" s="5" t="n">
        <v>33</v>
      </c>
      <c r="J19" s="5"/>
      <c r="K19" s="12" t="n">
        <v>10.25</v>
      </c>
      <c r="L19" s="2" t="n">
        <f aca="false">IF($F19&gt;0,($I19/1000)*(B19/$F19),0)</f>
        <v>0.033</v>
      </c>
      <c r="M19" s="2" t="n">
        <f aca="false">IF($F19&gt;0,($I19/1000)*(C19/$F19),0)</f>
        <v>0</v>
      </c>
      <c r="N19" s="2" t="n">
        <f aca="false">IF($F19&gt;0,($I19/1000)*(D19/$F19),0)</f>
        <v>0</v>
      </c>
      <c r="O19" s="2" t="n">
        <f aca="false">IF($F19&gt;0,($I19/1000)*(E19/$F19),0)</f>
        <v>0</v>
      </c>
      <c r="P19" s="15" t="n">
        <f aca="false">SUM(L19:O19)</f>
        <v>0.033</v>
      </c>
    </row>
    <row r="20" customFormat="false" ht="12.8" hidden="false" customHeight="false" outlineLevel="0" collapsed="false">
      <c r="A20" s="12" t="n">
        <v>10.75</v>
      </c>
      <c r="B20" s="13" t="n">
        <v>44</v>
      </c>
      <c r="C20" s="13" t="n">
        <v>0</v>
      </c>
      <c r="D20" s="13" t="n">
        <v>0</v>
      </c>
      <c r="E20" s="13"/>
      <c r="F20" s="14" t="n">
        <f aca="false">SUM(B20:E20)</f>
        <v>44</v>
      </c>
      <c r="G20" s="2"/>
      <c r="H20" s="12" t="n">
        <v>10.75</v>
      </c>
      <c r="I20" s="5" t="n">
        <v>26</v>
      </c>
      <c r="J20" s="5"/>
      <c r="K20" s="12" t="n">
        <v>10.75</v>
      </c>
      <c r="L20" s="2" t="n">
        <f aca="false">IF($F20&gt;0,($I20/1000)*(B20/$F20),0)</f>
        <v>0.026</v>
      </c>
      <c r="M20" s="2" t="n">
        <f aca="false">IF($F20&gt;0,($I20/1000)*(C20/$F20),0)</f>
        <v>0</v>
      </c>
      <c r="N20" s="2" t="n">
        <f aca="false">IF($F20&gt;0,($I20/1000)*(D20/$F20),0)</f>
        <v>0</v>
      </c>
      <c r="O20" s="2" t="n">
        <f aca="false">IF($F20&gt;0,($I20/1000)*(E20/$F20),0)</f>
        <v>0</v>
      </c>
      <c r="P20" s="15" t="n">
        <f aca="false">SUM(L20:O20)</f>
        <v>0.026</v>
      </c>
    </row>
    <row r="21" customFormat="false" ht="12.8" hidden="false" customHeight="false" outlineLevel="0" collapsed="false">
      <c r="A21" s="12" t="n">
        <v>11.25</v>
      </c>
      <c r="B21" s="13" t="n">
        <v>36</v>
      </c>
      <c r="C21" s="13" t="n">
        <v>0</v>
      </c>
      <c r="D21" s="13" t="n">
        <v>0</v>
      </c>
      <c r="E21" s="13"/>
      <c r="F21" s="14" t="n">
        <f aca="false">SUM(B21:E21)</f>
        <v>36</v>
      </c>
      <c r="G21" s="2"/>
      <c r="H21" s="12" t="n">
        <v>11.25</v>
      </c>
      <c r="I21" s="5" t="n">
        <v>13</v>
      </c>
      <c r="J21" s="5"/>
      <c r="K21" s="12" t="n">
        <v>11.25</v>
      </c>
      <c r="L21" s="2" t="n">
        <f aca="false">IF($F21&gt;0,($I21/1000)*(B21/$F21),0)</f>
        <v>0.013</v>
      </c>
      <c r="M21" s="2" t="n">
        <f aca="false">IF($F21&gt;0,($I21/1000)*(C21/$F21),0)</f>
        <v>0</v>
      </c>
      <c r="N21" s="2" t="n">
        <f aca="false">IF($F21&gt;0,($I21/1000)*(D21/$F21),0)</f>
        <v>0</v>
      </c>
      <c r="O21" s="2" t="n">
        <f aca="false">IF($F21&gt;0,($I21/1000)*(E21/$F21),0)</f>
        <v>0</v>
      </c>
      <c r="P21" s="15" t="n">
        <f aca="false">SUM(L21:O21)</f>
        <v>0.013</v>
      </c>
    </row>
    <row r="22" customFormat="false" ht="12.8" hidden="false" customHeight="false" outlineLevel="0" collapsed="false">
      <c r="A22" s="12" t="n">
        <v>11.75</v>
      </c>
      <c r="B22" s="13" t="n">
        <v>46</v>
      </c>
      <c r="C22" s="13" t="n">
        <v>3</v>
      </c>
      <c r="D22" s="13" t="n">
        <v>0</v>
      </c>
      <c r="E22" s="13"/>
      <c r="F22" s="14" t="n">
        <f aca="false">SUM(B22:E22)</f>
        <v>49</v>
      </c>
      <c r="G22" s="5"/>
      <c r="H22" s="12" t="n">
        <v>11.75</v>
      </c>
      <c r="I22" s="5" t="n">
        <v>13</v>
      </c>
      <c r="J22" s="5"/>
      <c r="K22" s="12" t="n">
        <v>11.75</v>
      </c>
      <c r="L22" s="2" t="n">
        <f aca="false">IF($F22&gt;0,($I22/1000)*(B22/$F22),0)</f>
        <v>0.0122040816326531</v>
      </c>
      <c r="M22" s="2" t="n">
        <f aca="false">IF($F22&gt;0,($I22/1000)*(C22/$F22),0)</f>
        <v>0.000795918367346939</v>
      </c>
      <c r="N22" s="2" t="n">
        <f aca="false">IF($F22&gt;0,($I22/1000)*(D22/$F22),0)</f>
        <v>0</v>
      </c>
      <c r="O22" s="2" t="n">
        <f aca="false">IF($F22&gt;0,($I22/1000)*(E22/$F22),0)</f>
        <v>0</v>
      </c>
      <c r="P22" s="15" t="n">
        <f aca="false">SUM(L22:O22)</f>
        <v>0.013</v>
      </c>
    </row>
    <row r="23" customFormat="false" ht="12.8" hidden="false" customHeight="false" outlineLevel="0" collapsed="false">
      <c r="A23" s="12" t="n">
        <v>12.25</v>
      </c>
      <c r="B23" s="13" t="n">
        <v>39</v>
      </c>
      <c r="C23" s="13" t="n">
        <v>15</v>
      </c>
      <c r="D23" s="13" t="n">
        <v>0</v>
      </c>
      <c r="E23" s="13"/>
      <c r="F23" s="14" t="n">
        <f aca="false">SUM(B23:E23)</f>
        <v>54</v>
      </c>
      <c r="G23" s="5"/>
      <c r="H23" s="12" t="n">
        <v>12.25</v>
      </c>
      <c r="I23" s="5" t="n">
        <v>0</v>
      </c>
      <c r="J23" s="5"/>
      <c r="K23" s="12" t="n">
        <v>12.25</v>
      </c>
      <c r="L23" s="2" t="n">
        <f aca="false">IF($F23&gt;0,($I23/1000)*(B23/$F23),0)</f>
        <v>0</v>
      </c>
      <c r="M23" s="2" t="n">
        <f aca="false">IF($F23&gt;0,($I23/1000)*(C23/$F23),0)</f>
        <v>0</v>
      </c>
      <c r="N23" s="2" t="n">
        <f aca="false">IF($F23&gt;0,($I23/1000)*(D23/$F23),0)</f>
        <v>0</v>
      </c>
      <c r="O23" s="2" t="n">
        <f aca="false">IF($F23&gt;0,($I23/1000)*(E23/$F23),0)</f>
        <v>0</v>
      </c>
      <c r="P23" s="15" t="n">
        <f aca="false">SUM(L23:O23)</f>
        <v>0</v>
      </c>
    </row>
    <row r="24" customFormat="false" ht="12.8" hidden="false" customHeight="false" outlineLevel="0" collapsed="false">
      <c r="A24" s="12" t="n">
        <v>12.75</v>
      </c>
      <c r="B24" s="13" t="n">
        <v>23</v>
      </c>
      <c r="C24" s="13" t="n">
        <v>26</v>
      </c>
      <c r="D24" s="13" t="n">
        <v>0</v>
      </c>
      <c r="E24" s="13"/>
      <c r="F24" s="14" t="n">
        <f aca="false">SUM(B24:E24)</f>
        <v>49</v>
      </c>
      <c r="G24" s="5"/>
      <c r="H24" s="12" t="n">
        <v>12.75</v>
      </c>
      <c r="I24" s="5" t="n">
        <v>0</v>
      </c>
      <c r="J24" s="5"/>
      <c r="K24" s="12" t="n">
        <v>12.75</v>
      </c>
      <c r="L24" s="2" t="n">
        <f aca="false">IF($F24&gt;0,($I24/1000)*(B24/$F24),0)</f>
        <v>0</v>
      </c>
      <c r="M24" s="2" t="n">
        <f aca="false">IF($F24&gt;0,($I24/1000)*(C24/$F24),0)</f>
        <v>0</v>
      </c>
      <c r="N24" s="2" t="n">
        <f aca="false">IF($F24&gt;0,($I24/1000)*(D24/$F24),0)</f>
        <v>0</v>
      </c>
      <c r="O24" s="2" t="n">
        <f aca="false">IF($F24&gt;0,($I24/1000)*(E24/$F24),0)</f>
        <v>0</v>
      </c>
      <c r="P24" s="15" t="n">
        <f aca="false">SUM(L24:O24)</f>
        <v>0</v>
      </c>
    </row>
    <row r="25" customFormat="false" ht="12.8" hidden="false" customHeight="false" outlineLevel="0" collapsed="false">
      <c r="A25" s="12" t="n">
        <v>13.25</v>
      </c>
      <c r="B25" s="13" t="n">
        <v>23</v>
      </c>
      <c r="C25" s="13" t="n">
        <v>57</v>
      </c>
      <c r="D25" s="13" t="n">
        <v>0</v>
      </c>
      <c r="E25" s="13"/>
      <c r="F25" s="14" t="n">
        <f aca="false">SUM(B25:E25)</f>
        <v>80</v>
      </c>
      <c r="G25" s="5"/>
      <c r="H25" s="12" t="n">
        <v>13.25</v>
      </c>
      <c r="I25" s="5" t="n">
        <v>7384</v>
      </c>
      <c r="J25" s="5"/>
      <c r="K25" s="12" t="n">
        <v>13.25</v>
      </c>
      <c r="L25" s="2" t="n">
        <f aca="false">IF($F25&gt;0,($I25/1000)*(B25/$F25),0)</f>
        <v>2.1229</v>
      </c>
      <c r="M25" s="2" t="n">
        <f aca="false">IF($F25&gt;0,($I25/1000)*(C25/$F25),0)</f>
        <v>5.2611</v>
      </c>
      <c r="N25" s="2" t="n">
        <f aca="false">IF($F25&gt;0,($I25/1000)*(D25/$F25),0)</f>
        <v>0</v>
      </c>
      <c r="O25" s="2" t="n">
        <f aca="false">IF($F25&gt;0,($I25/1000)*(E25/$F25),0)</f>
        <v>0</v>
      </c>
      <c r="P25" s="15" t="n">
        <f aca="false">SUM(L25:O25)</f>
        <v>7.384</v>
      </c>
    </row>
    <row r="26" customFormat="false" ht="12.8" hidden="false" customHeight="false" outlineLevel="0" collapsed="false">
      <c r="A26" s="12" t="n">
        <v>13.75</v>
      </c>
      <c r="B26" s="13" t="n">
        <v>17</v>
      </c>
      <c r="C26" s="13" t="n">
        <v>61</v>
      </c>
      <c r="D26" s="13" t="n">
        <v>2</v>
      </c>
      <c r="E26" s="13"/>
      <c r="F26" s="14" t="n">
        <f aca="false">SUM(B26:E26)</f>
        <v>80</v>
      </c>
      <c r="G26" s="5"/>
      <c r="H26" s="12" t="n">
        <v>13.75</v>
      </c>
      <c r="I26" s="5" t="n">
        <v>32231</v>
      </c>
      <c r="J26" s="5"/>
      <c r="K26" s="12" t="n">
        <v>13.75</v>
      </c>
      <c r="L26" s="2" t="n">
        <f aca="false">IF($F26&gt;0,($I26/1000)*(B26/$F26),0)</f>
        <v>6.8490875</v>
      </c>
      <c r="M26" s="2" t="n">
        <f aca="false">IF($F26&gt;0,($I26/1000)*(C26/$F26),0)</f>
        <v>24.5761375</v>
      </c>
      <c r="N26" s="2" t="n">
        <f aca="false">IF($F26&gt;0,($I26/1000)*(D26/$F26),0)</f>
        <v>0.805775</v>
      </c>
      <c r="O26" s="2" t="n">
        <f aca="false">IF($F26&gt;0,($I26/1000)*(E26/$F26),0)</f>
        <v>0</v>
      </c>
      <c r="P26" s="15" t="n">
        <f aca="false">SUM(L26:O26)</f>
        <v>32.231</v>
      </c>
    </row>
    <row r="27" customFormat="false" ht="12.8" hidden="false" customHeight="false" outlineLevel="0" collapsed="false">
      <c r="A27" s="12" t="n">
        <v>14.25</v>
      </c>
      <c r="B27" s="13" t="n">
        <v>6</v>
      </c>
      <c r="C27" s="13" t="n">
        <v>92</v>
      </c>
      <c r="D27" s="13" t="n">
        <v>3</v>
      </c>
      <c r="E27" s="13"/>
      <c r="F27" s="14" t="n">
        <f aca="false">SUM(B27:E27)</f>
        <v>101</v>
      </c>
      <c r="G27" s="5"/>
      <c r="H27" s="12" t="n">
        <v>14.25</v>
      </c>
      <c r="I27" s="5" t="n">
        <v>126223</v>
      </c>
      <c r="J27" s="5"/>
      <c r="K27" s="12" t="n">
        <v>14.25</v>
      </c>
      <c r="L27" s="2" t="n">
        <f aca="false">IF($F27&gt;0,($I27/1000)*(B27/$F27),0)</f>
        <v>7.49839603960396</v>
      </c>
      <c r="M27" s="2" t="n">
        <f aca="false">IF($F27&gt;0,($I27/1000)*(C27/$F27),0)</f>
        <v>114.975405940594</v>
      </c>
      <c r="N27" s="2" t="n">
        <f aca="false">IF($F27&gt;0,($I27/1000)*(D27/$F27),0)</f>
        <v>3.74919801980198</v>
      </c>
      <c r="O27" s="2" t="n">
        <f aca="false">IF($F27&gt;0,($I27/1000)*(E27/$F27),0)</f>
        <v>0</v>
      </c>
      <c r="P27" s="15" t="n">
        <f aca="false">SUM(L27:O27)</f>
        <v>126.223</v>
      </c>
    </row>
    <row r="28" customFormat="false" ht="12.8" hidden="false" customHeight="false" outlineLevel="0" collapsed="false">
      <c r="A28" s="12" t="n">
        <v>14.75</v>
      </c>
      <c r="B28" s="13" t="n">
        <v>4</v>
      </c>
      <c r="C28" s="13" t="n">
        <v>86</v>
      </c>
      <c r="D28" s="13" t="n">
        <v>2</v>
      </c>
      <c r="E28" s="13"/>
      <c r="F28" s="14" t="n">
        <f aca="false">SUM(B28:E28)</f>
        <v>92</v>
      </c>
      <c r="G28" s="2"/>
      <c r="H28" s="12" t="n">
        <v>14.75</v>
      </c>
      <c r="I28" s="5" t="n">
        <v>271427</v>
      </c>
      <c r="J28" s="5"/>
      <c r="K28" s="12" t="n">
        <v>14.75</v>
      </c>
      <c r="L28" s="2" t="n">
        <f aca="false">IF($F28&gt;0,($I28/1000)*(B28/$F28),0)</f>
        <v>11.8011739130435</v>
      </c>
      <c r="M28" s="2" t="n">
        <f aca="false">IF($F28&gt;0,($I28/1000)*(C28/$F28),0)</f>
        <v>253.725239130435</v>
      </c>
      <c r="N28" s="2" t="n">
        <f aca="false">IF($F28&gt;0,($I28/1000)*(D28/$F28),0)</f>
        <v>5.90058695652174</v>
      </c>
      <c r="O28" s="2" t="n">
        <f aca="false">IF($F28&gt;0,($I28/1000)*(E28/$F28),0)</f>
        <v>0</v>
      </c>
      <c r="P28" s="15" t="n">
        <f aca="false">SUM(L28:O28)</f>
        <v>271.427</v>
      </c>
    </row>
    <row r="29" customFormat="false" ht="12.8" hidden="false" customHeight="false" outlineLevel="0" collapsed="false">
      <c r="A29" s="12" t="n">
        <v>15.25</v>
      </c>
      <c r="B29" s="13" t="n">
        <v>1</v>
      </c>
      <c r="C29" s="13" t="n">
        <v>62</v>
      </c>
      <c r="D29" s="13" t="n">
        <v>13</v>
      </c>
      <c r="E29" s="13"/>
      <c r="F29" s="14" t="n">
        <f aca="false">SUM(B29:E29)</f>
        <v>76</v>
      </c>
      <c r="G29" s="2"/>
      <c r="H29" s="12" t="n">
        <v>15.25</v>
      </c>
      <c r="I29" s="5" t="n">
        <v>333498</v>
      </c>
      <c r="J29" s="5"/>
      <c r="K29" s="12" t="n">
        <v>15.25</v>
      </c>
      <c r="L29" s="2" t="n">
        <f aca="false">IF($F29&gt;0,($I29/1000)*(B29/$F29),0)</f>
        <v>4.38813157894737</v>
      </c>
      <c r="M29" s="2" t="n">
        <f aca="false">IF($F29&gt;0,($I29/1000)*(C29/$F29),0)</f>
        <v>272.064157894737</v>
      </c>
      <c r="N29" s="2" t="n">
        <f aca="false">IF($F29&gt;0,($I29/1000)*(D29/$F29),0)</f>
        <v>57.0457105263158</v>
      </c>
      <c r="O29" s="2" t="n">
        <f aca="false">IF($F29&gt;0,($I29/1000)*(E29/$F29),0)</f>
        <v>0</v>
      </c>
      <c r="P29" s="15" t="n">
        <f aca="false">SUM(L29:O29)</f>
        <v>333.498</v>
      </c>
    </row>
    <row r="30" customFormat="false" ht="12.8" hidden="false" customHeight="false" outlineLevel="0" collapsed="false">
      <c r="A30" s="12" t="n">
        <v>15.75</v>
      </c>
      <c r="B30" s="13" t="n">
        <v>0</v>
      </c>
      <c r="C30" s="13" t="n">
        <v>58</v>
      </c>
      <c r="D30" s="13" t="n">
        <v>11</v>
      </c>
      <c r="E30" s="13"/>
      <c r="F30" s="14" t="n">
        <f aca="false">SUM(B30:E30)</f>
        <v>69</v>
      </c>
      <c r="G30" s="2"/>
      <c r="H30" s="12" t="n">
        <v>15.75</v>
      </c>
      <c r="I30" s="5" t="n">
        <v>295987</v>
      </c>
      <c r="J30" s="5"/>
      <c r="K30" s="12" t="n">
        <v>15.75</v>
      </c>
      <c r="L30" s="2" t="n">
        <f aca="false">IF($F30&gt;0,($I30/1000)*(B30/$F30),0)</f>
        <v>0</v>
      </c>
      <c r="M30" s="2" t="n">
        <f aca="false">IF($F30&gt;0,($I30/1000)*(C30/$F30),0)</f>
        <v>248.800666666667</v>
      </c>
      <c r="N30" s="2" t="n">
        <f aca="false">IF($F30&gt;0,($I30/1000)*(D30/$F30),0)</f>
        <v>47.1863333333333</v>
      </c>
      <c r="O30" s="2" t="n">
        <f aca="false">IF($F30&gt;0,($I30/1000)*(E30/$F30),0)</f>
        <v>0</v>
      </c>
      <c r="P30" s="15" t="n">
        <f aca="false">SUM(L30:O30)</f>
        <v>295.987</v>
      </c>
    </row>
    <row r="31" customFormat="false" ht="12.8" hidden="false" customHeight="false" outlineLevel="0" collapsed="false">
      <c r="A31" s="12" t="n">
        <v>16.25</v>
      </c>
      <c r="B31" s="13" t="n">
        <v>0</v>
      </c>
      <c r="C31" s="13" t="n">
        <v>27</v>
      </c>
      <c r="D31" s="13" t="n">
        <v>8</v>
      </c>
      <c r="E31" s="13"/>
      <c r="F31" s="14" t="n">
        <f aca="false">SUM(B31:E31)</f>
        <v>35</v>
      </c>
      <c r="G31" s="2"/>
      <c r="H31" s="12" t="n">
        <v>16.25</v>
      </c>
      <c r="I31" s="5" t="n">
        <v>192126</v>
      </c>
      <c r="J31" s="5"/>
      <c r="K31" s="12" t="n">
        <v>16.25</v>
      </c>
      <c r="L31" s="2" t="n">
        <f aca="false">IF($F31&gt;0,($I31/1000)*(B31/$F31),0)</f>
        <v>0</v>
      </c>
      <c r="M31" s="2" t="n">
        <f aca="false">IF($F31&gt;0,($I31/1000)*(C31/$F31),0)</f>
        <v>148.211485714286</v>
      </c>
      <c r="N31" s="2" t="n">
        <f aca="false">IF($F31&gt;0,($I31/1000)*(D31/$F31),0)</f>
        <v>43.9145142857143</v>
      </c>
      <c r="O31" s="2" t="n">
        <f aca="false">IF($F31&gt;0,($I31/1000)*(E31/$F31),0)</f>
        <v>0</v>
      </c>
      <c r="P31" s="15" t="n">
        <f aca="false">SUM(L31:O31)</f>
        <v>192.126</v>
      </c>
    </row>
    <row r="32" customFormat="false" ht="12.8" hidden="false" customHeight="false" outlineLevel="0" collapsed="false">
      <c r="A32" s="12" t="n">
        <v>16.75</v>
      </c>
      <c r="B32" s="13" t="n">
        <v>0</v>
      </c>
      <c r="C32" s="13" t="n">
        <v>8</v>
      </c>
      <c r="D32" s="13" t="n">
        <v>9</v>
      </c>
      <c r="E32" s="13"/>
      <c r="F32" s="14" t="n">
        <f aca="false">SUM(B32:E32)</f>
        <v>17</v>
      </c>
      <c r="G32" s="2"/>
      <c r="H32" s="12" t="n">
        <v>16.75</v>
      </c>
      <c r="I32" s="5" t="n">
        <v>58102</v>
      </c>
      <c r="J32" s="18"/>
      <c r="K32" s="12" t="n">
        <v>16.75</v>
      </c>
      <c r="L32" s="2" t="n">
        <f aca="false">IF($F32&gt;0,($I32/1000)*(B32/$F32),0)</f>
        <v>0</v>
      </c>
      <c r="M32" s="2" t="n">
        <f aca="false">IF($F32&gt;0,($I32/1000)*(C32/$F32),0)</f>
        <v>27.3421176470588</v>
      </c>
      <c r="N32" s="2" t="n">
        <f aca="false">IF($F32&gt;0,($I32/1000)*(D32/$F32),0)</f>
        <v>30.7598823529412</v>
      </c>
      <c r="O32" s="2" t="n">
        <f aca="false">IF($F32&gt;0,($I32/1000)*(E32/$F32),0)</f>
        <v>0</v>
      </c>
      <c r="P32" s="15" t="n">
        <f aca="false">SUM(L32:O32)</f>
        <v>58.102</v>
      </c>
    </row>
    <row r="33" customFormat="false" ht="12.8" hidden="false" customHeight="false" outlineLevel="0" collapsed="false">
      <c r="A33" s="12" t="n">
        <v>17.25</v>
      </c>
      <c r="B33" s="13" t="n">
        <v>1</v>
      </c>
      <c r="C33" s="13" t="n">
        <v>3</v>
      </c>
      <c r="D33" s="13" t="n">
        <v>7</v>
      </c>
      <c r="E33" s="13"/>
      <c r="F33" s="14" t="n">
        <f aca="false">SUM(B33:E33)</f>
        <v>11</v>
      </c>
      <c r="G33" s="2"/>
      <c r="H33" s="12" t="n">
        <v>17.25</v>
      </c>
      <c r="I33" s="5" t="n">
        <v>24043</v>
      </c>
      <c r="J33" s="18"/>
      <c r="K33" s="12" t="n">
        <v>17.25</v>
      </c>
      <c r="L33" s="2" t="n">
        <f aca="false">IF($F33&gt;0,($I33/1000)*(B33/$F33),0)</f>
        <v>2.18572727272727</v>
      </c>
      <c r="M33" s="2" t="n">
        <f aca="false">IF($F33&gt;0,($I33/1000)*(C33/$F33),0)</f>
        <v>6.55718181818182</v>
      </c>
      <c r="N33" s="2" t="n">
        <f aca="false">IF($F33&gt;0,($I33/1000)*(D33/$F33),0)</f>
        <v>15.3000909090909</v>
      </c>
      <c r="O33" s="2" t="n">
        <f aca="false">IF($F33&gt;0,($I33/1000)*(E33/$F33),0)</f>
        <v>0</v>
      </c>
      <c r="P33" s="15" t="n">
        <f aca="false">SUM(L33:O33)</f>
        <v>24.043</v>
      </c>
    </row>
    <row r="34" customFormat="false" ht="12.8" hidden="false" customHeight="false" outlineLevel="0" collapsed="false">
      <c r="A34" s="12" t="n">
        <v>17.75</v>
      </c>
      <c r="B34" s="13" t="n">
        <v>0</v>
      </c>
      <c r="C34" s="13" t="n">
        <v>0</v>
      </c>
      <c r="D34" s="13" t="n">
        <v>1</v>
      </c>
      <c r="E34" s="13"/>
      <c r="F34" s="14" t="n">
        <f aca="false">SUM(B34:E34)</f>
        <v>1</v>
      </c>
      <c r="G34" s="2"/>
      <c r="H34" s="12" t="n">
        <v>17.75</v>
      </c>
      <c r="I34" s="5" t="n">
        <v>1453</v>
      </c>
      <c r="J34" s="18"/>
      <c r="K34" s="12" t="n">
        <v>17.75</v>
      </c>
      <c r="L34" s="2" t="n">
        <f aca="false">IF($F34&gt;0,($I34/1000)*(B34/$F34),0)</f>
        <v>0</v>
      </c>
      <c r="M34" s="2" t="n">
        <f aca="false">IF($F34&gt;0,($I34/1000)*(C34/$F34),0)</f>
        <v>0</v>
      </c>
      <c r="N34" s="2" t="n">
        <f aca="false">IF($F34&gt;0,($I34/1000)*(D34/$F34),0)</f>
        <v>1.453</v>
      </c>
      <c r="O34" s="2" t="n">
        <f aca="false">IF($F34&gt;0,($I34/1000)*(E34/$F34),0)</f>
        <v>0</v>
      </c>
      <c r="P34" s="15" t="n">
        <f aca="false">SUM(L34:O34)</f>
        <v>1.453</v>
      </c>
    </row>
    <row r="35" customFormat="false" ht="12.8" hidden="false" customHeight="false" outlineLevel="0" collapsed="false">
      <c r="A35" s="12" t="n">
        <v>18.25</v>
      </c>
      <c r="B35" s="13" t="n">
        <v>0</v>
      </c>
      <c r="C35" s="13" t="n">
        <v>0</v>
      </c>
      <c r="D35" s="13" t="n">
        <v>3</v>
      </c>
      <c r="E35" s="13"/>
      <c r="F35" s="14" t="n">
        <f aca="false">SUM(B35:E35)</f>
        <v>3</v>
      </c>
      <c r="G35" s="2"/>
      <c r="H35" s="12" t="n">
        <v>18.25</v>
      </c>
      <c r="I35" s="5" t="n">
        <v>0</v>
      </c>
      <c r="J35" s="2"/>
      <c r="K35" s="12" t="n">
        <v>18.25</v>
      </c>
      <c r="L35" s="2" t="n">
        <f aca="false">IF($F35&gt;0,($I35/1000)*(B35/$F35),0)</f>
        <v>0</v>
      </c>
      <c r="M35" s="2" t="n">
        <f aca="false">IF($F35&gt;0,($I35/1000)*(C35/$F35),0)</f>
        <v>0</v>
      </c>
      <c r="N35" s="2" t="n">
        <f aca="false">IF($F35&gt;0,($I35/1000)*(D35/$F35),0)</f>
        <v>0</v>
      </c>
      <c r="O35" s="2" t="n">
        <f aca="false">IF($F35&gt;0,($I35/1000)*(E35/$F35),0)</f>
        <v>0</v>
      </c>
      <c r="P35" s="15" t="n">
        <f aca="false">SUM(L35:O35)</f>
        <v>0</v>
      </c>
    </row>
    <row r="36" customFormat="false" ht="12.8" hidden="false" customHeight="false" outlineLevel="0" collapsed="false">
      <c r="A36" s="12" t="n">
        <v>18.75</v>
      </c>
      <c r="B36" s="13"/>
      <c r="C36" s="13"/>
      <c r="D36" s="19" t="n">
        <v>1</v>
      </c>
      <c r="E36" s="13"/>
      <c r="F36" s="14" t="n">
        <f aca="false">SUM(B36:E36)</f>
        <v>1</v>
      </c>
      <c r="G36" s="2"/>
      <c r="H36" s="12" t="n">
        <v>18.75</v>
      </c>
      <c r="I36" s="5" t="n">
        <v>1609</v>
      </c>
      <c r="J36" s="2"/>
      <c r="K36" s="12" t="n">
        <v>18.75</v>
      </c>
      <c r="L36" s="2" t="n">
        <f aca="false">IF($F36&gt;0,($I36/1000)*(B36/$F36),0)</f>
        <v>0</v>
      </c>
      <c r="M36" s="2" t="n">
        <f aca="false">IF($F36&gt;0,($I36/1000)*(C36/$F36),0)</f>
        <v>0</v>
      </c>
      <c r="N36" s="2" t="n">
        <f aca="false">IF($F36&gt;0,($I36/1000)*(D36/$F36),0)</f>
        <v>1.609</v>
      </c>
      <c r="O36" s="2" t="n">
        <f aca="false">IF($F36&gt;0,($I36/1000)*(E36/$F36),0)</f>
        <v>0</v>
      </c>
      <c r="P36" s="15" t="n">
        <f aca="false">SUM(L36:O36)</f>
        <v>1.609</v>
      </c>
    </row>
    <row r="37" customFormat="false" ht="12.75" hidden="false" customHeight="false" outlineLevel="0" collapsed="false">
      <c r="A37" s="12" t="n">
        <v>19.25</v>
      </c>
      <c r="B37" s="13"/>
      <c r="C37" s="13"/>
      <c r="D37" s="13"/>
      <c r="E37" s="13"/>
      <c r="F37" s="14" t="n">
        <f aca="false">SUM(B37:E37)</f>
        <v>0</v>
      </c>
      <c r="G37" s="2"/>
      <c r="H37" s="12" t="n">
        <v>19.25</v>
      </c>
      <c r="I37" s="5"/>
      <c r="J37" s="2"/>
      <c r="K37" s="12" t="n">
        <v>19.25</v>
      </c>
      <c r="L37" s="2" t="n">
        <f aca="false">IF($F37&gt;0,($I37/1000)*(B37/$F37),0)</f>
        <v>0</v>
      </c>
      <c r="M37" s="2" t="n">
        <f aca="false">IF($F37&gt;0,($I37/1000)*(C37/$F37),0)</f>
        <v>0</v>
      </c>
      <c r="N37" s="2" t="n">
        <f aca="false">IF($F37&gt;0,($I37/1000)*(D37/$F37),0)</f>
        <v>0</v>
      </c>
      <c r="O37" s="2" t="n">
        <f aca="false">IF($F37&gt;0,($I37/1000)*(E37/$F37),0)</f>
        <v>0</v>
      </c>
      <c r="P37" s="15" t="n">
        <f aca="false">SUM(L37:O37)</f>
        <v>0</v>
      </c>
    </row>
    <row r="38" customFormat="false" ht="12.75" hidden="false" customHeight="false" outlineLevel="0" collapsed="false">
      <c r="A38" s="12" t="n">
        <v>19.75</v>
      </c>
      <c r="B38" s="13"/>
      <c r="C38" s="13"/>
      <c r="D38" s="13"/>
      <c r="E38" s="13"/>
      <c r="F38" s="14" t="n">
        <f aca="false">SUM(B38:E38)</f>
        <v>0</v>
      </c>
      <c r="G38" s="2"/>
      <c r="H38" s="12" t="n">
        <v>19.75</v>
      </c>
      <c r="I38" s="5"/>
      <c r="J38" s="2"/>
      <c r="K38" s="12" t="n">
        <v>19.75</v>
      </c>
      <c r="L38" s="2" t="n">
        <f aca="false">IF($F38&gt;0,($I38/1000)*(B38/$F38),0)</f>
        <v>0</v>
      </c>
      <c r="M38" s="2" t="n">
        <f aca="false">IF($F38&gt;0,($I38/1000)*(C38/$F38),0)</f>
        <v>0</v>
      </c>
      <c r="N38" s="2" t="n">
        <f aca="false">IF($F38&gt;0,($I38/1000)*(D38/$F38),0)</f>
        <v>0</v>
      </c>
      <c r="O38" s="2" t="n">
        <f aca="false">IF($F38&gt;0,($I38/1000)*(E38/$F38),0)</f>
        <v>0</v>
      </c>
      <c r="P38" s="15" t="n">
        <f aca="false">SUM(L38:O38)</f>
        <v>0</v>
      </c>
    </row>
    <row r="39" customFormat="false" ht="12.75" hidden="false" customHeight="false" outlineLevel="0" collapsed="false">
      <c r="A39" s="12" t="n">
        <v>20.25</v>
      </c>
      <c r="B39" s="13"/>
      <c r="C39" s="13"/>
      <c r="D39" s="13"/>
      <c r="E39" s="13"/>
      <c r="F39" s="14" t="n">
        <f aca="false">SUM(B39:E39)</f>
        <v>0</v>
      </c>
      <c r="G39" s="2"/>
      <c r="H39" s="12" t="n">
        <v>20.25</v>
      </c>
      <c r="I39" s="5"/>
      <c r="J39" s="2"/>
      <c r="K39" s="12" t="n">
        <v>20.25</v>
      </c>
      <c r="L39" s="2" t="n">
        <f aca="false">IF($F39&gt;0,($I39/1000)*(B39/$F39),0)</f>
        <v>0</v>
      </c>
      <c r="M39" s="2" t="n">
        <f aca="false">IF($F39&gt;0,($I39/1000)*(C39/$F39),0)</f>
        <v>0</v>
      </c>
      <c r="N39" s="2" t="n">
        <f aca="false">IF($F39&gt;0,($I39/1000)*(D39/$F39),0)</f>
        <v>0</v>
      </c>
      <c r="O39" s="2" t="n">
        <f aca="false">IF($F39&gt;0,($I39/1000)*(E39/$F39),0)</f>
        <v>0</v>
      </c>
      <c r="P39" s="15" t="n">
        <f aca="false">SUM(L39:O39)</f>
        <v>0</v>
      </c>
    </row>
    <row r="40" customFormat="false" ht="12.75" hidden="false" customHeight="false" outlineLevel="0" collapsed="false">
      <c r="A40" s="12" t="n">
        <v>20.75</v>
      </c>
      <c r="B40" s="13"/>
      <c r="C40" s="13"/>
      <c r="D40" s="13"/>
      <c r="E40" s="13"/>
      <c r="F40" s="14" t="n">
        <f aca="false">SUM(B40:E40)</f>
        <v>0</v>
      </c>
      <c r="G40" s="2"/>
      <c r="H40" s="12" t="n">
        <v>20.75</v>
      </c>
      <c r="I40" s="5"/>
      <c r="J40" s="2"/>
      <c r="K40" s="12" t="n">
        <v>20.75</v>
      </c>
      <c r="L40" s="2" t="n">
        <f aca="false">IF($F40&gt;0,($I40/1000)*(B40/$F40),0)</f>
        <v>0</v>
      </c>
      <c r="M40" s="2" t="n">
        <f aca="false">IF($F40&gt;0,($I40/1000)*(C40/$F40),0)</f>
        <v>0</v>
      </c>
      <c r="N40" s="2" t="n">
        <f aca="false">IF($F40&gt;0,($I40/1000)*(D40/$F40),0)</f>
        <v>0</v>
      </c>
      <c r="O40" s="2" t="n">
        <f aca="false">IF($F40&gt;0,($I40/1000)*(E40/$F40),0)</f>
        <v>0</v>
      </c>
      <c r="P40" s="15" t="n">
        <f aca="false">SUM(L40:O40)</f>
        <v>0</v>
      </c>
    </row>
    <row r="41" customFormat="false" ht="12.75" hidden="false" customHeight="false" outlineLevel="0" collapsed="false">
      <c r="A41" s="12" t="n">
        <v>21.25</v>
      </c>
      <c r="B41" s="13"/>
      <c r="C41" s="13"/>
      <c r="D41" s="13"/>
      <c r="E41" s="13"/>
      <c r="F41" s="14" t="n">
        <f aca="false">SUM(B41:E41)</f>
        <v>0</v>
      </c>
      <c r="G41" s="2"/>
      <c r="H41" s="12" t="n">
        <v>21.25</v>
      </c>
      <c r="I41" s="5"/>
      <c r="J41" s="2"/>
      <c r="K41" s="12" t="n">
        <v>21.25</v>
      </c>
      <c r="L41" s="2" t="n">
        <f aca="false">IF($F41&gt;0,($I41/1000)*(B41/$F41),0)</f>
        <v>0</v>
      </c>
      <c r="M41" s="2" t="n">
        <f aca="false">IF($F41&gt;0,($I41/1000)*(C41/$F41),0)</f>
        <v>0</v>
      </c>
      <c r="N41" s="2" t="n">
        <f aca="false">IF($F41&gt;0,($I41/1000)*(D41/$F41),0)</f>
        <v>0</v>
      </c>
      <c r="O41" s="2" t="n">
        <f aca="false">IF($F41&gt;0,($I41/1000)*(E41/$F41),0)</f>
        <v>0</v>
      </c>
      <c r="P41" s="15" t="n">
        <f aca="false">SUM(L41:O41)</f>
        <v>0</v>
      </c>
    </row>
    <row r="42" customFormat="false" ht="12.75" hidden="false" customHeight="false" outlineLevel="0" collapsed="false">
      <c r="A42" s="12" t="n">
        <v>21.75</v>
      </c>
      <c r="B42" s="13"/>
      <c r="C42" s="13"/>
      <c r="D42" s="13"/>
      <c r="E42" s="13"/>
      <c r="F42" s="14" t="n">
        <f aca="false">SUM(B42:E42)</f>
        <v>0</v>
      </c>
      <c r="G42" s="2"/>
      <c r="H42" s="12" t="n">
        <v>21.75</v>
      </c>
      <c r="I42" s="5"/>
      <c r="J42" s="2"/>
      <c r="K42" s="12" t="n">
        <v>21.75</v>
      </c>
      <c r="L42" s="2" t="n">
        <f aca="false">IF($F42&gt;0,($I42/1000)*(B42/$F42),0)</f>
        <v>0</v>
      </c>
      <c r="M42" s="2" t="n">
        <f aca="false">IF($F42&gt;0,($I42/1000)*(C42/$F42),0)</f>
        <v>0</v>
      </c>
      <c r="N42" s="2" t="n">
        <f aca="false">IF($F42&gt;0,($I42/1000)*(D42/$F42),0)</f>
        <v>0</v>
      </c>
      <c r="O42" s="2" t="n">
        <f aca="false">IF($F42&gt;0,($I42/1000)*(E42/$F42),0)</f>
        <v>0</v>
      </c>
      <c r="P42" s="15" t="n">
        <f aca="false">SUM(L42:O42)</f>
        <v>0</v>
      </c>
    </row>
    <row r="43" customFormat="false" ht="12.75" hidden="false" customHeight="false" outlineLevel="0" collapsed="false">
      <c r="A43" s="20" t="s">
        <v>7</v>
      </c>
      <c r="B43" s="21" t="n">
        <f aca="false">SUM(B6:B42)</f>
        <v>386</v>
      </c>
      <c r="C43" s="21" t="n">
        <f aca="false">SUM(C6:C42)</f>
        <v>498</v>
      </c>
      <c r="D43" s="21" t="n">
        <f aca="false">SUM(D6:D42)</f>
        <v>60</v>
      </c>
      <c r="E43" s="21" t="n">
        <f aca="false">SUM(E6:E42)</f>
        <v>0</v>
      </c>
      <c r="F43" s="21" t="n">
        <f aca="false">SUM(F6:F42)</f>
        <v>944</v>
      </c>
      <c r="G43" s="22"/>
      <c r="H43" s="20" t="s">
        <v>7</v>
      </c>
      <c r="I43" s="5" t="n">
        <f aca="false">SUM(I6:I42)</f>
        <v>1344267</v>
      </c>
      <c r="J43" s="2"/>
      <c r="K43" s="20" t="s">
        <v>7</v>
      </c>
      <c r="L43" s="21" t="n">
        <f aca="false">SUM(L6:L42)</f>
        <v>35.0286203859547</v>
      </c>
      <c r="M43" s="21" t="n">
        <f aca="false">SUM(M6:M42)</f>
        <v>1101.51428823033</v>
      </c>
      <c r="N43" s="21" t="n">
        <f aca="false">SUM(N6:N42)</f>
        <v>207.724091383719</v>
      </c>
      <c r="O43" s="21" t="n">
        <f aca="false">SUM(O6:O42)</f>
        <v>0</v>
      </c>
      <c r="P43" s="21" t="n">
        <f aca="false">SUM(P6:P42)</f>
        <v>1344.267</v>
      </c>
    </row>
    <row r="44" customFormat="false" ht="12.75" hidden="false" customHeight="false" outlineLevel="0" collapsed="false">
      <c r="A44" s="16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4"/>
    </row>
    <row r="45" customFormat="false" ht="12.75" hidden="false" customHeight="false" outlineLevel="0" collapsed="false">
      <c r="A45" s="16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4"/>
    </row>
    <row r="46" customFormat="false" ht="12.75" hidden="false" customHeight="false" outlineLevel="0" collapsed="false">
      <c r="A46" s="23"/>
      <c r="B46" s="2"/>
      <c r="C46" s="2"/>
      <c r="D46" s="2"/>
      <c r="E46" s="2"/>
      <c r="F46" s="23"/>
      <c r="G46" s="2"/>
      <c r="H46" s="2"/>
      <c r="I46" s="2"/>
      <c r="J46" s="23"/>
      <c r="K46" s="2"/>
      <c r="L46" s="2"/>
      <c r="M46" s="2"/>
      <c r="N46" s="23"/>
      <c r="O46" s="2"/>
      <c r="P46" s="4"/>
    </row>
    <row r="47" customFormat="false" ht="12.75" hidden="false" customHeight="false" outlineLevel="0" collapsed="false">
      <c r="A47" s="2"/>
      <c r="B47" s="3" t="s">
        <v>9</v>
      </c>
      <c r="C47" s="3"/>
      <c r="D47" s="3"/>
      <c r="E47" s="2"/>
      <c r="F47" s="2"/>
      <c r="G47" s="24"/>
      <c r="H47" s="2"/>
      <c r="I47" s="3" t="s">
        <v>10</v>
      </c>
      <c r="J47" s="3"/>
      <c r="K47" s="3"/>
      <c r="L47" s="2"/>
      <c r="M47" s="2"/>
      <c r="N47" s="2"/>
      <c r="O47" s="2"/>
      <c r="P47" s="4"/>
    </row>
    <row r="48" customFormat="false" ht="12.75" hidden="false" customHeight="false" outlineLevel="0" collapsed="false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4"/>
    </row>
    <row r="49" customFormat="false" ht="12.75" hidden="false" customHeight="false" outlineLevel="0" collapsed="false">
      <c r="A49" s="2"/>
      <c r="B49" s="2"/>
      <c r="C49" s="2"/>
      <c r="D49" s="2"/>
      <c r="E49" s="2"/>
      <c r="F49" s="2"/>
      <c r="G49" s="2"/>
      <c r="H49" s="25" t="s">
        <v>11</v>
      </c>
      <c r="I49" s="26" t="n">
        <v>0.00588613</v>
      </c>
      <c r="J49" s="25" t="s">
        <v>12</v>
      </c>
      <c r="K49" s="26" t="n">
        <v>2.98438633</v>
      </c>
      <c r="L49" s="2"/>
      <c r="M49" s="2"/>
      <c r="N49" s="2"/>
      <c r="O49" s="2"/>
      <c r="P49" s="4"/>
    </row>
    <row r="50" customFormat="false" ht="12.75" hidden="false" customHeight="false" outlineLevel="0" collapsed="false">
      <c r="A50" s="6" t="s">
        <v>3</v>
      </c>
      <c r="B50" s="2"/>
      <c r="C50" s="2"/>
      <c r="D50" s="2"/>
      <c r="E50" s="2"/>
      <c r="F50" s="2"/>
      <c r="G50" s="2"/>
      <c r="H50" s="6" t="s">
        <v>3</v>
      </c>
      <c r="I50" s="2"/>
      <c r="J50" s="2"/>
      <c r="K50" s="2"/>
      <c r="L50" s="2"/>
      <c r="M50" s="2"/>
      <c r="N50" s="4"/>
      <c r="O50" s="4"/>
      <c r="P50" s="4"/>
    </row>
    <row r="51" customFormat="false" ht="12.75" hidden="false" customHeight="false" outlineLevel="0" collapsed="false">
      <c r="A51" s="6" t="s">
        <v>6</v>
      </c>
      <c r="B51" s="8" t="n">
        <v>0</v>
      </c>
      <c r="C51" s="9" t="n">
        <v>1</v>
      </c>
      <c r="D51" s="9" t="n">
        <v>2</v>
      </c>
      <c r="E51" s="9" t="n">
        <v>3</v>
      </c>
      <c r="F51" s="10" t="s">
        <v>7</v>
      </c>
      <c r="G51" s="2"/>
      <c r="H51" s="6" t="s">
        <v>6</v>
      </c>
      <c r="I51" s="8" t="n">
        <v>0</v>
      </c>
      <c r="J51" s="9" t="n">
        <v>1</v>
      </c>
      <c r="K51" s="9" t="n">
        <v>2</v>
      </c>
      <c r="L51" s="9" t="n">
        <v>3</v>
      </c>
      <c r="M51" s="27" t="s">
        <v>7</v>
      </c>
      <c r="N51" s="4"/>
      <c r="O51" s="4"/>
      <c r="P51" s="4"/>
    </row>
    <row r="52" customFormat="false" ht="12.75" hidden="false" customHeight="false" outlineLevel="0" collapsed="false">
      <c r="A52" s="12" t="n">
        <v>3.75</v>
      </c>
      <c r="B52" s="2" t="n">
        <f aca="false">L6*($A52)</f>
        <v>0</v>
      </c>
      <c r="C52" s="2" t="n">
        <f aca="false">M6*($A52)</f>
        <v>0</v>
      </c>
      <c r="D52" s="2" t="n">
        <f aca="false">N6*($A52)</f>
        <v>0</v>
      </c>
      <c r="E52" s="2" t="n">
        <f aca="false">O6*($A52)</f>
        <v>0</v>
      </c>
      <c r="F52" s="14" t="n">
        <f aca="false">SUM(B52:E52)</f>
        <v>0</v>
      </c>
      <c r="G52" s="2"/>
      <c r="H52" s="12" t="n">
        <f aca="false">$I$49*((A52)^$K$49)</f>
        <v>0.304061138999364</v>
      </c>
      <c r="I52" s="2" t="n">
        <f aca="false">L6*$H52</f>
        <v>0</v>
      </c>
      <c r="J52" s="2" t="n">
        <f aca="false">M6*$H52</f>
        <v>0</v>
      </c>
      <c r="K52" s="2" t="n">
        <f aca="false">N6*$H52</f>
        <v>0</v>
      </c>
      <c r="L52" s="2" t="n">
        <f aca="false">O6*$H52</f>
        <v>0</v>
      </c>
      <c r="M52" s="28" t="n">
        <f aca="false">SUM(I52:L52)</f>
        <v>0</v>
      </c>
      <c r="N52" s="4"/>
      <c r="O52" s="4"/>
      <c r="P52" s="4"/>
    </row>
    <row r="53" customFormat="false" ht="12.75" hidden="false" customHeight="false" outlineLevel="0" collapsed="false">
      <c r="A53" s="12" t="n">
        <v>4.25</v>
      </c>
      <c r="B53" s="2" t="n">
        <f aca="false">L7*($A53)</f>
        <v>0</v>
      </c>
      <c r="C53" s="2" t="n">
        <f aca="false">M7*($A53)</f>
        <v>0</v>
      </c>
      <c r="D53" s="2" t="n">
        <f aca="false">N7*($A53)</f>
        <v>0</v>
      </c>
      <c r="E53" s="2" t="n">
        <f aca="false">O7*($A53)</f>
        <v>0</v>
      </c>
      <c r="F53" s="14" t="n">
        <f aca="false">SUM(B53:E53)</f>
        <v>0</v>
      </c>
      <c r="G53" s="2"/>
      <c r="H53" s="12" t="n">
        <f aca="false">$I$49*((A53)^$K$49)</f>
        <v>0.441758772343907</v>
      </c>
      <c r="I53" s="2" t="n">
        <f aca="false">L7*$H53</f>
        <v>0</v>
      </c>
      <c r="J53" s="2" t="n">
        <f aca="false">M7*$H53</f>
        <v>0</v>
      </c>
      <c r="K53" s="2" t="n">
        <f aca="false">N7*$H53</f>
        <v>0</v>
      </c>
      <c r="L53" s="2" t="n">
        <f aca="false">O7*$H53</f>
        <v>0</v>
      </c>
      <c r="M53" s="28" t="n">
        <f aca="false">SUM(I53:L53)</f>
        <v>0</v>
      </c>
      <c r="N53" s="4"/>
      <c r="O53" s="4"/>
      <c r="P53" s="4"/>
    </row>
    <row r="54" customFormat="false" ht="12.75" hidden="false" customHeight="false" outlineLevel="0" collapsed="false">
      <c r="A54" s="12" t="n">
        <v>4.75</v>
      </c>
      <c r="B54" s="2" t="n">
        <f aca="false">L8*($A54)</f>
        <v>0</v>
      </c>
      <c r="C54" s="2" t="n">
        <f aca="false">M8*($A54)</f>
        <v>0</v>
      </c>
      <c r="D54" s="2" t="n">
        <f aca="false">N8*($A54)</f>
        <v>0</v>
      </c>
      <c r="E54" s="2" t="n">
        <f aca="false">O8*($A54)</f>
        <v>0</v>
      </c>
      <c r="F54" s="14" t="n">
        <f aca="false">SUM(B54:E54)</f>
        <v>0</v>
      </c>
      <c r="G54" s="2"/>
      <c r="H54" s="12" t="n">
        <f aca="false">$I$49*((A54)^$K$49)</f>
        <v>0.615665769397144</v>
      </c>
      <c r="I54" s="2" t="n">
        <f aca="false">L8*$H54</f>
        <v>0</v>
      </c>
      <c r="J54" s="2" t="n">
        <f aca="false">M8*$H54</f>
        <v>0</v>
      </c>
      <c r="K54" s="2" t="n">
        <f aca="false">N8*$H54</f>
        <v>0</v>
      </c>
      <c r="L54" s="2" t="n">
        <f aca="false">O8*$H54</f>
        <v>0</v>
      </c>
      <c r="M54" s="28" t="n">
        <f aca="false">SUM(I54:L54)</f>
        <v>0</v>
      </c>
      <c r="N54" s="4"/>
      <c r="O54" s="4"/>
      <c r="P54" s="4"/>
    </row>
    <row r="55" customFormat="false" ht="12.75" hidden="false" customHeight="false" outlineLevel="0" collapsed="false">
      <c r="A55" s="12" t="n">
        <v>5.25</v>
      </c>
      <c r="B55" s="2" t="n">
        <f aca="false">L9*($A55)</f>
        <v>0</v>
      </c>
      <c r="C55" s="2" t="n">
        <f aca="false">M9*($A55)</f>
        <v>0</v>
      </c>
      <c r="D55" s="2" t="n">
        <f aca="false">N9*($A55)</f>
        <v>0</v>
      </c>
      <c r="E55" s="2" t="n">
        <f aca="false">O9*($A55)</f>
        <v>0</v>
      </c>
      <c r="F55" s="14" t="n">
        <f aca="false">SUM(B55:E55)</f>
        <v>0</v>
      </c>
      <c r="G55" s="2"/>
      <c r="H55" s="12" t="n">
        <f aca="false">$I$49*((A55)^$K$49)</f>
        <v>0.829971978777449</v>
      </c>
      <c r="I55" s="2" t="n">
        <f aca="false">L9*$H55</f>
        <v>0</v>
      </c>
      <c r="J55" s="2" t="n">
        <f aca="false">M9*$H55</f>
        <v>0</v>
      </c>
      <c r="K55" s="2" t="n">
        <f aca="false">N9*$H55</f>
        <v>0</v>
      </c>
      <c r="L55" s="2" t="n">
        <f aca="false">O9*$H55</f>
        <v>0</v>
      </c>
      <c r="M55" s="28" t="n">
        <f aca="false">SUM(I55:L55)</f>
        <v>0</v>
      </c>
      <c r="N55" s="4"/>
      <c r="O55" s="4"/>
      <c r="P55" s="4"/>
    </row>
    <row r="56" customFormat="false" ht="12.75" hidden="false" customHeight="false" outlineLevel="0" collapsed="false">
      <c r="A56" s="12" t="n">
        <v>5.75</v>
      </c>
      <c r="B56" s="2" t="n">
        <f aca="false">L10*($A56)</f>
        <v>0</v>
      </c>
      <c r="C56" s="2" t="n">
        <f aca="false">M10*($A56)</f>
        <v>0</v>
      </c>
      <c r="D56" s="2" t="n">
        <f aca="false">N10*($A56)</f>
        <v>0</v>
      </c>
      <c r="E56" s="2" t="n">
        <f aca="false">O10*($A56)</f>
        <v>0</v>
      </c>
      <c r="F56" s="14" t="n">
        <f aca="false">SUM(B56:E56)</f>
        <v>0</v>
      </c>
      <c r="G56" s="2"/>
      <c r="H56" s="12" t="n">
        <f aca="false">$I$49*((A56)^$K$49)</f>
        <v>1.08886034260588</v>
      </c>
      <c r="I56" s="2" t="n">
        <f aca="false">L10*$H56</f>
        <v>0</v>
      </c>
      <c r="J56" s="2" t="n">
        <f aca="false">M10*$H56</f>
        <v>0</v>
      </c>
      <c r="K56" s="2" t="n">
        <f aca="false">N10*$H56</f>
        <v>0</v>
      </c>
      <c r="L56" s="2" t="n">
        <f aca="false">O10*$H56</f>
        <v>0</v>
      </c>
      <c r="M56" s="28" t="n">
        <f aca="false">SUM(I56:L56)</f>
        <v>0</v>
      </c>
      <c r="N56" s="4"/>
      <c r="O56" s="4"/>
      <c r="P56" s="4"/>
    </row>
    <row r="57" customFormat="false" ht="12.75" hidden="false" customHeight="false" outlineLevel="0" collapsed="false">
      <c r="A57" s="12" t="n">
        <v>6.25</v>
      </c>
      <c r="B57" s="2" t="n">
        <f aca="false">L11*($A57)</f>
        <v>0</v>
      </c>
      <c r="C57" s="2" t="n">
        <f aca="false">M11*($A57)</f>
        <v>0</v>
      </c>
      <c r="D57" s="2" t="n">
        <f aca="false">N11*($A57)</f>
        <v>0</v>
      </c>
      <c r="E57" s="2" t="n">
        <f aca="false">O11*($A57)</f>
        <v>0</v>
      </c>
      <c r="F57" s="14" t="n">
        <f aca="false">SUM(B57:E57)</f>
        <v>0</v>
      </c>
      <c r="G57" s="2"/>
      <c r="H57" s="12" t="n">
        <f aca="false">$I$49*((A57)^$K$49)</f>
        <v>1.3965075683669</v>
      </c>
      <c r="I57" s="2" t="n">
        <f aca="false">L11*$H57</f>
        <v>0</v>
      </c>
      <c r="J57" s="2" t="n">
        <f aca="false">M11*$H57</f>
        <v>0</v>
      </c>
      <c r="K57" s="2" t="n">
        <f aca="false">N11*$H57</f>
        <v>0</v>
      </c>
      <c r="L57" s="2" t="n">
        <f aca="false">O11*$H57</f>
        <v>0</v>
      </c>
      <c r="M57" s="28" t="n">
        <f aca="false">SUM(I57:L57)</f>
        <v>0</v>
      </c>
      <c r="N57" s="4"/>
      <c r="O57" s="4"/>
      <c r="P57" s="4"/>
    </row>
    <row r="58" customFormat="false" ht="12.75" hidden="false" customHeight="false" outlineLevel="0" collapsed="false">
      <c r="A58" s="12" t="n">
        <v>6.75</v>
      </c>
      <c r="B58" s="2" t="n">
        <f aca="false">L12*($A58)</f>
        <v>0</v>
      </c>
      <c r="C58" s="2" t="n">
        <f aca="false">M12*($A58)</f>
        <v>0</v>
      </c>
      <c r="D58" s="2" t="n">
        <f aca="false">N12*($A58)</f>
        <v>0</v>
      </c>
      <c r="E58" s="2" t="n">
        <f aca="false">O12*($A58)</f>
        <v>0</v>
      </c>
      <c r="F58" s="14" t="n">
        <f aca="false">SUM(B58:E58)</f>
        <v>0</v>
      </c>
      <c r="G58" s="2"/>
      <c r="H58" s="12" t="n">
        <f aca="false">$I$49*((A58)^$K$49)</f>
        <v>1.75708468209261</v>
      </c>
      <c r="I58" s="2" t="n">
        <f aca="false">L12*$H58</f>
        <v>0</v>
      </c>
      <c r="J58" s="2" t="n">
        <f aca="false">M12*$H58</f>
        <v>0</v>
      </c>
      <c r="K58" s="2" t="n">
        <f aca="false">N12*$H58</f>
        <v>0</v>
      </c>
      <c r="L58" s="2" t="n">
        <f aca="false">O12*$H58</f>
        <v>0</v>
      </c>
      <c r="M58" s="28" t="n">
        <f aca="false">SUM(I58:L58)</f>
        <v>0</v>
      </c>
      <c r="N58" s="4"/>
      <c r="O58" s="4"/>
      <c r="P58" s="4"/>
    </row>
    <row r="59" customFormat="false" ht="12.75" hidden="false" customHeight="false" outlineLevel="0" collapsed="false">
      <c r="A59" s="12" t="n">
        <v>7.25</v>
      </c>
      <c r="B59" s="2" t="n">
        <f aca="false">L13*($A59)</f>
        <v>0</v>
      </c>
      <c r="C59" s="2" t="n">
        <f aca="false">M13*($A59)</f>
        <v>0</v>
      </c>
      <c r="D59" s="2" t="n">
        <f aca="false">N13*($A59)</f>
        <v>0</v>
      </c>
      <c r="E59" s="2" t="n">
        <f aca="false">O13*($A59)</f>
        <v>0</v>
      </c>
      <c r="F59" s="14" t="n">
        <f aca="false">SUM(B59:E59)</f>
        <v>0</v>
      </c>
      <c r="G59" s="2"/>
      <c r="H59" s="12" t="n">
        <f aca="false">$I$49*((A59)^$K$49)</f>
        <v>2.17475749176911</v>
      </c>
      <c r="I59" s="2" t="n">
        <f aca="false">L13*$H59</f>
        <v>0</v>
      </c>
      <c r="J59" s="2" t="n">
        <f aca="false">M13*$H59</f>
        <v>0</v>
      </c>
      <c r="K59" s="2" t="n">
        <f aca="false">N13*$H59</f>
        <v>0</v>
      </c>
      <c r="L59" s="2" t="n">
        <f aca="false">O13*$H59</f>
        <v>0</v>
      </c>
      <c r="M59" s="28" t="n">
        <f aca="false">SUM(I59:L59)</f>
        <v>0</v>
      </c>
      <c r="N59" s="4"/>
      <c r="O59" s="4"/>
      <c r="P59" s="4"/>
    </row>
    <row r="60" customFormat="false" ht="12.75" hidden="false" customHeight="false" outlineLevel="0" collapsed="false">
      <c r="A60" s="12" t="n">
        <v>7.75</v>
      </c>
      <c r="B60" s="2" t="n">
        <f aca="false">L14*($A60)</f>
        <v>0.155</v>
      </c>
      <c r="C60" s="2" t="n">
        <f aca="false">M14*($A60)</f>
        <v>0</v>
      </c>
      <c r="D60" s="2" t="n">
        <f aca="false">N14*($A60)</f>
        <v>0</v>
      </c>
      <c r="E60" s="2" t="n">
        <f aca="false">O14*($A60)</f>
        <v>0</v>
      </c>
      <c r="F60" s="14" t="n">
        <f aca="false">SUM(B60:E60)</f>
        <v>0.155</v>
      </c>
      <c r="G60" s="2"/>
      <c r="H60" s="12" t="n">
        <f aca="false">$I$49*((A60)^$K$49)</f>
        <v>2.65368698117709</v>
      </c>
      <c r="I60" s="2" t="n">
        <f aca="false">L14*$H60</f>
        <v>0.0530737396235418</v>
      </c>
      <c r="J60" s="2" t="n">
        <f aca="false">M14*$H60</f>
        <v>0</v>
      </c>
      <c r="K60" s="2" t="n">
        <f aca="false">N14*$H60</f>
        <v>0</v>
      </c>
      <c r="L60" s="2" t="n">
        <f aca="false">O14*$H60</f>
        <v>0</v>
      </c>
      <c r="M60" s="28" t="n">
        <f aca="false">SUM(I60:L60)</f>
        <v>0.0530737396235418</v>
      </c>
      <c r="N60" s="4"/>
      <c r="O60" s="4"/>
      <c r="P60" s="4"/>
    </row>
    <row r="61" customFormat="false" ht="12.75" hidden="false" customHeight="false" outlineLevel="0" collapsed="false">
      <c r="A61" s="12" t="n">
        <v>8.25</v>
      </c>
      <c r="B61" s="2" t="n">
        <f aca="false">L15*($A61)</f>
        <v>0.165</v>
      </c>
      <c r="C61" s="2" t="n">
        <f aca="false">M15*($A61)</f>
        <v>0</v>
      </c>
      <c r="D61" s="2" t="n">
        <f aca="false">N15*($A61)</f>
        <v>0</v>
      </c>
      <c r="E61" s="2" t="n">
        <f aca="false">O15*($A61)</f>
        <v>0</v>
      </c>
      <c r="F61" s="14" t="n">
        <f aca="false">SUM(B61:E61)</f>
        <v>0.165</v>
      </c>
      <c r="G61" s="2"/>
      <c r="H61" s="12" t="n">
        <f aca="false">$I$49*((A61)^$K$49)</f>
        <v>3.19802964873111</v>
      </c>
      <c r="I61" s="2" t="n">
        <f aca="false">L15*$H61</f>
        <v>0.0639605929746222</v>
      </c>
      <c r="J61" s="2" t="n">
        <f aca="false">M15*$H61</f>
        <v>0</v>
      </c>
      <c r="K61" s="2" t="n">
        <f aca="false">N15*$H61</f>
        <v>0</v>
      </c>
      <c r="L61" s="2" t="n">
        <f aca="false">O15*$H61</f>
        <v>0</v>
      </c>
      <c r="M61" s="28" t="n">
        <f aca="false">SUM(I61:L61)</f>
        <v>0.0639605929746222</v>
      </c>
      <c r="N61" s="4"/>
      <c r="O61" s="4"/>
      <c r="P61" s="4"/>
    </row>
    <row r="62" customFormat="false" ht="12.75" hidden="false" customHeight="false" outlineLevel="0" collapsed="false">
      <c r="A62" s="12" t="n">
        <v>8.75</v>
      </c>
      <c r="B62" s="2" t="n">
        <f aca="false">L16*($A62)</f>
        <v>0.175</v>
      </c>
      <c r="C62" s="2" t="n">
        <f aca="false">M16*($A62)</f>
        <v>0</v>
      </c>
      <c r="D62" s="2" t="n">
        <f aca="false">N16*($A62)</f>
        <v>0</v>
      </c>
      <c r="E62" s="2" t="n">
        <f aca="false">O16*($A62)</f>
        <v>0</v>
      </c>
      <c r="F62" s="14" t="n">
        <f aca="false">SUM(B62:E62)</f>
        <v>0.175</v>
      </c>
      <c r="G62" s="2"/>
      <c r="H62" s="12" t="n">
        <f aca="false">$I$49*((A62)^$K$49)</f>
        <v>3.81193780207995</v>
      </c>
      <c r="I62" s="2" t="n">
        <f aca="false">L16*$H62</f>
        <v>0.076238756041599</v>
      </c>
      <c r="J62" s="2" t="n">
        <f aca="false">M16*$H62</f>
        <v>0</v>
      </c>
      <c r="K62" s="2" t="n">
        <f aca="false">N16*$H62</f>
        <v>0</v>
      </c>
      <c r="L62" s="2" t="n">
        <f aca="false">O16*$H62</f>
        <v>0</v>
      </c>
      <c r="M62" s="28" t="n">
        <f aca="false">SUM(I62:L62)</f>
        <v>0.076238756041599</v>
      </c>
      <c r="N62" s="4"/>
      <c r="O62" s="4"/>
      <c r="P62" s="4"/>
    </row>
    <row r="63" customFormat="false" ht="12.75" hidden="false" customHeight="false" outlineLevel="0" collapsed="false">
      <c r="A63" s="12" t="n">
        <v>9.25</v>
      </c>
      <c r="B63" s="2" t="n">
        <f aca="false">L17*($A63)</f>
        <v>0.2405</v>
      </c>
      <c r="C63" s="2" t="n">
        <f aca="false">M17*($A63)</f>
        <v>0</v>
      </c>
      <c r="D63" s="2" t="n">
        <f aca="false">N17*($A63)</f>
        <v>0</v>
      </c>
      <c r="E63" s="2" t="n">
        <f aca="false">O17*($A63)</f>
        <v>0</v>
      </c>
      <c r="F63" s="14" t="n">
        <f aca="false">SUM(B63:E63)</f>
        <v>0.2405</v>
      </c>
      <c r="G63" s="2"/>
      <c r="H63" s="12" t="n">
        <f aca="false">$I$49*((A63)^$K$49)</f>
        <v>4.49955981659375</v>
      </c>
      <c r="I63" s="2" t="n">
        <f aca="false">L17*$H63</f>
        <v>0.116988555231438</v>
      </c>
      <c r="J63" s="2" t="n">
        <f aca="false">M17*$H63</f>
        <v>0</v>
      </c>
      <c r="K63" s="2" t="n">
        <f aca="false">N17*$H63</f>
        <v>0</v>
      </c>
      <c r="L63" s="2" t="n">
        <f aca="false">O17*$H63</f>
        <v>0</v>
      </c>
      <c r="M63" s="28" t="n">
        <f aca="false">SUM(I63:L63)</f>
        <v>0.116988555231438</v>
      </c>
      <c r="N63" s="4"/>
      <c r="O63" s="4"/>
      <c r="P63" s="4"/>
    </row>
    <row r="64" customFormat="false" ht="12.75" hidden="false" customHeight="false" outlineLevel="0" collapsed="false">
      <c r="A64" s="12" t="n">
        <v>9.75</v>
      </c>
      <c r="B64" s="2" t="n">
        <f aca="false">L18*($A64)</f>
        <v>0.12675</v>
      </c>
      <c r="C64" s="2" t="n">
        <f aca="false">M18*($A64)</f>
        <v>0</v>
      </c>
      <c r="D64" s="2" t="n">
        <f aca="false">N18*($A64)</f>
        <v>0</v>
      </c>
      <c r="E64" s="2" t="n">
        <f aca="false">O18*($A64)</f>
        <v>0</v>
      </c>
      <c r="F64" s="14" t="n">
        <f aca="false">SUM(B64:E64)</f>
        <v>0.12675</v>
      </c>
      <c r="G64" s="2"/>
      <c r="H64" s="12" t="n">
        <f aca="false">$I$49*((A64)^$K$49)</f>
        <v>5.26504036398831</v>
      </c>
      <c r="I64" s="2" t="n">
        <f aca="false">L18*$H64</f>
        <v>0.068445524731848</v>
      </c>
      <c r="J64" s="2" t="n">
        <f aca="false">M18*$H64</f>
        <v>0</v>
      </c>
      <c r="K64" s="2" t="n">
        <f aca="false">N18*$H64</f>
        <v>0</v>
      </c>
      <c r="L64" s="2" t="n">
        <f aca="false">O18*$H64</f>
        <v>0</v>
      </c>
      <c r="M64" s="28" t="n">
        <f aca="false">SUM(I64:L64)</f>
        <v>0.068445524731848</v>
      </c>
      <c r="N64" s="4"/>
      <c r="O64" s="4"/>
      <c r="P64" s="4"/>
    </row>
    <row r="65" customFormat="false" ht="12.75" hidden="false" customHeight="false" outlineLevel="0" collapsed="false">
      <c r="A65" s="12" t="n">
        <v>10.25</v>
      </c>
      <c r="B65" s="2" t="n">
        <f aca="false">L19*($A65)</f>
        <v>0.33825</v>
      </c>
      <c r="C65" s="2" t="n">
        <f aca="false">M19*($A65)</f>
        <v>0</v>
      </c>
      <c r="D65" s="2" t="n">
        <f aca="false">N19*($A65)</f>
        <v>0</v>
      </c>
      <c r="E65" s="2" t="n">
        <f aca="false">O19*($A65)</f>
        <v>0</v>
      </c>
      <c r="F65" s="14" t="n">
        <f aca="false">SUM(B65:E65)</f>
        <v>0.33825</v>
      </c>
      <c r="G65" s="2"/>
      <c r="H65" s="12" t="n">
        <f aca="false">$I$49*((A65)^$K$49)</f>
        <v>6.11252061597308</v>
      </c>
      <c r="I65" s="2" t="n">
        <f aca="false">L19*$H65</f>
        <v>0.201713180327112</v>
      </c>
      <c r="J65" s="2" t="n">
        <f aca="false">M19*$H65</f>
        <v>0</v>
      </c>
      <c r="K65" s="2" t="n">
        <f aca="false">N19*$H65</f>
        <v>0</v>
      </c>
      <c r="L65" s="2" t="n">
        <f aca="false">O19*$H65</f>
        <v>0</v>
      </c>
      <c r="M65" s="28" t="n">
        <f aca="false">SUM(I65:L65)</f>
        <v>0.201713180327112</v>
      </c>
      <c r="N65" s="4"/>
      <c r="O65" s="4"/>
      <c r="P65" s="4"/>
    </row>
    <row r="66" customFormat="false" ht="12.75" hidden="false" customHeight="false" outlineLevel="0" collapsed="false">
      <c r="A66" s="12" t="n">
        <v>10.75</v>
      </c>
      <c r="B66" s="2" t="n">
        <f aca="false">L20*($A66)</f>
        <v>0.2795</v>
      </c>
      <c r="C66" s="2" t="n">
        <f aca="false">M20*($A66)</f>
        <v>0</v>
      </c>
      <c r="D66" s="2" t="n">
        <f aca="false">N20*($A66)</f>
        <v>0</v>
      </c>
      <c r="E66" s="2" t="n">
        <f aca="false">O20*($A66)</f>
        <v>0</v>
      </c>
      <c r="F66" s="14" t="n">
        <f aca="false">SUM(B66:E66)</f>
        <v>0.2795</v>
      </c>
      <c r="G66" s="2"/>
      <c r="H66" s="12" t="n">
        <f aca="false">$I$49*((A66)^$K$49)</f>
        <v>7.04613842679878</v>
      </c>
      <c r="I66" s="2" t="n">
        <f aca="false">L20*$H66</f>
        <v>0.183199599096768</v>
      </c>
      <c r="J66" s="2" t="n">
        <f aca="false">M20*$H66</f>
        <v>0</v>
      </c>
      <c r="K66" s="2" t="n">
        <f aca="false">N20*$H66</f>
        <v>0</v>
      </c>
      <c r="L66" s="2" t="n">
        <f aca="false">O20*$H66</f>
        <v>0</v>
      </c>
      <c r="M66" s="28" t="n">
        <f aca="false">SUM(I66:L66)</f>
        <v>0.183199599096768</v>
      </c>
      <c r="N66" s="4"/>
      <c r="O66" s="4"/>
      <c r="P66" s="4"/>
    </row>
    <row r="67" customFormat="false" ht="12.75" hidden="false" customHeight="false" outlineLevel="0" collapsed="false">
      <c r="A67" s="12" t="n">
        <v>11.25</v>
      </c>
      <c r="B67" s="2" t="n">
        <f aca="false">L21*($A67)</f>
        <v>0.14625</v>
      </c>
      <c r="C67" s="2" t="n">
        <f aca="false">M21*($A67)</f>
        <v>0</v>
      </c>
      <c r="D67" s="2" t="n">
        <f aca="false">N21*($A67)</f>
        <v>0</v>
      </c>
      <c r="E67" s="2" t="n">
        <f aca="false">O21*($A67)</f>
        <v>0</v>
      </c>
      <c r="F67" s="14" t="n">
        <f aca="false">SUM(B67:E67)</f>
        <v>0.14625</v>
      </c>
      <c r="G67" s="2"/>
      <c r="H67" s="12" t="n">
        <f aca="false">$I$49*((A67)^$K$49)</f>
        <v>8.07002849781805</v>
      </c>
      <c r="I67" s="2" t="n">
        <f aca="false">L21*$H67</f>
        <v>0.104910370471635</v>
      </c>
      <c r="J67" s="2" t="n">
        <f aca="false">M21*$H67</f>
        <v>0</v>
      </c>
      <c r="K67" s="2" t="n">
        <f aca="false">N21*$H67</f>
        <v>0</v>
      </c>
      <c r="L67" s="2" t="n">
        <f aca="false">O21*$H67</f>
        <v>0</v>
      </c>
      <c r="M67" s="28" t="n">
        <f aca="false">SUM(I67:L67)</f>
        <v>0.104910370471635</v>
      </c>
      <c r="N67" s="4"/>
      <c r="O67" s="4"/>
      <c r="P67" s="4"/>
    </row>
    <row r="68" customFormat="false" ht="12.75" hidden="false" customHeight="false" outlineLevel="0" collapsed="false">
      <c r="A68" s="12" t="n">
        <v>11.75</v>
      </c>
      <c r="B68" s="2" t="n">
        <f aca="false">L22*($A68)</f>
        <v>0.143397959183673</v>
      </c>
      <c r="C68" s="2" t="n">
        <f aca="false">M22*($A68)</f>
        <v>0.00935204081632653</v>
      </c>
      <c r="D68" s="2" t="n">
        <f aca="false">N22*($A68)</f>
        <v>0</v>
      </c>
      <c r="E68" s="2" t="n">
        <f aca="false">O22*($A68)</f>
        <v>0</v>
      </c>
      <c r="F68" s="14" t="n">
        <f aca="false">SUM(B68:E68)</f>
        <v>0.15275</v>
      </c>
      <c r="G68" s="2"/>
      <c r="H68" s="12" t="n">
        <f aca="false">$I$49*((A68)^$K$49)</f>
        <v>9.18832252658891</v>
      </c>
      <c r="I68" s="2" t="n">
        <f aca="false">L22*$H68</f>
        <v>0.112135038181636</v>
      </c>
      <c r="J68" s="2" t="n">
        <f aca="false">M22*$H68</f>
        <v>0.00731315466401974</v>
      </c>
      <c r="K68" s="2" t="n">
        <f aca="false">N22*$H68</f>
        <v>0</v>
      </c>
      <c r="L68" s="2" t="n">
        <f aca="false">O22*$H68</f>
        <v>0</v>
      </c>
      <c r="M68" s="28" t="n">
        <f aca="false">SUM(I68:L68)</f>
        <v>0.119448192845656</v>
      </c>
      <c r="N68" s="4"/>
      <c r="O68" s="4"/>
      <c r="P68" s="4"/>
    </row>
    <row r="69" customFormat="false" ht="12.75" hidden="false" customHeight="false" outlineLevel="0" collapsed="false">
      <c r="A69" s="12" t="n">
        <v>12.25</v>
      </c>
      <c r="B69" s="2" t="n">
        <f aca="false">L23*($A69)</f>
        <v>0</v>
      </c>
      <c r="C69" s="2" t="n">
        <f aca="false">M23*($A69)</f>
        <v>0</v>
      </c>
      <c r="D69" s="2" t="n">
        <f aca="false">N23*($A69)</f>
        <v>0</v>
      </c>
      <c r="E69" s="2" t="n">
        <f aca="false">O23*($A69)</f>
        <v>0</v>
      </c>
      <c r="F69" s="14" t="n">
        <f aca="false">SUM(B69:E69)</f>
        <v>0</v>
      </c>
      <c r="G69" s="2"/>
      <c r="H69" s="12" t="n">
        <f aca="false">$I$49*((A69)^$K$49)</f>
        <v>10.4051493425981</v>
      </c>
      <c r="I69" s="2" t="n">
        <f aca="false">L23*$H69</f>
        <v>0</v>
      </c>
      <c r="J69" s="2" t="n">
        <f aca="false">M23*$H69</f>
        <v>0</v>
      </c>
      <c r="K69" s="2" t="n">
        <f aca="false">N23*$H69</f>
        <v>0</v>
      </c>
      <c r="L69" s="2" t="n">
        <f aca="false">O23*$H69</f>
        <v>0</v>
      </c>
      <c r="M69" s="28" t="n">
        <f aca="false">SUM(I69:L69)</f>
        <v>0</v>
      </c>
      <c r="N69" s="4"/>
      <c r="O69" s="4"/>
      <c r="P69" s="4"/>
    </row>
    <row r="70" customFormat="false" ht="12.75" hidden="false" customHeight="false" outlineLevel="0" collapsed="false">
      <c r="A70" s="12" t="n">
        <v>12.75</v>
      </c>
      <c r="B70" s="2" t="n">
        <f aca="false">L24*($A70)</f>
        <v>0</v>
      </c>
      <c r="C70" s="2" t="n">
        <f aca="false">M24*($A70)</f>
        <v>0</v>
      </c>
      <c r="D70" s="2" t="n">
        <f aca="false">N24*($A70)</f>
        <v>0</v>
      </c>
      <c r="E70" s="2" t="n">
        <f aca="false">O24*($A70)</f>
        <v>0</v>
      </c>
      <c r="F70" s="14" t="n">
        <f aca="false">SUM(B70:E70)</f>
        <v>0</v>
      </c>
      <c r="G70" s="2"/>
      <c r="H70" s="12" t="n">
        <f aca="false">$I$49*((A70)^$K$49)</f>
        <v>11.7246350313247</v>
      </c>
      <c r="I70" s="2" t="n">
        <f aca="false">L24*$H70</f>
        <v>0</v>
      </c>
      <c r="J70" s="2" t="n">
        <f aca="false">M24*$H70</f>
        <v>0</v>
      </c>
      <c r="K70" s="2" t="n">
        <f aca="false">N24*$H70</f>
        <v>0</v>
      </c>
      <c r="L70" s="2" t="n">
        <f aca="false">O24*$H70</f>
        <v>0</v>
      </c>
      <c r="M70" s="28" t="n">
        <f aca="false">SUM(I70:L70)</f>
        <v>0</v>
      </c>
      <c r="N70" s="4"/>
      <c r="O70" s="4"/>
      <c r="P70" s="4"/>
    </row>
    <row r="71" customFormat="false" ht="12.75" hidden="false" customHeight="false" outlineLevel="0" collapsed="false">
      <c r="A71" s="12" t="n">
        <v>13.25</v>
      </c>
      <c r="B71" s="2" t="n">
        <f aca="false">L25*($A71)</f>
        <v>28.128425</v>
      </c>
      <c r="C71" s="2" t="n">
        <f aca="false">M25*($A71)</f>
        <v>69.709575</v>
      </c>
      <c r="D71" s="2" t="n">
        <f aca="false">N25*($A71)</f>
        <v>0</v>
      </c>
      <c r="E71" s="2" t="n">
        <f aca="false">O25*($A71)</f>
        <v>0</v>
      </c>
      <c r="F71" s="14" t="n">
        <f aca="false">SUM(B71:E71)</f>
        <v>97.838</v>
      </c>
      <c r="G71" s="2"/>
      <c r="H71" s="12" t="n">
        <f aca="false">$I$49*((A71)^$K$49)</f>
        <v>13.1509030480833</v>
      </c>
      <c r="I71" s="2" t="n">
        <f aca="false">L25*$H71</f>
        <v>27.918052080776</v>
      </c>
      <c r="J71" s="2" t="n">
        <f aca="false">M25*$H71</f>
        <v>69.1882160262709</v>
      </c>
      <c r="K71" s="2" t="n">
        <f aca="false">N25*$H71</f>
        <v>0</v>
      </c>
      <c r="L71" s="2" t="n">
        <f aca="false">O25*$H71</f>
        <v>0</v>
      </c>
      <c r="M71" s="28" t="n">
        <f aca="false">SUM(I71:L71)</f>
        <v>97.1062681070469</v>
      </c>
      <c r="N71" s="4"/>
      <c r="O71" s="4"/>
      <c r="P71" s="4"/>
    </row>
    <row r="72" customFormat="false" ht="12.75" hidden="false" customHeight="false" outlineLevel="0" collapsed="false">
      <c r="A72" s="12" t="n">
        <v>13.75</v>
      </c>
      <c r="B72" s="2" t="n">
        <f aca="false">L26*($A72)</f>
        <v>94.174953125</v>
      </c>
      <c r="C72" s="2" t="n">
        <f aca="false">M26*($A72)</f>
        <v>337.921890625</v>
      </c>
      <c r="D72" s="2" t="n">
        <f aca="false">N26*($A72)</f>
        <v>11.07940625</v>
      </c>
      <c r="E72" s="2" t="n">
        <f aca="false">O26*($A72)</f>
        <v>0</v>
      </c>
      <c r="F72" s="14" t="n">
        <f aca="false">SUM(B72:E72)</f>
        <v>443.17625</v>
      </c>
      <c r="G72" s="2"/>
      <c r="H72" s="12" t="n">
        <f aca="false">$I$49*((A72)^$K$49)</f>
        <v>14.6880743228555</v>
      </c>
      <c r="I72" s="2" t="n">
        <f aca="false">L26*$H72</f>
        <v>100.59990624374</v>
      </c>
      <c r="J72" s="2" t="n">
        <f aca="false">M26*$H72</f>
        <v>360.976134168715</v>
      </c>
      <c r="K72" s="2" t="n">
        <f aca="false">N26*$H72</f>
        <v>11.8352830874989</v>
      </c>
      <c r="L72" s="2" t="n">
        <f aca="false">O26*$H72</f>
        <v>0</v>
      </c>
      <c r="M72" s="28" t="n">
        <f aca="false">SUM(I72:L72)</f>
        <v>473.411323499954</v>
      </c>
      <c r="N72" s="4"/>
      <c r="O72" s="4"/>
      <c r="P72" s="4"/>
    </row>
    <row r="73" customFormat="false" ht="12.75" hidden="false" customHeight="false" outlineLevel="0" collapsed="false">
      <c r="A73" s="12" t="n">
        <v>14.25</v>
      </c>
      <c r="B73" s="2" t="n">
        <f aca="false">L27*($A73)</f>
        <v>106.852143564356</v>
      </c>
      <c r="C73" s="2" t="n">
        <f aca="false">M27*($A73)</f>
        <v>1638.39953465347</v>
      </c>
      <c r="D73" s="2" t="n">
        <f aca="false">N27*($A73)</f>
        <v>53.4260717821782</v>
      </c>
      <c r="E73" s="2" t="n">
        <f aca="false">O27*($A73)</f>
        <v>0</v>
      </c>
      <c r="F73" s="14" t="n">
        <f aca="false">SUM(B73:E73)</f>
        <v>1798.67775</v>
      </c>
      <c r="G73" s="2"/>
      <c r="H73" s="12" t="n">
        <f aca="false">$I$49*((A73)^$K$49)</f>
        <v>16.3402673571397</v>
      </c>
      <c r="I73" s="2" t="n">
        <f aca="false">L27*$H73</f>
        <v>122.525796036846</v>
      </c>
      <c r="J73" s="2" t="n">
        <f aca="false">M27*$H73</f>
        <v>1878.72887256497</v>
      </c>
      <c r="K73" s="2" t="n">
        <f aca="false">N27*$H73</f>
        <v>61.262898018423</v>
      </c>
      <c r="L73" s="2" t="n">
        <f aca="false">O27*$H73</f>
        <v>0</v>
      </c>
      <c r="M73" s="28" t="n">
        <f aca="false">SUM(I73:L73)</f>
        <v>2062.51756662024</v>
      </c>
      <c r="N73" s="4"/>
      <c r="O73" s="4"/>
      <c r="P73" s="4"/>
    </row>
    <row r="74" customFormat="false" ht="12.75" hidden="false" customHeight="false" outlineLevel="0" collapsed="false">
      <c r="A74" s="12" t="n">
        <v>14.75</v>
      </c>
      <c r="B74" s="2" t="n">
        <f aca="false">L28*($A74)</f>
        <v>174.067315217391</v>
      </c>
      <c r="C74" s="2" t="n">
        <f aca="false">M28*($A74)</f>
        <v>3742.44727717391</v>
      </c>
      <c r="D74" s="2" t="n">
        <f aca="false">N28*($A74)</f>
        <v>87.0336576086957</v>
      </c>
      <c r="E74" s="2" t="n">
        <f aca="false">O28*($A74)</f>
        <v>0</v>
      </c>
      <c r="F74" s="14" t="n">
        <f aca="false">SUM(B74:E74)</f>
        <v>4003.54825</v>
      </c>
      <c r="G74" s="2"/>
      <c r="H74" s="12" t="n">
        <f aca="false">$I$49*((A74)^$K$49)</f>
        <v>18.1115983136938</v>
      </c>
      <c r="I74" s="2" t="n">
        <f aca="false">L28*$H74</f>
        <v>213.738121543085</v>
      </c>
      <c r="J74" s="2" t="n">
        <f aca="false">M28*$H74</f>
        <v>4595.36961317633</v>
      </c>
      <c r="K74" s="2" t="n">
        <f aca="false">N28*$H74</f>
        <v>106.869060771542</v>
      </c>
      <c r="L74" s="2" t="n">
        <f aca="false">O28*$H74</f>
        <v>0</v>
      </c>
      <c r="M74" s="28" t="n">
        <f aca="false">SUM(I74:L74)</f>
        <v>4915.97679549095</v>
      </c>
      <c r="N74" s="4"/>
      <c r="O74" s="4"/>
      <c r="P74" s="4"/>
    </row>
    <row r="75" customFormat="false" ht="12.75" hidden="false" customHeight="false" outlineLevel="0" collapsed="false">
      <c r="A75" s="12" t="n">
        <v>15.25</v>
      </c>
      <c r="B75" s="2" t="n">
        <f aca="false">L29*($A75)</f>
        <v>66.9190065789474</v>
      </c>
      <c r="C75" s="2" t="n">
        <f aca="false">M29*($A75)</f>
        <v>4148.97840789474</v>
      </c>
      <c r="D75" s="2" t="n">
        <f aca="false">N29*($A75)</f>
        <v>869.947085526316</v>
      </c>
      <c r="E75" s="2" t="n">
        <f aca="false">O29*($A75)</f>
        <v>0</v>
      </c>
      <c r="F75" s="14" t="n">
        <f aca="false">SUM(B75:E75)</f>
        <v>5085.8445</v>
      </c>
      <c r="G75" s="2"/>
      <c r="H75" s="12" t="n">
        <f aca="false">$I$49*((A75)^$K$49)</f>
        <v>20.0061810999245</v>
      </c>
      <c r="I75" s="2" t="n">
        <f aca="false">L29*$H75</f>
        <v>87.7897550587186</v>
      </c>
      <c r="J75" s="2" t="n">
        <f aca="false">M29*$H75</f>
        <v>5442.96481364055</v>
      </c>
      <c r="K75" s="2" t="n">
        <f aca="false">N29*$H75</f>
        <v>1141.26681576334</v>
      </c>
      <c r="L75" s="2" t="n">
        <f aca="false">O29*$H75</f>
        <v>0</v>
      </c>
      <c r="M75" s="28" t="n">
        <f aca="false">SUM(I75:L75)</f>
        <v>6672.02138446261</v>
      </c>
      <c r="N75" s="4"/>
      <c r="O75" s="4"/>
      <c r="P75" s="4"/>
    </row>
    <row r="76" customFormat="false" ht="12.75" hidden="false" customHeight="false" outlineLevel="0" collapsed="false">
      <c r="A76" s="12" t="n">
        <v>15.75</v>
      </c>
      <c r="B76" s="2" t="n">
        <f aca="false">L30*($A76)</f>
        <v>0</v>
      </c>
      <c r="C76" s="2" t="n">
        <f aca="false">M30*($A76)</f>
        <v>3918.6105</v>
      </c>
      <c r="D76" s="2" t="n">
        <f aca="false">N30*($A76)</f>
        <v>743.18475</v>
      </c>
      <c r="E76" s="2" t="n">
        <f aca="false">O30*($A76)</f>
        <v>0</v>
      </c>
      <c r="F76" s="14" t="n">
        <f aca="false">SUM(B76:E76)</f>
        <v>4661.79525</v>
      </c>
      <c r="G76" s="2"/>
      <c r="H76" s="12" t="n">
        <f aca="false">$I$49*((A76)^$K$49)</f>
        <v>22.0281274455742</v>
      </c>
      <c r="I76" s="2" t="n">
        <f aca="false">L30*$H76</f>
        <v>0</v>
      </c>
      <c r="J76" s="2" t="n">
        <f aca="false">M30*$H76</f>
        <v>5480.61279387715</v>
      </c>
      <c r="K76" s="2" t="n">
        <f aca="false">N30*$H76</f>
        <v>1039.42656435601</v>
      </c>
      <c r="L76" s="2" t="n">
        <f aca="false">O30*$H76</f>
        <v>0</v>
      </c>
      <c r="M76" s="28" t="n">
        <f aca="false">SUM(I76:L76)</f>
        <v>6520.03935823317</v>
      </c>
      <c r="N76" s="4"/>
      <c r="O76" s="4"/>
      <c r="P76" s="4"/>
    </row>
    <row r="77" customFormat="false" ht="12.75" hidden="false" customHeight="false" outlineLevel="0" collapsed="false">
      <c r="A77" s="12" t="n">
        <v>16.25</v>
      </c>
      <c r="B77" s="2" t="n">
        <f aca="false">L31*($A77)</f>
        <v>0</v>
      </c>
      <c r="C77" s="2" t="n">
        <f aca="false">M31*($A77)</f>
        <v>2408.43664285714</v>
      </c>
      <c r="D77" s="2" t="n">
        <f aca="false">N31*($A77)</f>
        <v>713.610857142857</v>
      </c>
      <c r="E77" s="2" t="n">
        <f aca="false">O31*($A77)</f>
        <v>0</v>
      </c>
      <c r="F77" s="14" t="n">
        <f aca="false">SUM(B77:E77)</f>
        <v>3122.0475</v>
      </c>
      <c r="G77" s="2"/>
      <c r="H77" s="12" t="n">
        <f aca="false">$I$49*((A77)^$K$49)</f>
        <v>24.181546975269</v>
      </c>
      <c r="I77" s="2" t="n">
        <f aca="false">L31*$H77</f>
        <v>0</v>
      </c>
      <c r="J77" s="2" t="n">
        <f aca="false">M31*$H77</f>
        <v>3583.9830040744</v>
      </c>
      <c r="K77" s="2" t="n">
        <f aca="false">N31*$H77</f>
        <v>1061.92089009612</v>
      </c>
      <c r="L77" s="2" t="n">
        <f aca="false">O31*$H77</f>
        <v>0</v>
      </c>
      <c r="M77" s="28" t="n">
        <f aca="false">SUM(I77:L77)</f>
        <v>4645.90389417052</v>
      </c>
      <c r="N77" s="4"/>
      <c r="O77" s="4"/>
      <c r="P77" s="4"/>
    </row>
    <row r="78" customFormat="false" ht="12.75" hidden="false" customHeight="false" outlineLevel="0" collapsed="false">
      <c r="A78" s="12" t="n">
        <v>16.75</v>
      </c>
      <c r="B78" s="2" t="n">
        <f aca="false">L32*($A78)</f>
        <v>0</v>
      </c>
      <c r="C78" s="2" t="n">
        <f aca="false">M32*($A78)</f>
        <v>457.980470588235</v>
      </c>
      <c r="D78" s="2" t="n">
        <f aca="false">N32*($A78)</f>
        <v>515.228029411765</v>
      </c>
      <c r="E78" s="2" t="n">
        <f aca="false">O32*($A78)</f>
        <v>0</v>
      </c>
      <c r="F78" s="14" t="n">
        <f aca="false">SUM(B78:E78)</f>
        <v>973.2085</v>
      </c>
      <c r="G78" s="2"/>
      <c r="H78" s="12" t="n">
        <f aca="false">$I$49*((A78)^$K$49)</f>
        <v>26.4705472764209</v>
      </c>
      <c r="I78" s="2" t="n">
        <f aca="false">L32*$H78</f>
        <v>0</v>
      </c>
      <c r="J78" s="2" t="n">
        <f aca="false">M32*$H78</f>
        <v>723.760817813933</v>
      </c>
      <c r="K78" s="2" t="n">
        <f aca="false">N32*$H78</f>
        <v>814.230920040674</v>
      </c>
      <c r="L78" s="2" t="n">
        <f aca="false">O32*$H78</f>
        <v>0</v>
      </c>
      <c r="M78" s="28" t="n">
        <f aca="false">SUM(I78:L78)</f>
        <v>1537.99173785461</v>
      </c>
      <c r="N78" s="4"/>
      <c r="O78" s="4"/>
      <c r="P78" s="4"/>
    </row>
    <row r="79" customFormat="false" ht="12.75" hidden="false" customHeight="false" outlineLevel="0" collapsed="false">
      <c r="A79" s="12" t="n">
        <v>17.25</v>
      </c>
      <c r="B79" s="2" t="n">
        <f aca="false">L33*($A79)</f>
        <v>37.7037954545455</v>
      </c>
      <c r="C79" s="2" t="n">
        <f aca="false">M33*($A79)</f>
        <v>113.111386363636</v>
      </c>
      <c r="D79" s="2" t="n">
        <f aca="false">N33*($A79)</f>
        <v>263.926568181818</v>
      </c>
      <c r="E79" s="2" t="n">
        <f aca="false">O33*($A79)</f>
        <v>0</v>
      </c>
      <c r="F79" s="14" t="n">
        <f aca="false">SUM(B79:E79)</f>
        <v>414.74175</v>
      </c>
      <c r="G79" s="2"/>
      <c r="H79" s="12" t="n">
        <f aca="false">$I$49*((A79)^$K$49)</f>
        <v>28.8992339629161</v>
      </c>
      <c r="I79" s="2" t="n">
        <f aca="false">L33*$H79</f>
        <v>63.165843833672</v>
      </c>
      <c r="J79" s="2" t="n">
        <f aca="false">M33*$H79</f>
        <v>189.497531501016</v>
      </c>
      <c r="K79" s="2" t="n">
        <f aca="false">N33*$H79</f>
        <v>442.160906835704</v>
      </c>
      <c r="L79" s="2" t="n">
        <f aca="false">O33*$H79</f>
        <v>0</v>
      </c>
      <c r="M79" s="28" t="n">
        <f aca="false">SUM(I79:L79)</f>
        <v>694.824282170392</v>
      </c>
      <c r="N79" s="4"/>
      <c r="O79" s="4"/>
      <c r="P79" s="4"/>
    </row>
    <row r="80" customFormat="false" ht="12.75" hidden="false" customHeight="false" outlineLevel="0" collapsed="false">
      <c r="A80" s="12" t="n">
        <v>17.75</v>
      </c>
      <c r="B80" s="2" t="n">
        <f aca="false">L34*($A80)</f>
        <v>0</v>
      </c>
      <c r="C80" s="2" t="n">
        <f aca="false">M34*($A80)</f>
        <v>0</v>
      </c>
      <c r="D80" s="2" t="n">
        <f aca="false">N34*($A80)</f>
        <v>25.79075</v>
      </c>
      <c r="E80" s="2" t="n">
        <f aca="false">O34*($A80)</f>
        <v>0</v>
      </c>
      <c r="F80" s="14" t="n">
        <f aca="false">SUM(B80:E80)</f>
        <v>25.79075</v>
      </c>
      <c r="G80" s="2"/>
      <c r="H80" s="12" t="n">
        <f aca="false">$I$49*((A80)^$K$49)</f>
        <v>31.471710734968</v>
      </c>
      <c r="I80" s="2" t="n">
        <f aca="false">L34*$H80</f>
        <v>0</v>
      </c>
      <c r="J80" s="2" t="n">
        <f aca="false">M34*$H80</f>
        <v>0</v>
      </c>
      <c r="K80" s="2" t="n">
        <f aca="false">N34*$H80</f>
        <v>45.7283956979086</v>
      </c>
      <c r="L80" s="2" t="n">
        <f aca="false">O34*$H80</f>
        <v>0</v>
      </c>
      <c r="M80" s="28" t="n">
        <f aca="false">SUM(I80:L80)</f>
        <v>45.7283956979086</v>
      </c>
      <c r="N80" s="4"/>
      <c r="O80" s="4"/>
      <c r="P80" s="4"/>
    </row>
    <row r="81" customFormat="false" ht="12.75" hidden="false" customHeight="false" outlineLevel="0" collapsed="false">
      <c r="A81" s="12" t="n">
        <v>18.25</v>
      </c>
      <c r="B81" s="2" t="n">
        <f aca="false">L35*($A81)</f>
        <v>0</v>
      </c>
      <c r="C81" s="2" t="n">
        <f aca="false">M35*($A81)</f>
        <v>0</v>
      </c>
      <c r="D81" s="2" t="n">
        <f aca="false">N35*($A81)</f>
        <v>0</v>
      </c>
      <c r="E81" s="2" t="n">
        <f aca="false">O35*($A81)</f>
        <v>0</v>
      </c>
      <c r="F81" s="14" t="n">
        <f aca="false">SUM(B81:E81)</f>
        <v>0</v>
      </c>
      <c r="G81" s="2"/>
      <c r="H81" s="12" t="n">
        <f aca="false">$I$49*((A81)^$K$49)</f>
        <v>34.1920794354717</v>
      </c>
      <c r="I81" s="2" t="n">
        <f aca="false">L35*$H81</f>
        <v>0</v>
      </c>
      <c r="J81" s="2" t="n">
        <f aca="false">M35*$H81</f>
        <v>0</v>
      </c>
      <c r="K81" s="2" t="n">
        <f aca="false">N35*$H81</f>
        <v>0</v>
      </c>
      <c r="L81" s="2" t="n">
        <f aca="false">O35*$H81</f>
        <v>0</v>
      </c>
      <c r="M81" s="28" t="n">
        <f aca="false">SUM(I81:L81)</f>
        <v>0</v>
      </c>
      <c r="N81" s="4"/>
      <c r="O81" s="4"/>
      <c r="P81" s="4"/>
    </row>
    <row r="82" customFormat="false" ht="12.75" hidden="false" customHeight="false" outlineLevel="0" collapsed="false">
      <c r="A82" s="12" t="n">
        <v>18.75</v>
      </c>
      <c r="B82" s="2" t="n">
        <f aca="false">L36*($A82)</f>
        <v>0</v>
      </c>
      <c r="C82" s="2" t="n">
        <f aca="false">M36*($A82)</f>
        <v>0</v>
      </c>
      <c r="D82" s="2" t="n">
        <f aca="false">N36*($A82)</f>
        <v>30.16875</v>
      </c>
      <c r="E82" s="2" t="n">
        <f aca="false">O36*($A82)</f>
        <v>0</v>
      </c>
      <c r="F82" s="14" t="n">
        <f aca="false">SUM(B82:E82)</f>
        <v>30.16875</v>
      </c>
      <c r="G82" s="2"/>
      <c r="H82" s="12" t="n">
        <f aca="false">$I$49*((A82)^$K$49)</f>
        <v>37.0644401031566</v>
      </c>
      <c r="I82" s="2" t="n">
        <f aca="false">L36*$H82</f>
        <v>0</v>
      </c>
      <c r="J82" s="2" t="n">
        <f aca="false">M36*$H82</f>
        <v>0</v>
      </c>
      <c r="K82" s="2" t="n">
        <f aca="false">N36*$H82</f>
        <v>59.6366841259789</v>
      </c>
      <c r="L82" s="2" t="n">
        <f aca="false">O36*$H82</f>
        <v>0</v>
      </c>
      <c r="M82" s="28" t="n">
        <f aca="false">SUM(I82:L82)</f>
        <v>59.6366841259789</v>
      </c>
      <c r="N82" s="4"/>
      <c r="O82" s="4"/>
      <c r="P82" s="4"/>
    </row>
    <row r="83" customFormat="false" ht="12.75" hidden="false" customHeight="false" outlineLevel="0" collapsed="false">
      <c r="A83" s="12" t="n">
        <v>19.25</v>
      </c>
      <c r="B83" s="2" t="n">
        <f aca="false">L37*($A83)</f>
        <v>0</v>
      </c>
      <c r="C83" s="2" t="n">
        <f aca="false">M37*($A83)</f>
        <v>0</v>
      </c>
      <c r="D83" s="2" t="n">
        <f aca="false">N37*($A83)</f>
        <v>0</v>
      </c>
      <c r="E83" s="2" t="n">
        <f aca="false">O37*($A83)</f>
        <v>0</v>
      </c>
      <c r="F83" s="14" t="n">
        <f aca="false">SUM(B83:E83)</f>
        <v>0</v>
      </c>
      <c r="G83" s="2"/>
      <c r="H83" s="12" t="n">
        <f aca="false">$I$49*((A83)^$K$49)</f>
        <v>40.092891022802</v>
      </c>
      <c r="I83" s="2" t="n">
        <f aca="false">L37*$H83</f>
        <v>0</v>
      </c>
      <c r="J83" s="2" t="n">
        <f aca="false">M37*$H83</f>
        <v>0</v>
      </c>
      <c r="K83" s="2" t="n">
        <f aca="false">N37*$H83</f>
        <v>0</v>
      </c>
      <c r="L83" s="2" t="n">
        <f aca="false">O37*$H83</f>
        <v>0</v>
      </c>
      <c r="M83" s="28" t="n">
        <f aca="false">SUM(I83:L83)</f>
        <v>0</v>
      </c>
      <c r="N83" s="4"/>
      <c r="O83" s="4"/>
      <c r="P83" s="4"/>
    </row>
    <row r="84" customFormat="false" ht="12.75" hidden="false" customHeight="false" outlineLevel="0" collapsed="false">
      <c r="A84" s="12" t="n">
        <v>19.75</v>
      </c>
      <c r="B84" s="2" t="n">
        <f aca="false">L38*($A84)</f>
        <v>0</v>
      </c>
      <c r="C84" s="2" t="n">
        <f aca="false">M38*($A84)</f>
        <v>0</v>
      </c>
      <c r="D84" s="2" t="n">
        <f aca="false">N38*($A84)</f>
        <v>0</v>
      </c>
      <c r="E84" s="2" t="n">
        <f aca="false">O38*($A84)</f>
        <v>0</v>
      </c>
      <c r="F84" s="14" t="n">
        <f aca="false">SUM(B84:E84)</f>
        <v>0</v>
      </c>
      <c r="G84" s="2"/>
      <c r="H84" s="12" t="n">
        <f aca="false">$I$49*((A84)^$K$49)</f>
        <v>43.2815287727531</v>
      </c>
      <c r="I84" s="2" t="n">
        <f aca="false">L38*$H84</f>
        <v>0</v>
      </c>
      <c r="J84" s="2" t="n">
        <f aca="false">M38*$H84</f>
        <v>0</v>
      </c>
      <c r="K84" s="2" t="n">
        <f aca="false">N38*$H84</f>
        <v>0</v>
      </c>
      <c r="L84" s="2" t="n">
        <f aca="false">O38*$H84</f>
        <v>0</v>
      </c>
      <c r="M84" s="28" t="n">
        <f aca="false">SUM(I84:L84)</f>
        <v>0</v>
      </c>
      <c r="N84" s="4"/>
      <c r="O84" s="4"/>
      <c r="P84" s="4"/>
    </row>
    <row r="85" customFormat="false" ht="12.75" hidden="false" customHeight="false" outlineLevel="0" collapsed="false">
      <c r="A85" s="12" t="n">
        <v>20.25</v>
      </c>
      <c r="B85" s="2" t="n">
        <f aca="false">L39*($A85)</f>
        <v>0</v>
      </c>
      <c r="C85" s="2" t="n">
        <f aca="false">M39*($A85)</f>
        <v>0</v>
      </c>
      <c r="D85" s="2" t="n">
        <f aca="false">N39*($A85)</f>
        <v>0</v>
      </c>
      <c r="E85" s="2" t="n">
        <f aca="false">O39*($A85)</f>
        <v>0</v>
      </c>
      <c r="F85" s="14" t="n">
        <f aca="false">SUM(B85:E85)</f>
        <v>0</v>
      </c>
      <c r="G85" s="2"/>
      <c r="H85" s="12" t="n">
        <f aca="false">$I$49*((A85)^$K$49)</f>
        <v>46.6344482699467</v>
      </c>
      <c r="I85" s="2" t="n">
        <f aca="false">L39*$H85</f>
        <v>0</v>
      </c>
      <c r="J85" s="2" t="n">
        <f aca="false">M39*$H85</f>
        <v>0</v>
      </c>
      <c r="K85" s="2" t="n">
        <f aca="false">N39*$H85</f>
        <v>0</v>
      </c>
      <c r="L85" s="2" t="n">
        <f aca="false">O39*$H85</f>
        <v>0</v>
      </c>
      <c r="M85" s="28" t="n">
        <f aca="false">SUM(I85:L85)</f>
        <v>0</v>
      </c>
      <c r="N85" s="4"/>
      <c r="O85" s="4"/>
      <c r="P85" s="4"/>
    </row>
    <row r="86" customFormat="false" ht="12.75" hidden="false" customHeight="false" outlineLevel="0" collapsed="false">
      <c r="A86" s="12" t="n">
        <v>20.75</v>
      </c>
      <c r="B86" s="2" t="n">
        <f aca="false">L40*($A86)</f>
        <v>0</v>
      </c>
      <c r="C86" s="2" t="n">
        <f aca="false">M40*($A86)</f>
        <v>0</v>
      </c>
      <c r="D86" s="2" t="n">
        <f aca="false">N40*($A86)</f>
        <v>0</v>
      </c>
      <c r="E86" s="2" t="n">
        <f aca="false">O40*($A86)</f>
        <v>0</v>
      </c>
      <c r="F86" s="14" t="n">
        <f aca="false">SUM(B86:E86)</f>
        <v>0</v>
      </c>
      <c r="G86" s="2"/>
      <c r="H86" s="12" t="n">
        <f aca="false">$I$49*((A86)^$K$49)</f>
        <v>50.1557428126394</v>
      </c>
      <c r="I86" s="2" t="n">
        <f aca="false">L40*$H86</f>
        <v>0</v>
      </c>
      <c r="J86" s="2" t="n">
        <f aca="false">M40*$H86</f>
        <v>0</v>
      </c>
      <c r="K86" s="2" t="n">
        <f aca="false">N40*$H86</f>
        <v>0</v>
      </c>
      <c r="L86" s="2" t="n">
        <f aca="false">O40*$H86</f>
        <v>0</v>
      </c>
      <c r="M86" s="28" t="n">
        <f aca="false">SUM(I86:L86)</f>
        <v>0</v>
      </c>
      <c r="N86" s="4"/>
      <c r="O86" s="4"/>
      <c r="P86" s="4"/>
    </row>
    <row r="87" customFormat="false" ht="12.75" hidden="false" customHeight="false" outlineLevel="0" collapsed="false">
      <c r="A87" s="12" t="n">
        <v>21.25</v>
      </c>
      <c r="B87" s="2" t="n">
        <f aca="false">L41*($A87)</f>
        <v>0</v>
      </c>
      <c r="C87" s="2" t="n">
        <f aca="false">M41*($A87)</f>
        <v>0</v>
      </c>
      <c r="D87" s="2" t="n">
        <f aca="false">N41*($A87)</f>
        <v>0</v>
      </c>
      <c r="E87" s="2" t="n">
        <f aca="false">O41*($A87)</f>
        <v>0</v>
      </c>
      <c r="F87" s="14" t="n">
        <f aca="false">SUM(B87:E87)</f>
        <v>0</v>
      </c>
      <c r="G87" s="2"/>
      <c r="H87" s="12" t="n">
        <f aca="false">$I$49*((A87)^$K$49)</f>
        <v>53.8495041210082</v>
      </c>
      <c r="I87" s="2" t="n">
        <f aca="false">L41*$H87</f>
        <v>0</v>
      </c>
      <c r="J87" s="2" t="n">
        <f aca="false">M41*$H87</f>
        <v>0</v>
      </c>
      <c r="K87" s="2" t="n">
        <f aca="false">N41*$H87</f>
        <v>0</v>
      </c>
      <c r="L87" s="2" t="n">
        <f aca="false">O41*$H87</f>
        <v>0</v>
      </c>
      <c r="M87" s="28" t="n">
        <f aca="false">SUM(I87:L87)</f>
        <v>0</v>
      </c>
      <c r="N87" s="4"/>
      <c r="O87" s="4"/>
      <c r="P87" s="4"/>
    </row>
    <row r="88" customFormat="false" ht="12.75" hidden="false" customHeight="false" outlineLevel="0" collapsed="false">
      <c r="A88" s="12" t="n">
        <v>21.75</v>
      </c>
      <c r="B88" s="2" t="n">
        <f aca="false">L42*($A88)</f>
        <v>0</v>
      </c>
      <c r="C88" s="2" t="n">
        <f aca="false">M42*($A88)</f>
        <v>0</v>
      </c>
      <c r="D88" s="2" t="n">
        <f aca="false">N42*($A88)</f>
        <v>0</v>
      </c>
      <c r="E88" s="2" t="n">
        <f aca="false">O42*($A88)</f>
        <v>0</v>
      </c>
      <c r="F88" s="14" t="n">
        <f aca="false">SUM(B88:E88)</f>
        <v>0</v>
      </c>
      <c r="G88" s="2"/>
      <c r="H88" s="12" t="n">
        <f aca="false">$I$49*((A88)^$K$49)</f>
        <v>57.7198223757778</v>
      </c>
      <c r="I88" s="2" t="n">
        <f aca="false">L42*$H88</f>
        <v>0</v>
      </c>
      <c r="J88" s="2" t="n">
        <f aca="false">M42*$H88</f>
        <v>0</v>
      </c>
      <c r="K88" s="2" t="n">
        <f aca="false">N42*$H88</f>
        <v>0</v>
      </c>
      <c r="L88" s="2" t="n">
        <f aca="false">O42*$H88</f>
        <v>0</v>
      </c>
      <c r="M88" s="28" t="n">
        <f aca="false">SUM(I88:L88)</f>
        <v>0</v>
      </c>
      <c r="N88" s="4"/>
      <c r="O88" s="4"/>
      <c r="P88" s="4"/>
    </row>
    <row r="89" customFormat="false" ht="12.75" hidden="false" customHeight="false" outlineLevel="0" collapsed="false">
      <c r="A89" s="20" t="s">
        <v>7</v>
      </c>
      <c r="B89" s="21" t="n">
        <f aca="false">SUM(B52:B83)</f>
        <v>509.615286899424</v>
      </c>
      <c r="C89" s="21" t="n">
        <f aca="false">SUM(C52:C83)</f>
        <v>16835.6050371969</v>
      </c>
      <c r="D89" s="21" t="n">
        <f aca="false">SUM(D52:D83)</f>
        <v>3313.39592590363</v>
      </c>
      <c r="E89" s="21" t="n">
        <f aca="false">SUM(E52:E83)</f>
        <v>0</v>
      </c>
      <c r="F89" s="21" t="n">
        <f aca="false">SUM(F52:F83)</f>
        <v>20658.61625</v>
      </c>
      <c r="G89" s="14"/>
      <c r="H89" s="20" t="s">
        <v>7</v>
      </c>
      <c r="I89" s="21" t="n">
        <f aca="false">SUM(I52:I88)</f>
        <v>616.718140153518</v>
      </c>
      <c r="J89" s="21" t="n">
        <f aca="false">SUM(J52:J88)</f>
        <v>22325.089109998</v>
      </c>
      <c r="K89" s="21" t="n">
        <f aca="false">SUM(K52:K88)</f>
        <v>4784.3384187932</v>
      </c>
      <c r="L89" s="21" t="n">
        <f aca="false">SUM(L52:L88)</f>
        <v>0</v>
      </c>
      <c r="M89" s="21" t="n">
        <f aca="false">SUM(M52:M88)</f>
        <v>27726.1456689447</v>
      </c>
      <c r="N89" s="4"/>
      <c r="O89" s="4"/>
      <c r="P89" s="4"/>
    </row>
    <row r="90" customFormat="false" ht="12.75" hidden="false" customHeight="false" outlineLevel="0" collapsed="false">
      <c r="A90" s="8" t="s">
        <v>13</v>
      </c>
      <c r="B90" s="29" t="n">
        <f aca="false">IF(L43&gt;0,B89/L43,0)</f>
        <v>14.5485400590816</v>
      </c>
      <c r="C90" s="29" t="n">
        <f aca="false">IF(M43&gt;0,C89/M43,0)</f>
        <v>15.2840550659082</v>
      </c>
      <c r="D90" s="29" t="n">
        <f aca="false">IF(N43&gt;0,D89/N43,0)</f>
        <v>15.9509467767171</v>
      </c>
      <c r="E90" s="29" t="n">
        <f aca="false">IF(O43&gt;0,E89/O43,0)</f>
        <v>0</v>
      </c>
      <c r="F90" s="29" t="n">
        <f aca="false">IF(P43&gt;0,F89/P43,0)</f>
        <v>15.3679412274496</v>
      </c>
      <c r="G90" s="14"/>
      <c r="H90" s="8" t="s">
        <v>13</v>
      </c>
      <c r="I90" s="29" t="n">
        <f aca="false">IF(L43&gt;0,I89/L43,0)</f>
        <v>17.6061213190343</v>
      </c>
      <c r="J90" s="29" t="n">
        <f aca="false">IF(M43&gt;0,J89/M43,0)</f>
        <v>20.2676346085942</v>
      </c>
      <c r="K90" s="29" t="n">
        <f aca="false">IF(N43&gt;0,K89/N43,0)</f>
        <v>23.0321788239541</v>
      </c>
      <c r="L90" s="29" t="n">
        <f aca="false">IF(O43&gt;0,L89/O43,0)</f>
        <v>0</v>
      </c>
      <c r="M90" s="29" t="n">
        <f aca="false">IF(P43&gt;0,M89/P43,0)</f>
        <v>20.6254751987103</v>
      </c>
      <c r="N90" s="4"/>
      <c r="O90" s="4"/>
      <c r="P90" s="4"/>
    </row>
    <row r="91" customFormat="false" ht="12.75" hidden="false" customHeight="false" outlineLevel="0" collapsed="false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4"/>
      <c r="O91" s="4"/>
      <c r="P91" s="4"/>
    </row>
    <row r="92" customFormat="false" ht="12.75" hidden="false" customHeight="false" outlineLevel="0" collapsed="false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4"/>
      <c r="O92" s="4"/>
      <c r="P92" s="4"/>
    </row>
    <row r="93" customFormat="false" ht="12.75" hidden="false" customHeight="false" outlineLevel="0" collapsed="false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4"/>
      <c r="O93" s="4"/>
      <c r="P93" s="4"/>
    </row>
    <row r="94" customFormat="false" ht="12.75" hidden="false" customHeight="false" outlineLevel="0" collapsed="false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4"/>
      <c r="O94" s="4"/>
      <c r="P94" s="4"/>
    </row>
    <row r="95" customFormat="false" ht="12.75" hidden="false" customHeight="true" outlineLevel="0" collapsed="false">
      <c r="A95" s="30" t="s">
        <v>14</v>
      </c>
      <c r="B95" s="30"/>
      <c r="C95" s="30"/>
      <c r="D95" s="30"/>
      <c r="E95" s="30"/>
      <c r="F95" s="2"/>
      <c r="G95" s="2"/>
      <c r="H95" s="2"/>
      <c r="I95" s="2"/>
      <c r="J95" s="2"/>
      <c r="K95" s="2"/>
      <c r="L95" s="2"/>
      <c r="M95" s="2"/>
      <c r="N95" s="4"/>
      <c r="O95" s="4"/>
      <c r="P95" s="4"/>
    </row>
    <row r="96" customFormat="false" ht="12.75" hidden="false" customHeight="false" outlineLevel="0" collapsed="false">
      <c r="A96" s="30"/>
      <c r="B96" s="30"/>
      <c r="C96" s="30"/>
      <c r="D96" s="30"/>
      <c r="E96" s="30"/>
      <c r="F96" s="2"/>
      <c r="G96" s="2"/>
      <c r="H96" s="2"/>
      <c r="I96" s="2"/>
      <c r="J96" s="2"/>
      <c r="K96" s="2"/>
      <c r="L96" s="2"/>
      <c r="M96" s="2"/>
      <c r="N96" s="4"/>
      <c r="O96" s="4"/>
      <c r="P96" s="4"/>
    </row>
    <row r="97" customFormat="false" ht="12.75" hidden="false" customHeight="false" outlineLevel="0" collapsed="false">
      <c r="A97" s="31"/>
      <c r="B97" s="31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4"/>
      <c r="O97" s="4"/>
      <c r="P97" s="4"/>
    </row>
    <row r="98" customFormat="false" ht="12.75" hidden="false" customHeight="false" outlineLevel="0" collapsed="false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4"/>
      <c r="O98" s="4"/>
      <c r="P98" s="4"/>
    </row>
    <row r="99" customFormat="false" ht="12.75" hidden="false" customHeight="false" outlineLevel="0" collapsed="false">
      <c r="A99" s="32" t="s">
        <v>15</v>
      </c>
      <c r="B99" s="33" t="s">
        <v>16</v>
      </c>
      <c r="C99" s="33" t="s">
        <v>17</v>
      </c>
      <c r="D99" s="33" t="s">
        <v>18</v>
      </c>
      <c r="E99" s="33" t="s">
        <v>19</v>
      </c>
      <c r="F99" s="2"/>
      <c r="G99" s="2"/>
      <c r="H99" s="2"/>
      <c r="I99" s="2"/>
      <c r="J99" s="2"/>
      <c r="K99" s="2"/>
      <c r="L99" s="2"/>
      <c r="M99" s="2"/>
      <c r="N99" s="4"/>
      <c r="O99" s="4"/>
      <c r="P99" s="4"/>
    </row>
    <row r="100" customFormat="false" ht="12.75" hidden="false" customHeight="false" outlineLevel="0" collapsed="false">
      <c r="A100" s="32"/>
      <c r="B100" s="32"/>
      <c r="C100" s="32"/>
      <c r="D100" s="32"/>
      <c r="E100" s="33"/>
      <c r="F100" s="2"/>
      <c r="G100" s="2"/>
      <c r="H100" s="2"/>
      <c r="I100" s="2"/>
      <c r="J100" s="2"/>
      <c r="K100" s="2"/>
      <c r="L100" s="2"/>
      <c r="M100" s="2"/>
      <c r="N100" s="4"/>
      <c r="O100" s="4"/>
      <c r="P100" s="4"/>
    </row>
    <row r="101" customFormat="false" ht="12.75" hidden="false" customHeight="false" outlineLevel="0" collapsed="false">
      <c r="A101" s="2"/>
      <c r="B101" s="6"/>
      <c r="C101" s="6"/>
      <c r="D101" s="6"/>
      <c r="E101" s="2"/>
      <c r="F101" s="2"/>
      <c r="G101" s="2"/>
      <c r="H101" s="2"/>
      <c r="I101" s="2"/>
      <c r="J101" s="2"/>
      <c r="K101" s="2"/>
      <c r="L101" s="2"/>
      <c r="M101" s="2"/>
      <c r="N101" s="4"/>
      <c r="O101" s="4"/>
      <c r="P101" s="4"/>
    </row>
    <row r="102" customFormat="false" ht="12.75" hidden="false" customHeight="false" outlineLevel="0" collapsed="false">
      <c r="A102" s="34" t="n">
        <v>0</v>
      </c>
      <c r="B102" s="35" t="n">
        <f aca="false">L$43</f>
        <v>35.0286203859547</v>
      </c>
      <c r="C102" s="36" t="n">
        <f aca="false">$B$90</f>
        <v>14.5485400590816</v>
      </c>
      <c r="D102" s="36" t="n">
        <f aca="false">$I$90</f>
        <v>17.6061213190343</v>
      </c>
      <c r="E102" s="35" t="n">
        <f aca="false">B102*D102</f>
        <v>616.718140153518</v>
      </c>
      <c r="F102" s="2"/>
      <c r="G102" s="2"/>
      <c r="H102" s="2"/>
      <c r="I102" s="2"/>
      <c r="J102" s="2"/>
      <c r="K102" s="2"/>
      <c r="L102" s="2"/>
      <c r="M102" s="2"/>
      <c r="N102" s="4"/>
      <c r="O102" s="4"/>
      <c r="P102" s="4"/>
    </row>
    <row r="103" customFormat="false" ht="12.75" hidden="false" customHeight="false" outlineLevel="0" collapsed="false">
      <c r="A103" s="34" t="n">
        <v>1</v>
      </c>
      <c r="B103" s="35" t="n">
        <f aca="false">M$43</f>
        <v>1101.51428823033</v>
      </c>
      <c r="C103" s="36" t="n">
        <f aca="false">$C$90</f>
        <v>15.2840550659082</v>
      </c>
      <c r="D103" s="36" t="n">
        <f aca="false">$J$90</f>
        <v>20.2676346085942</v>
      </c>
      <c r="E103" s="35" t="n">
        <f aca="false">B103*D103</f>
        <v>22325.089109998</v>
      </c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4"/>
    </row>
    <row r="104" customFormat="false" ht="12.75" hidden="false" customHeight="false" outlineLevel="0" collapsed="false">
      <c r="A104" s="34" t="n">
        <v>2</v>
      </c>
      <c r="B104" s="35" t="n">
        <f aca="false">N$43</f>
        <v>207.724091383719</v>
      </c>
      <c r="C104" s="36" t="n">
        <f aca="false">$D$90</f>
        <v>15.9509467767171</v>
      </c>
      <c r="D104" s="36" t="n">
        <f aca="false">$K$90</f>
        <v>23.0321788239541</v>
      </c>
      <c r="E104" s="35" t="n">
        <f aca="false">B104*D104</f>
        <v>4784.3384187932</v>
      </c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4"/>
    </row>
    <row r="105" customFormat="false" ht="12.75" hidden="false" customHeight="false" outlineLevel="0" collapsed="false">
      <c r="A105" s="34" t="n">
        <v>3</v>
      </c>
      <c r="B105" s="35" t="n">
        <f aca="false">O$43</f>
        <v>0</v>
      </c>
      <c r="C105" s="36" t="n">
        <f aca="false">$E$90</f>
        <v>0</v>
      </c>
      <c r="D105" s="36" t="n">
        <f aca="false">$L$90</f>
        <v>0</v>
      </c>
      <c r="E105" s="35" t="n">
        <f aca="false">B105*D105</f>
        <v>0</v>
      </c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4"/>
    </row>
    <row r="106" customFormat="false" ht="12.75" hidden="false" customHeight="false" outlineLevel="0" collapsed="false">
      <c r="A106" s="34" t="s">
        <v>7</v>
      </c>
      <c r="B106" s="35" t="n">
        <f aca="false">SUM(B102:B105)</f>
        <v>1344.267</v>
      </c>
      <c r="C106" s="36" t="n">
        <f aca="false">$F$90</f>
        <v>15.3679412274496</v>
      </c>
      <c r="D106" s="36" t="n">
        <f aca="false">$M$90</f>
        <v>20.6254751987103</v>
      </c>
      <c r="E106" s="35" t="n">
        <f aca="false">SUM(E102:E105)</f>
        <v>27726.1456689447</v>
      </c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4"/>
    </row>
    <row r="107" customFormat="false" ht="12.75" hidden="false" customHeight="false" outlineLevel="0" collapsed="false">
      <c r="A107" s="34" t="s">
        <v>2</v>
      </c>
      <c r="B107" s="37" t="n">
        <f aca="false">$I$2</f>
        <v>27726</v>
      </c>
      <c r="C107" s="6"/>
      <c r="D107" s="6"/>
      <c r="E107" s="6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4"/>
    </row>
    <row r="108" customFormat="false" ht="22.5" hidden="false" customHeight="false" outlineLevel="0" collapsed="false">
      <c r="A108" s="38" t="s">
        <v>20</v>
      </c>
      <c r="B108" s="35" t="n">
        <f aca="false">IF(E106&gt;0,$I$2/E106,"")</f>
        <v>0.999994746152369</v>
      </c>
      <c r="C108" s="6"/>
      <c r="D108" s="6"/>
      <c r="E108" s="6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4"/>
    </row>
  </sheetData>
  <mergeCells count="12">
    <mergeCell ref="A1:F1"/>
    <mergeCell ref="H1:I1"/>
    <mergeCell ref="B4:F4"/>
    <mergeCell ref="L4:P4"/>
    <mergeCell ref="B47:D47"/>
    <mergeCell ref="I47:K47"/>
    <mergeCell ref="A95:E96"/>
    <mergeCell ref="A99:A100"/>
    <mergeCell ref="B99:B100"/>
    <mergeCell ref="C99:C100"/>
    <mergeCell ref="D99:D100"/>
    <mergeCell ref="E99:E10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A1:P108"/>
  <sheetViews>
    <sheetView showFormulas="false" showGridLines="true" showRowColHeaders="true" showZeros="true" rightToLeft="false" tabSelected="false" showOutlineSymbols="true" defaultGridColor="true" view="normal" topLeftCell="A88" colorId="64" zoomScale="100" zoomScaleNormal="100" zoomScalePageLayoutView="100" workbookViewId="0">
      <selection pane="topLeft" activeCell="I3" activeCellId="0" sqref="I3"/>
    </sheetView>
  </sheetViews>
  <sheetFormatPr defaultRowHeight="12.75" outlineLevelRow="0" outlineLevelCol="0"/>
  <cols>
    <col collapsed="false" customWidth="true" hidden="false" outlineLevel="0" max="1025" min="1" style="0" width="9.14"/>
  </cols>
  <sheetData>
    <row r="1" customFormat="false" ht="20.25" hidden="false" customHeight="false" outlineLevel="0" collapsed="false">
      <c r="A1" s="1" t="s">
        <v>22</v>
      </c>
      <c r="B1" s="1"/>
      <c r="C1" s="1"/>
      <c r="D1" s="1"/>
      <c r="E1" s="1"/>
      <c r="F1" s="1"/>
      <c r="G1" s="2"/>
      <c r="H1" s="3" t="s">
        <v>1</v>
      </c>
      <c r="I1" s="3"/>
      <c r="J1" s="2"/>
      <c r="K1" s="2"/>
      <c r="M1" s="3"/>
      <c r="N1" s="3"/>
      <c r="O1" s="2"/>
      <c r="P1" s="4"/>
    </row>
    <row r="2" customFormat="false" ht="12.75" hidden="false" customHeight="false" outlineLevel="0" collapsed="false">
      <c r="A2" s="2"/>
      <c r="B2" s="2"/>
      <c r="C2" s="2"/>
      <c r="D2" s="2"/>
      <c r="E2" s="2"/>
      <c r="F2" s="2"/>
      <c r="G2" s="2"/>
      <c r="H2" s="2" t="s">
        <v>2</v>
      </c>
      <c r="I2" s="5" t="n">
        <v>4168703</v>
      </c>
      <c r="J2" s="2"/>
      <c r="K2" s="2"/>
      <c r="L2" s="2"/>
      <c r="M2" s="2"/>
      <c r="N2" s="2"/>
      <c r="O2" s="2"/>
      <c r="P2" s="4"/>
    </row>
    <row r="3" customFormat="false" ht="12.75" hidden="false" customHeight="false" outlineLevel="0" collapsed="false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4"/>
    </row>
    <row r="4" customFormat="false" ht="12.75" hidden="false" customHeight="false" outlineLevel="0" collapsed="false">
      <c r="A4" s="6" t="s">
        <v>3</v>
      </c>
      <c r="B4" s="7" t="s">
        <v>4</v>
      </c>
      <c r="C4" s="7"/>
      <c r="D4" s="7"/>
      <c r="E4" s="7"/>
      <c r="F4" s="7"/>
      <c r="G4" s="2"/>
      <c r="H4" s="6" t="s">
        <v>3</v>
      </c>
      <c r="I4" s="2"/>
      <c r="J4" s="2"/>
      <c r="K4" s="6" t="s">
        <v>3</v>
      </c>
      <c r="L4" s="3" t="s">
        <v>5</v>
      </c>
      <c r="M4" s="3"/>
      <c r="N4" s="3"/>
      <c r="O4" s="3"/>
      <c r="P4" s="3"/>
    </row>
    <row r="5" customFormat="false" ht="12.75" hidden="false" customHeight="false" outlineLevel="0" collapsed="false">
      <c r="A5" s="6" t="s">
        <v>6</v>
      </c>
      <c r="B5" s="8" t="n">
        <v>0</v>
      </c>
      <c r="C5" s="9" t="n">
        <v>1</v>
      </c>
      <c r="D5" s="9" t="n">
        <v>2</v>
      </c>
      <c r="E5" s="9" t="n">
        <v>3</v>
      </c>
      <c r="F5" s="10" t="s">
        <v>7</v>
      </c>
      <c r="G5" s="2"/>
      <c r="H5" s="6" t="s">
        <v>6</v>
      </c>
      <c r="I5" s="6" t="s">
        <v>8</v>
      </c>
      <c r="J5" s="2"/>
      <c r="K5" s="6" t="s">
        <v>6</v>
      </c>
      <c r="L5" s="8" t="n">
        <v>0</v>
      </c>
      <c r="M5" s="9" t="n">
        <v>1</v>
      </c>
      <c r="N5" s="9" t="n">
        <v>2</v>
      </c>
      <c r="O5" s="9" t="n">
        <v>3</v>
      </c>
      <c r="P5" s="11" t="s">
        <v>7</v>
      </c>
    </row>
    <row r="6" customFormat="false" ht="12.75" hidden="false" customHeight="false" outlineLevel="0" collapsed="false">
      <c r="A6" s="12" t="n">
        <v>3.75</v>
      </c>
      <c r="B6" s="13"/>
      <c r="C6" s="13"/>
      <c r="D6" s="13"/>
      <c r="E6" s="13"/>
      <c r="F6" s="14" t="n">
        <f aca="false">SUM(B6:E6)</f>
        <v>0</v>
      </c>
      <c r="G6" s="2"/>
      <c r="H6" s="12" t="n">
        <v>3.75</v>
      </c>
      <c r="I6" s="5"/>
      <c r="J6" s="2"/>
      <c r="K6" s="12" t="n">
        <v>3.75</v>
      </c>
      <c r="L6" s="2" t="n">
        <f aca="false">IF($F6&gt;0,($I6/1000)*(B6/$F6),0)</f>
        <v>0</v>
      </c>
      <c r="M6" s="2" t="n">
        <f aca="false">IF($F6&gt;0,($I6/1000)*(C6/$F6),0)</f>
        <v>0</v>
      </c>
      <c r="N6" s="2" t="n">
        <f aca="false">IF($F6&gt;0,($I6/1000)*(D6/$F6),0)</f>
        <v>0</v>
      </c>
      <c r="O6" s="2" t="n">
        <f aca="false">IF($F6&gt;0,($I6/1000)*(E6/$F6),0)</f>
        <v>0</v>
      </c>
      <c r="P6" s="15" t="n">
        <f aca="false">SUM(L6:O6)</f>
        <v>0</v>
      </c>
    </row>
    <row r="7" customFormat="false" ht="12.75" hidden="false" customHeight="false" outlineLevel="0" collapsed="false">
      <c r="A7" s="12" t="n">
        <v>4.25</v>
      </c>
      <c r="B7" s="13"/>
      <c r="C7" s="13"/>
      <c r="D7" s="13"/>
      <c r="E7" s="13"/>
      <c r="F7" s="14" t="n">
        <f aca="false">SUM(B7:E7)</f>
        <v>0</v>
      </c>
      <c r="G7" s="2"/>
      <c r="H7" s="12" t="n">
        <v>4.25</v>
      </c>
      <c r="I7" s="5"/>
      <c r="J7" s="2"/>
      <c r="K7" s="12" t="n">
        <v>4.25</v>
      </c>
      <c r="L7" s="2" t="n">
        <f aca="false">IF($F7&gt;0,($I7/1000)*(B7/$F7),0)</f>
        <v>0</v>
      </c>
      <c r="M7" s="2" t="n">
        <f aca="false">IF($F7&gt;0,($I7/1000)*(C7/$F7),0)</f>
        <v>0</v>
      </c>
      <c r="N7" s="2" t="n">
        <f aca="false">IF($F7&gt;0,($I7/1000)*(D7/$F7),0)</f>
        <v>0</v>
      </c>
      <c r="O7" s="2" t="n">
        <f aca="false">IF($F7&gt;0,($I7/1000)*(E7/$F7),0)</f>
        <v>0</v>
      </c>
      <c r="P7" s="15" t="n">
        <f aca="false">SUM(L7:O7)</f>
        <v>0</v>
      </c>
    </row>
    <row r="8" customFormat="false" ht="12.75" hidden="false" customHeight="false" outlineLevel="0" collapsed="false">
      <c r="A8" s="12" t="n">
        <v>4.75</v>
      </c>
      <c r="B8" s="13"/>
      <c r="C8" s="13"/>
      <c r="D8" s="13"/>
      <c r="E8" s="13"/>
      <c r="F8" s="14" t="n">
        <f aca="false">SUM(B8:E8)</f>
        <v>0</v>
      </c>
      <c r="G8" s="2"/>
      <c r="H8" s="12" t="n">
        <v>4.75</v>
      </c>
      <c r="I8" s="5"/>
      <c r="J8" s="2"/>
      <c r="K8" s="12" t="n">
        <v>4.75</v>
      </c>
      <c r="L8" s="2" t="n">
        <f aca="false">IF($F8&gt;0,($I8/1000)*(B8/$F8),0)</f>
        <v>0</v>
      </c>
      <c r="M8" s="2" t="n">
        <f aca="false">IF($F8&gt;0,($I8/1000)*(C8/$F8),0)</f>
        <v>0</v>
      </c>
      <c r="N8" s="2" t="n">
        <f aca="false">IF($F8&gt;0,($I8/1000)*(D8/$F8),0)</f>
        <v>0</v>
      </c>
      <c r="O8" s="2" t="n">
        <f aca="false">IF($F8&gt;0,($I8/1000)*(E8/$F8),0)</f>
        <v>0</v>
      </c>
      <c r="P8" s="15" t="n">
        <f aca="false">SUM(L8:O8)</f>
        <v>0</v>
      </c>
    </row>
    <row r="9" customFormat="false" ht="12.75" hidden="false" customHeight="false" outlineLevel="0" collapsed="false">
      <c r="A9" s="12" t="n">
        <v>5.25</v>
      </c>
      <c r="B9" s="13"/>
      <c r="C9" s="13"/>
      <c r="D9" s="13"/>
      <c r="E9" s="13"/>
      <c r="F9" s="14" t="n">
        <f aca="false">SUM(B9:E9)</f>
        <v>0</v>
      </c>
      <c r="G9" s="16"/>
      <c r="H9" s="12" t="n">
        <v>5.25</v>
      </c>
      <c r="I9" s="5"/>
      <c r="J9" s="2"/>
      <c r="K9" s="12" t="n">
        <v>5.25</v>
      </c>
      <c r="L9" s="2" t="n">
        <f aca="false">IF($F9&gt;0,($I9/1000)*(B9/$F9),0)</f>
        <v>0</v>
      </c>
      <c r="M9" s="2" t="n">
        <f aca="false">IF($F9&gt;0,($I9/1000)*(C9/$F9),0)</f>
        <v>0</v>
      </c>
      <c r="N9" s="2" t="n">
        <f aca="false">IF($F9&gt;0,($I9/1000)*(D9/$F9),0)</f>
        <v>0</v>
      </c>
      <c r="O9" s="2" t="n">
        <f aca="false">IF($F9&gt;0,($I9/1000)*(E9/$F9),0)</f>
        <v>0</v>
      </c>
      <c r="P9" s="15" t="n">
        <f aca="false">SUM(L9:O9)</f>
        <v>0</v>
      </c>
    </row>
    <row r="10" customFormat="false" ht="12.75" hidden="false" customHeight="false" outlineLevel="0" collapsed="false">
      <c r="A10" s="12" t="n">
        <v>5.75</v>
      </c>
      <c r="B10" s="13"/>
      <c r="C10" s="13"/>
      <c r="D10" s="13"/>
      <c r="E10" s="13"/>
      <c r="F10" s="14" t="n">
        <f aca="false">SUM(B10:E10)</f>
        <v>0</v>
      </c>
      <c r="G10" s="2"/>
      <c r="H10" s="12" t="n">
        <v>5.75</v>
      </c>
      <c r="I10" s="5"/>
      <c r="J10" s="2"/>
      <c r="K10" s="12" t="n">
        <v>5.75</v>
      </c>
      <c r="L10" s="2" t="n">
        <f aca="false">IF($F10&gt;0,($I10/1000)*(B10/$F10),0)</f>
        <v>0</v>
      </c>
      <c r="M10" s="2" t="n">
        <f aca="false">IF($F10&gt;0,($I10/1000)*(C10/$F10),0)</f>
        <v>0</v>
      </c>
      <c r="N10" s="2" t="n">
        <f aca="false">IF($F10&gt;0,($I10/1000)*(D10/$F10),0)</f>
        <v>0</v>
      </c>
      <c r="O10" s="2" t="n">
        <f aca="false">IF($F10&gt;0,($I10/1000)*(E10/$F10),0)</f>
        <v>0</v>
      </c>
      <c r="P10" s="15" t="n">
        <f aca="false">SUM(L10:O10)</f>
        <v>0</v>
      </c>
    </row>
    <row r="11" customFormat="false" ht="12.75" hidden="false" customHeight="false" outlineLevel="0" collapsed="false">
      <c r="A11" s="12" t="n">
        <v>6.25</v>
      </c>
      <c r="B11" s="13"/>
      <c r="C11" s="13"/>
      <c r="D11" s="13"/>
      <c r="E11" s="13"/>
      <c r="F11" s="14" t="n">
        <f aca="false">SUM(B11:E11)</f>
        <v>0</v>
      </c>
      <c r="G11" s="2"/>
      <c r="H11" s="12" t="n">
        <v>6.25</v>
      </c>
      <c r="I11" s="5"/>
      <c r="J11" s="2"/>
      <c r="K11" s="12" t="n">
        <v>6.25</v>
      </c>
      <c r="L11" s="2" t="n">
        <f aca="false">IF($F11&gt;0,($I11/1000)*(B11/$F11),0)</f>
        <v>0</v>
      </c>
      <c r="M11" s="2" t="n">
        <f aca="false">IF($F11&gt;0,($I11/1000)*(C11/$F11),0)</f>
        <v>0</v>
      </c>
      <c r="N11" s="2" t="n">
        <f aca="false">IF($F11&gt;0,($I11/1000)*(D11/$F11),0)</f>
        <v>0</v>
      </c>
      <c r="O11" s="2" t="n">
        <f aca="false">IF($F11&gt;0,($I11/1000)*(E11/$F11),0)</f>
        <v>0</v>
      </c>
      <c r="P11" s="15" t="n">
        <f aca="false">SUM(L11:O11)</f>
        <v>0</v>
      </c>
    </row>
    <row r="12" customFormat="false" ht="12.75" hidden="false" customHeight="false" outlineLevel="0" collapsed="false">
      <c r="A12" s="12" t="n">
        <v>6.75</v>
      </c>
      <c r="B12" s="13"/>
      <c r="C12" s="13"/>
      <c r="D12" s="13"/>
      <c r="E12" s="13"/>
      <c r="F12" s="14" t="n">
        <f aca="false">SUM(B12:E12)</f>
        <v>0</v>
      </c>
      <c r="G12" s="2"/>
      <c r="H12" s="12" t="n">
        <v>6.75</v>
      </c>
      <c r="I12" s="5"/>
      <c r="J12" s="2"/>
      <c r="K12" s="12" t="n">
        <v>6.75</v>
      </c>
      <c r="L12" s="2" t="n">
        <f aca="false">IF($F12&gt;0,($I12/1000)*(B12/$F12),0)</f>
        <v>0</v>
      </c>
      <c r="M12" s="2" t="n">
        <f aca="false">IF($F12&gt;0,($I12/1000)*(C12/$F12),0)</f>
        <v>0</v>
      </c>
      <c r="N12" s="2" t="n">
        <f aca="false">IF($F12&gt;0,($I12/1000)*(D12/$F12),0)</f>
        <v>0</v>
      </c>
      <c r="O12" s="2" t="n">
        <f aca="false">IF($F12&gt;0,($I12/1000)*(E12/$F12),0)</f>
        <v>0</v>
      </c>
      <c r="P12" s="15" t="n">
        <f aca="false">SUM(L12:O12)</f>
        <v>0</v>
      </c>
    </row>
    <row r="13" customFormat="false" ht="12.75" hidden="false" customHeight="false" outlineLevel="0" collapsed="false">
      <c r="A13" s="12" t="n">
        <v>7.25</v>
      </c>
      <c r="B13" s="13"/>
      <c r="C13" s="13"/>
      <c r="D13" s="13"/>
      <c r="E13" s="13"/>
      <c r="F13" s="14" t="n">
        <f aca="false">SUM(B13:E13)</f>
        <v>0</v>
      </c>
      <c r="G13" s="2"/>
      <c r="H13" s="12" t="n">
        <v>7.25</v>
      </c>
      <c r="I13" s="5"/>
      <c r="J13" s="2"/>
      <c r="K13" s="12" t="n">
        <v>7.25</v>
      </c>
      <c r="L13" s="2" t="n">
        <f aca="false">IF($F13&gt;0,($I13/1000)*(B13/$F13),0)</f>
        <v>0</v>
      </c>
      <c r="M13" s="2" t="n">
        <f aca="false">IF($F13&gt;0,($I13/1000)*(C13/$F13),0)</f>
        <v>0</v>
      </c>
      <c r="N13" s="2" t="n">
        <f aca="false">IF($F13&gt;0,($I13/1000)*(D13/$F13),0)</f>
        <v>0</v>
      </c>
      <c r="O13" s="2" t="n">
        <f aca="false">IF($F13&gt;0,($I13/1000)*(E13/$F13),0)</f>
        <v>0</v>
      </c>
      <c r="P13" s="15" t="n">
        <f aca="false">SUM(L13:O13)</f>
        <v>0</v>
      </c>
    </row>
    <row r="14" customFormat="false" ht="12.8" hidden="false" customHeight="false" outlineLevel="0" collapsed="false">
      <c r="A14" s="12" t="n">
        <v>7.75</v>
      </c>
      <c r="B14" s="13" t="n">
        <v>3</v>
      </c>
      <c r="C14" s="13" t="n">
        <v>0</v>
      </c>
      <c r="D14" s="13" t="n">
        <v>0</v>
      </c>
      <c r="E14" s="13"/>
      <c r="F14" s="14" t="n">
        <f aca="false">SUM(B14:E14)</f>
        <v>3</v>
      </c>
      <c r="G14" s="2"/>
      <c r="H14" s="12" t="n">
        <v>7.75</v>
      </c>
      <c r="I14" s="5"/>
      <c r="J14" s="5"/>
      <c r="K14" s="12" t="n">
        <v>7.75</v>
      </c>
      <c r="L14" s="2" t="n">
        <f aca="false">IF($F14&gt;0,($I14/1000)*(B14/$F14),0)</f>
        <v>0</v>
      </c>
      <c r="M14" s="2" t="n">
        <f aca="false">IF($F14&gt;0,($I14/1000)*(C14/$F14),0)</f>
        <v>0</v>
      </c>
      <c r="N14" s="2" t="n">
        <f aca="false">IF($F14&gt;0,($I14/1000)*(D14/$F14),0)</f>
        <v>0</v>
      </c>
      <c r="O14" s="2" t="n">
        <f aca="false">IF($F14&gt;0,($I14/1000)*(E14/$F14),0)</f>
        <v>0</v>
      </c>
      <c r="P14" s="15" t="n">
        <f aca="false">SUM(L14:O14)</f>
        <v>0</v>
      </c>
    </row>
    <row r="15" customFormat="false" ht="12.8" hidden="false" customHeight="false" outlineLevel="0" collapsed="false">
      <c r="A15" s="12" t="n">
        <v>8.25</v>
      </c>
      <c r="B15" s="17" t="n">
        <v>4</v>
      </c>
      <c r="C15" s="13" t="n">
        <v>0</v>
      </c>
      <c r="D15" s="13" t="n">
        <v>0</v>
      </c>
      <c r="E15" s="13"/>
      <c r="F15" s="14" t="n">
        <f aca="false">SUM(B15:E15)</f>
        <v>4</v>
      </c>
      <c r="G15" s="2"/>
      <c r="H15" s="12" t="n">
        <v>8.25</v>
      </c>
      <c r="I15" s="5"/>
      <c r="J15" s="5"/>
      <c r="K15" s="12" t="n">
        <v>8.25</v>
      </c>
      <c r="L15" s="2" t="n">
        <f aca="false">IF($F15&gt;0,($I15/1000)*(B15/$F15),0)</f>
        <v>0</v>
      </c>
      <c r="M15" s="2" t="n">
        <f aca="false">IF($F15&gt;0,($I15/1000)*(C15/$F15),0)</f>
        <v>0</v>
      </c>
      <c r="N15" s="2" t="n">
        <f aca="false">IF($F15&gt;0,($I15/1000)*(D15/$F15),0)</f>
        <v>0</v>
      </c>
      <c r="O15" s="2" t="n">
        <f aca="false">IF($F15&gt;0,($I15/1000)*(E15/$F15),0)</f>
        <v>0</v>
      </c>
      <c r="P15" s="15" t="n">
        <f aca="false">SUM(L15:O15)</f>
        <v>0</v>
      </c>
    </row>
    <row r="16" customFormat="false" ht="12.8" hidden="false" customHeight="false" outlineLevel="0" collapsed="false">
      <c r="A16" s="12" t="n">
        <v>8.75</v>
      </c>
      <c r="B16" s="13" t="n">
        <v>16</v>
      </c>
      <c r="C16" s="13" t="n">
        <v>0</v>
      </c>
      <c r="D16" s="13" t="n">
        <v>0</v>
      </c>
      <c r="E16" s="13"/>
      <c r="F16" s="14" t="n">
        <f aca="false">SUM(B16:E16)</f>
        <v>16</v>
      </c>
      <c r="G16" s="2"/>
      <c r="H16" s="12" t="n">
        <v>8.75</v>
      </c>
      <c r="I16" s="5"/>
      <c r="J16" s="5"/>
      <c r="K16" s="12" t="n">
        <v>8.75</v>
      </c>
      <c r="L16" s="2" t="n">
        <f aca="false">IF($F16&gt;0,($I16/1000)*(B16/$F16),0)</f>
        <v>0</v>
      </c>
      <c r="M16" s="2" t="n">
        <f aca="false">IF($F16&gt;0,($I16/1000)*(C16/$F16),0)</f>
        <v>0</v>
      </c>
      <c r="N16" s="2" t="n">
        <f aca="false">IF($F16&gt;0,($I16/1000)*(D16/$F16),0)</f>
        <v>0</v>
      </c>
      <c r="O16" s="2" t="n">
        <f aca="false">IF($F16&gt;0,($I16/1000)*(E16/$F16),0)</f>
        <v>0</v>
      </c>
      <c r="P16" s="15" t="n">
        <f aca="false">SUM(L16:O16)</f>
        <v>0</v>
      </c>
    </row>
    <row r="17" customFormat="false" ht="12.8" hidden="false" customHeight="false" outlineLevel="0" collapsed="false">
      <c r="A17" s="12" t="n">
        <v>9.25</v>
      </c>
      <c r="B17" s="13" t="n">
        <v>33</v>
      </c>
      <c r="C17" s="13" t="n">
        <v>0</v>
      </c>
      <c r="D17" s="13" t="n">
        <v>0</v>
      </c>
      <c r="E17" s="13"/>
      <c r="F17" s="14" t="n">
        <f aca="false">SUM(B17:E17)</f>
        <v>33</v>
      </c>
      <c r="G17" s="2"/>
      <c r="H17" s="12" t="n">
        <v>9.25</v>
      </c>
      <c r="I17" s="5"/>
      <c r="J17" s="5"/>
      <c r="K17" s="12" t="n">
        <v>9.25</v>
      </c>
      <c r="L17" s="2" t="n">
        <f aca="false">IF($F17&gt;0,($I17/1000)*(B17/$F17),0)</f>
        <v>0</v>
      </c>
      <c r="M17" s="2" t="n">
        <f aca="false">IF($F17&gt;0,($I17/1000)*(C17/$F17),0)</f>
        <v>0</v>
      </c>
      <c r="N17" s="2" t="n">
        <f aca="false">IF($F17&gt;0,($I17/1000)*(D17/$F17),0)</f>
        <v>0</v>
      </c>
      <c r="O17" s="2" t="n">
        <f aca="false">IF($F17&gt;0,($I17/1000)*(E17/$F17),0)</f>
        <v>0</v>
      </c>
      <c r="P17" s="15" t="n">
        <f aca="false">SUM(L17:O17)</f>
        <v>0</v>
      </c>
    </row>
    <row r="18" customFormat="false" ht="12.8" hidden="false" customHeight="false" outlineLevel="0" collapsed="false">
      <c r="A18" s="12" t="n">
        <v>9.75</v>
      </c>
      <c r="B18" s="13" t="n">
        <v>45</v>
      </c>
      <c r="C18" s="13" t="n">
        <v>0</v>
      </c>
      <c r="D18" s="13" t="n">
        <v>0</v>
      </c>
      <c r="E18" s="13"/>
      <c r="F18" s="14" t="n">
        <f aca="false">SUM(B18:E18)</f>
        <v>45</v>
      </c>
      <c r="G18" s="2"/>
      <c r="H18" s="12" t="n">
        <v>9.75</v>
      </c>
      <c r="I18" s="5"/>
      <c r="J18" s="5"/>
      <c r="K18" s="12" t="n">
        <v>9.75</v>
      </c>
      <c r="L18" s="2" t="n">
        <f aca="false">IF($F18&gt;0,($I18/1000)*(B18/$F18),0)</f>
        <v>0</v>
      </c>
      <c r="M18" s="2" t="n">
        <f aca="false">IF($F18&gt;0,($I18/1000)*(C18/$F18),0)</f>
        <v>0</v>
      </c>
      <c r="N18" s="2" t="n">
        <f aca="false">IF($F18&gt;0,($I18/1000)*(D18/$F18),0)</f>
        <v>0</v>
      </c>
      <c r="O18" s="2" t="n">
        <f aca="false">IF($F18&gt;0,($I18/1000)*(E18/$F18),0)</f>
        <v>0</v>
      </c>
      <c r="P18" s="15" t="n">
        <f aca="false">SUM(L18:O18)</f>
        <v>0</v>
      </c>
    </row>
    <row r="19" customFormat="false" ht="12.8" hidden="false" customHeight="false" outlineLevel="0" collapsed="false">
      <c r="A19" s="12" t="n">
        <v>10.25</v>
      </c>
      <c r="B19" s="13" t="n">
        <v>45</v>
      </c>
      <c r="C19" s="13" t="n">
        <v>0</v>
      </c>
      <c r="D19" s="13" t="n">
        <v>0</v>
      </c>
      <c r="E19" s="13"/>
      <c r="F19" s="14" t="n">
        <f aca="false">SUM(B19:E19)</f>
        <v>45</v>
      </c>
      <c r="G19" s="2"/>
      <c r="H19" s="12" t="n">
        <v>10.25</v>
      </c>
      <c r="I19" s="5"/>
      <c r="J19" s="5"/>
      <c r="K19" s="12" t="n">
        <v>10.25</v>
      </c>
      <c r="L19" s="2" t="n">
        <f aca="false">IF($F19&gt;0,($I19/1000)*(B19/$F19),0)</f>
        <v>0</v>
      </c>
      <c r="M19" s="2" t="n">
        <f aca="false">IF($F19&gt;0,($I19/1000)*(C19/$F19),0)</f>
        <v>0</v>
      </c>
      <c r="N19" s="2" t="n">
        <f aca="false">IF($F19&gt;0,($I19/1000)*(D19/$F19),0)</f>
        <v>0</v>
      </c>
      <c r="O19" s="2" t="n">
        <f aca="false">IF($F19&gt;0,($I19/1000)*(E19/$F19),0)</f>
        <v>0</v>
      </c>
      <c r="P19" s="15" t="n">
        <f aca="false">SUM(L19:O19)</f>
        <v>0</v>
      </c>
    </row>
    <row r="20" customFormat="false" ht="12.8" hidden="false" customHeight="false" outlineLevel="0" collapsed="false">
      <c r="A20" s="12" t="n">
        <v>10.75</v>
      </c>
      <c r="B20" s="13" t="n">
        <v>44</v>
      </c>
      <c r="C20" s="13" t="n">
        <v>0</v>
      </c>
      <c r="D20" s="13" t="n">
        <v>0</v>
      </c>
      <c r="E20" s="13"/>
      <c r="F20" s="14" t="n">
        <f aca="false">SUM(B20:E20)</f>
        <v>44</v>
      </c>
      <c r="G20" s="2"/>
      <c r="H20" s="12" t="n">
        <v>10.75</v>
      </c>
      <c r="I20" s="5"/>
      <c r="J20" s="5"/>
      <c r="K20" s="12" t="n">
        <v>10.75</v>
      </c>
      <c r="L20" s="2" t="n">
        <f aca="false">IF($F20&gt;0,($I20/1000)*(B20/$F20),0)</f>
        <v>0</v>
      </c>
      <c r="M20" s="2" t="n">
        <f aca="false">IF($F20&gt;0,($I20/1000)*(C20/$F20),0)</f>
        <v>0</v>
      </c>
      <c r="N20" s="2" t="n">
        <f aca="false">IF($F20&gt;0,($I20/1000)*(D20/$F20),0)</f>
        <v>0</v>
      </c>
      <c r="O20" s="2" t="n">
        <f aca="false">IF($F20&gt;0,($I20/1000)*(E20/$F20),0)</f>
        <v>0</v>
      </c>
      <c r="P20" s="15" t="n">
        <f aca="false">SUM(L20:O20)</f>
        <v>0</v>
      </c>
    </row>
    <row r="21" customFormat="false" ht="12.8" hidden="false" customHeight="false" outlineLevel="0" collapsed="false">
      <c r="A21" s="12" t="n">
        <v>11.25</v>
      </c>
      <c r="B21" s="13" t="n">
        <v>36</v>
      </c>
      <c r="C21" s="13" t="n">
        <v>0</v>
      </c>
      <c r="D21" s="13" t="n">
        <v>0</v>
      </c>
      <c r="E21" s="13"/>
      <c r="F21" s="14" t="n">
        <f aca="false">SUM(B21:E21)</f>
        <v>36</v>
      </c>
      <c r="G21" s="2"/>
      <c r="H21" s="12" t="n">
        <v>11.25</v>
      </c>
      <c r="I21" s="5"/>
      <c r="J21" s="5"/>
      <c r="K21" s="12" t="n">
        <v>11.25</v>
      </c>
      <c r="L21" s="2" t="n">
        <f aca="false">IF($F21&gt;0,($I21/1000)*(B21/$F21),0)</f>
        <v>0</v>
      </c>
      <c r="M21" s="2" t="n">
        <f aca="false">IF($F21&gt;0,($I21/1000)*(C21/$F21),0)</f>
        <v>0</v>
      </c>
      <c r="N21" s="2" t="n">
        <f aca="false">IF($F21&gt;0,($I21/1000)*(D21/$F21),0)</f>
        <v>0</v>
      </c>
      <c r="O21" s="2" t="n">
        <f aca="false">IF($F21&gt;0,($I21/1000)*(E21/$F21),0)</f>
        <v>0</v>
      </c>
      <c r="P21" s="15" t="n">
        <f aca="false">SUM(L21:O21)</f>
        <v>0</v>
      </c>
    </row>
    <row r="22" customFormat="false" ht="12.8" hidden="false" customHeight="false" outlineLevel="0" collapsed="false">
      <c r="A22" s="12" t="n">
        <v>11.75</v>
      </c>
      <c r="B22" s="13" t="n">
        <v>46</v>
      </c>
      <c r="C22" s="13" t="n">
        <v>3</v>
      </c>
      <c r="D22" s="13" t="n">
        <v>0</v>
      </c>
      <c r="E22" s="13"/>
      <c r="F22" s="14" t="n">
        <f aca="false">SUM(B22:E22)</f>
        <v>49</v>
      </c>
      <c r="G22" s="5"/>
      <c r="H22" s="12" t="n">
        <v>11.75</v>
      </c>
      <c r="I22" s="5"/>
      <c r="J22" s="5"/>
      <c r="K22" s="12" t="n">
        <v>11.75</v>
      </c>
      <c r="L22" s="2" t="n">
        <f aca="false">IF($F22&gt;0,($I22/1000)*(B22/$F22),0)</f>
        <v>0</v>
      </c>
      <c r="M22" s="2" t="n">
        <f aca="false">IF($F22&gt;0,($I22/1000)*(C22/$F22),0)</f>
        <v>0</v>
      </c>
      <c r="N22" s="2" t="n">
        <f aca="false">IF($F22&gt;0,($I22/1000)*(D22/$F22),0)</f>
        <v>0</v>
      </c>
      <c r="O22" s="2" t="n">
        <f aca="false">IF($F22&gt;0,($I22/1000)*(E22/$F22),0)</f>
        <v>0</v>
      </c>
      <c r="P22" s="15" t="n">
        <f aca="false">SUM(L22:O22)</f>
        <v>0</v>
      </c>
    </row>
    <row r="23" customFormat="false" ht="12.8" hidden="false" customHeight="false" outlineLevel="0" collapsed="false">
      <c r="A23" s="12" t="n">
        <v>12.25</v>
      </c>
      <c r="B23" s="13" t="n">
        <v>39</v>
      </c>
      <c r="C23" s="13" t="n">
        <v>15</v>
      </c>
      <c r="D23" s="13" t="n">
        <v>0</v>
      </c>
      <c r="E23" s="13"/>
      <c r="F23" s="14" t="n">
        <f aca="false">SUM(B23:E23)</f>
        <v>54</v>
      </c>
      <c r="G23" s="5"/>
      <c r="H23" s="12" t="n">
        <v>12.25</v>
      </c>
      <c r="I23" s="5" t="n">
        <v>728010</v>
      </c>
      <c r="J23" s="5"/>
      <c r="K23" s="12" t="n">
        <v>12.25</v>
      </c>
      <c r="L23" s="2" t="n">
        <f aca="false">IF($F23&gt;0,($I23/1000)*(B23/$F23),0)</f>
        <v>525.785</v>
      </c>
      <c r="M23" s="2" t="n">
        <f aca="false">IF($F23&gt;0,($I23/1000)*(C23/$F23),0)</f>
        <v>202.225</v>
      </c>
      <c r="N23" s="2" t="n">
        <f aca="false">IF($F23&gt;0,($I23/1000)*(D23/$F23),0)</f>
        <v>0</v>
      </c>
      <c r="O23" s="2" t="n">
        <f aca="false">IF($F23&gt;0,($I23/1000)*(E23/$F23),0)</f>
        <v>0</v>
      </c>
      <c r="P23" s="15" t="n">
        <f aca="false">SUM(L23:O23)</f>
        <v>728.01</v>
      </c>
    </row>
    <row r="24" customFormat="false" ht="12.8" hidden="false" customHeight="false" outlineLevel="0" collapsed="false">
      <c r="A24" s="12" t="n">
        <v>12.75</v>
      </c>
      <c r="B24" s="13" t="n">
        <v>23</v>
      </c>
      <c r="C24" s="13" t="n">
        <v>26</v>
      </c>
      <c r="D24" s="13" t="n">
        <v>0</v>
      </c>
      <c r="E24" s="13"/>
      <c r="F24" s="14" t="n">
        <f aca="false">SUM(B24:E24)</f>
        <v>49</v>
      </c>
      <c r="G24" s="5"/>
      <c r="H24" s="12" t="n">
        <v>12.75</v>
      </c>
      <c r="I24" s="5" t="n">
        <v>7719558</v>
      </c>
      <c r="J24" s="5"/>
      <c r="K24" s="12" t="n">
        <v>12.75</v>
      </c>
      <c r="L24" s="2" t="n">
        <f aca="false">IF($F24&gt;0,($I24/1000)*(B24/$F24),0)</f>
        <v>3623.466</v>
      </c>
      <c r="M24" s="2" t="n">
        <f aca="false">IF($F24&gt;0,($I24/1000)*(C24/$F24),0)</f>
        <v>4096.092</v>
      </c>
      <c r="N24" s="2" t="n">
        <f aca="false">IF($F24&gt;0,($I24/1000)*(D24/$F24),0)</f>
        <v>0</v>
      </c>
      <c r="O24" s="2" t="n">
        <f aca="false">IF($F24&gt;0,($I24/1000)*(E24/$F24),0)</f>
        <v>0</v>
      </c>
      <c r="P24" s="15" t="n">
        <f aca="false">SUM(L24:O24)</f>
        <v>7719.558</v>
      </c>
    </row>
    <row r="25" customFormat="false" ht="12.8" hidden="false" customHeight="false" outlineLevel="0" collapsed="false">
      <c r="A25" s="12" t="n">
        <v>13.25</v>
      </c>
      <c r="B25" s="13" t="n">
        <v>23</v>
      </c>
      <c r="C25" s="13" t="n">
        <v>57</v>
      </c>
      <c r="D25" s="13" t="n">
        <v>0</v>
      </c>
      <c r="E25" s="13"/>
      <c r="F25" s="14" t="n">
        <f aca="false">SUM(B25:E25)</f>
        <v>80</v>
      </c>
      <c r="G25" s="5"/>
      <c r="H25" s="12" t="n">
        <v>13.25</v>
      </c>
      <c r="I25" s="5" t="n">
        <v>26973016</v>
      </c>
      <c r="J25" s="5"/>
      <c r="K25" s="12" t="n">
        <v>13.25</v>
      </c>
      <c r="L25" s="2" t="n">
        <f aca="false">IF($F25&gt;0,($I25/1000)*(B25/$F25),0)</f>
        <v>7754.7421</v>
      </c>
      <c r="M25" s="2" t="n">
        <f aca="false">IF($F25&gt;0,($I25/1000)*(C25/$F25),0)</f>
        <v>19218.2739</v>
      </c>
      <c r="N25" s="2" t="n">
        <f aca="false">IF($F25&gt;0,($I25/1000)*(D25/$F25),0)</f>
        <v>0</v>
      </c>
      <c r="O25" s="2" t="n">
        <f aca="false">IF($F25&gt;0,($I25/1000)*(E25/$F25),0)</f>
        <v>0</v>
      </c>
      <c r="P25" s="15" t="n">
        <f aca="false">SUM(L25:O25)</f>
        <v>26973.016</v>
      </c>
    </row>
    <row r="26" customFormat="false" ht="12.8" hidden="false" customHeight="false" outlineLevel="0" collapsed="false">
      <c r="A26" s="12" t="n">
        <v>13.75</v>
      </c>
      <c r="B26" s="13" t="n">
        <v>17</v>
      </c>
      <c r="C26" s="13" t="n">
        <v>61</v>
      </c>
      <c r="D26" s="13" t="n">
        <v>2</v>
      </c>
      <c r="E26" s="13"/>
      <c r="F26" s="14" t="n">
        <f aca="false">SUM(B26:E26)</f>
        <v>80</v>
      </c>
      <c r="G26" s="5"/>
      <c r="H26" s="12" t="n">
        <v>13.75</v>
      </c>
      <c r="I26" s="5" t="n">
        <v>43524545</v>
      </c>
      <c r="J26" s="5"/>
      <c r="K26" s="12" t="n">
        <v>13.75</v>
      </c>
      <c r="L26" s="2" t="n">
        <f aca="false">IF($F26&gt;0,($I26/1000)*(B26/$F26),0)</f>
        <v>9248.9658125</v>
      </c>
      <c r="M26" s="2" t="n">
        <f aca="false">IF($F26&gt;0,($I26/1000)*(C26/$F26),0)</f>
        <v>33187.4655625</v>
      </c>
      <c r="N26" s="2" t="n">
        <f aca="false">IF($F26&gt;0,($I26/1000)*(D26/$F26),0)</f>
        <v>1088.113625</v>
      </c>
      <c r="O26" s="2" t="n">
        <f aca="false">IF($F26&gt;0,($I26/1000)*(E26/$F26),0)</f>
        <v>0</v>
      </c>
      <c r="P26" s="15" t="n">
        <f aca="false">SUM(L26:O26)</f>
        <v>43524.545</v>
      </c>
    </row>
    <row r="27" customFormat="false" ht="12.8" hidden="false" customHeight="false" outlineLevel="0" collapsed="false">
      <c r="A27" s="12" t="n">
        <v>14.25</v>
      </c>
      <c r="B27" s="13" t="n">
        <v>6</v>
      </c>
      <c r="C27" s="13" t="n">
        <v>92</v>
      </c>
      <c r="D27" s="13" t="n">
        <v>3</v>
      </c>
      <c r="E27" s="13"/>
      <c r="F27" s="14" t="n">
        <f aca="false">SUM(B27:E27)</f>
        <v>101</v>
      </c>
      <c r="G27" s="5"/>
      <c r="H27" s="12" t="n">
        <v>14.25</v>
      </c>
      <c r="I27" s="5" t="n">
        <v>75278354</v>
      </c>
      <c r="J27" s="5"/>
      <c r="K27" s="12" t="n">
        <v>14.25</v>
      </c>
      <c r="L27" s="2" t="n">
        <f aca="false">IF($F27&gt;0,($I27/1000)*(B27/$F27),0)</f>
        <v>4471.98142574257</v>
      </c>
      <c r="M27" s="2" t="n">
        <f aca="false">IF($F27&gt;0,($I27/1000)*(C27/$F27),0)</f>
        <v>68570.3818613862</v>
      </c>
      <c r="N27" s="2" t="n">
        <f aca="false">IF($F27&gt;0,($I27/1000)*(D27/$F27),0)</f>
        <v>2235.99071287129</v>
      </c>
      <c r="O27" s="2" t="n">
        <f aca="false">IF($F27&gt;0,($I27/1000)*(E27/$F27),0)</f>
        <v>0</v>
      </c>
      <c r="P27" s="15" t="n">
        <f aca="false">SUM(L27:O27)</f>
        <v>75278.354</v>
      </c>
    </row>
    <row r="28" customFormat="false" ht="12.8" hidden="false" customHeight="false" outlineLevel="0" collapsed="false">
      <c r="A28" s="12" t="n">
        <v>14.75</v>
      </c>
      <c r="B28" s="13" t="n">
        <v>4</v>
      </c>
      <c r="C28" s="13" t="n">
        <v>86</v>
      </c>
      <c r="D28" s="13" t="n">
        <v>2</v>
      </c>
      <c r="E28" s="13"/>
      <c r="F28" s="14" t="n">
        <f aca="false">SUM(B28:E28)</f>
        <v>92</v>
      </c>
      <c r="G28" s="2"/>
      <c r="H28" s="12" t="n">
        <v>14.75</v>
      </c>
      <c r="I28" s="5" t="n">
        <v>61846173</v>
      </c>
      <c r="J28" s="5"/>
      <c r="K28" s="12" t="n">
        <v>14.75</v>
      </c>
      <c r="L28" s="2" t="n">
        <f aca="false">IF($F28&gt;0,($I28/1000)*(B28/$F28),0)</f>
        <v>2688.96404347826</v>
      </c>
      <c r="M28" s="2" t="n">
        <f aca="false">IF($F28&gt;0,($I28/1000)*(C28/$F28),0)</f>
        <v>57812.7269347826</v>
      </c>
      <c r="N28" s="2" t="n">
        <f aca="false">IF($F28&gt;0,($I28/1000)*(D28/$F28),0)</f>
        <v>1344.48202173913</v>
      </c>
      <c r="O28" s="2" t="n">
        <f aca="false">IF($F28&gt;0,($I28/1000)*(E28/$F28),0)</f>
        <v>0</v>
      </c>
      <c r="P28" s="15" t="n">
        <f aca="false">SUM(L28:O28)</f>
        <v>61846.173</v>
      </c>
    </row>
    <row r="29" customFormat="false" ht="12.8" hidden="false" customHeight="false" outlineLevel="0" collapsed="false">
      <c r="A29" s="12" t="n">
        <v>15.25</v>
      </c>
      <c r="B29" s="13" t="n">
        <v>1</v>
      </c>
      <c r="C29" s="13" t="n">
        <v>62</v>
      </c>
      <c r="D29" s="13" t="n">
        <v>13</v>
      </c>
      <c r="E29" s="13"/>
      <c r="F29" s="14" t="n">
        <f aca="false">SUM(B29:E29)</f>
        <v>76</v>
      </c>
      <c r="G29" s="2"/>
      <c r="H29" s="12" t="n">
        <v>15.25</v>
      </c>
      <c r="I29" s="5" t="n">
        <v>21265493</v>
      </c>
      <c r="J29" s="5"/>
      <c r="K29" s="12" t="n">
        <v>15.25</v>
      </c>
      <c r="L29" s="2" t="n">
        <f aca="false">IF($F29&gt;0,($I29/1000)*(B29/$F29),0)</f>
        <v>279.809118421053</v>
      </c>
      <c r="M29" s="2" t="n">
        <f aca="false">IF($F29&gt;0,($I29/1000)*(C29/$F29),0)</f>
        <v>17348.1653421053</v>
      </c>
      <c r="N29" s="2" t="n">
        <f aca="false">IF($F29&gt;0,($I29/1000)*(D29/$F29),0)</f>
        <v>3637.51853947368</v>
      </c>
      <c r="O29" s="2" t="n">
        <f aca="false">IF($F29&gt;0,($I29/1000)*(E29/$F29),0)</f>
        <v>0</v>
      </c>
      <c r="P29" s="15" t="n">
        <f aca="false">SUM(L29:O29)</f>
        <v>21265.493</v>
      </c>
    </row>
    <row r="30" customFormat="false" ht="12.8" hidden="false" customHeight="false" outlineLevel="0" collapsed="false">
      <c r="A30" s="12" t="n">
        <v>15.75</v>
      </c>
      <c r="B30" s="13" t="n">
        <v>0</v>
      </c>
      <c r="C30" s="13" t="n">
        <v>58</v>
      </c>
      <c r="D30" s="13" t="n">
        <v>11</v>
      </c>
      <c r="E30" s="13"/>
      <c r="F30" s="14" t="n">
        <f aca="false">SUM(B30:E30)</f>
        <v>69</v>
      </c>
      <c r="G30" s="2"/>
      <c r="H30" s="12" t="n">
        <v>15.75</v>
      </c>
      <c r="I30" s="5" t="n">
        <v>12748604</v>
      </c>
      <c r="J30" s="5"/>
      <c r="K30" s="12" t="n">
        <v>15.75</v>
      </c>
      <c r="L30" s="2" t="n">
        <f aca="false">IF($F30&gt;0,($I30/1000)*(B30/$F30),0)</f>
        <v>0</v>
      </c>
      <c r="M30" s="2" t="n">
        <f aca="false">IF($F30&gt;0,($I30/1000)*(C30/$F30),0)</f>
        <v>10716.2178550725</v>
      </c>
      <c r="N30" s="2" t="n">
        <f aca="false">IF($F30&gt;0,($I30/1000)*(D30/$F30),0)</f>
        <v>2032.38614492754</v>
      </c>
      <c r="O30" s="2" t="n">
        <f aca="false">IF($F30&gt;0,($I30/1000)*(E30/$F30),0)</f>
        <v>0</v>
      </c>
      <c r="P30" s="15" t="n">
        <f aca="false">SUM(L30:O30)</f>
        <v>12748.604</v>
      </c>
    </row>
    <row r="31" customFormat="false" ht="12.8" hidden="false" customHeight="false" outlineLevel="0" collapsed="false">
      <c r="A31" s="12" t="n">
        <v>16.25</v>
      </c>
      <c r="B31" s="13" t="n">
        <v>0</v>
      </c>
      <c r="C31" s="13" t="n">
        <v>27</v>
      </c>
      <c r="D31" s="13" t="n">
        <v>8</v>
      </c>
      <c r="E31" s="13"/>
      <c r="F31" s="14" t="n">
        <f aca="false">SUM(B31:E31)</f>
        <v>35</v>
      </c>
      <c r="G31" s="2"/>
      <c r="H31" s="12" t="n">
        <v>16.25</v>
      </c>
      <c r="I31" s="5" t="n">
        <v>832603</v>
      </c>
      <c r="J31" s="5"/>
      <c r="K31" s="12" t="n">
        <v>16.25</v>
      </c>
      <c r="L31" s="2" t="n">
        <f aca="false">IF($F31&gt;0,($I31/1000)*(B31/$F31),0)</f>
        <v>0</v>
      </c>
      <c r="M31" s="2" t="n">
        <f aca="false">IF($F31&gt;0,($I31/1000)*(C31/$F31),0)</f>
        <v>642.293742857143</v>
      </c>
      <c r="N31" s="2" t="n">
        <f aca="false">IF($F31&gt;0,($I31/1000)*(D31/$F31),0)</f>
        <v>190.309257142857</v>
      </c>
      <c r="O31" s="2" t="n">
        <f aca="false">IF($F31&gt;0,($I31/1000)*(E31/$F31),0)</f>
        <v>0</v>
      </c>
      <c r="P31" s="15" t="n">
        <f aca="false">SUM(L31:O31)</f>
        <v>832.603</v>
      </c>
    </row>
    <row r="32" customFormat="false" ht="12.8" hidden="false" customHeight="false" outlineLevel="0" collapsed="false">
      <c r="A32" s="12" t="n">
        <v>16.75</v>
      </c>
      <c r="B32" s="13" t="n">
        <v>0</v>
      </c>
      <c r="C32" s="13" t="n">
        <v>8</v>
      </c>
      <c r="D32" s="13" t="n">
        <v>9</v>
      </c>
      <c r="E32" s="13"/>
      <c r="F32" s="14" t="n">
        <f aca="false">SUM(B32:E32)</f>
        <v>17</v>
      </c>
      <c r="G32" s="2"/>
      <c r="H32" s="12" t="n">
        <v>16.75</v>
      </c>
      <c r="I32" s="5"/>
      <c r="J32" s="18"/>
      <c r="K32" s="12" t="n">
        <v>16.75</v>
      </c>
      <c r="L32" s="2" t="n">
        <f aca="false">IF($F32&gt;0,($I32/1000)*(B32/$F32),0)</f>
        <v>0</v>
      </c>
      <c r="M32" s="2" t="n">
        <f aca="false">IF($F32&gt;0,($I32/1000)*(C32/$F32),0)</f>
        <v>0</v>
      </c>
      <c r="N32" s="2" t="n">
        <f aca="false">IF($F32&gt;0,($I32/1000)*(D32/$F32),0)</f>
        <v>0</v>
      </c>
      <c r="O32" s="2" t="n">
        <f aca="false">IF($F32&gt;0,($I32/1000)*(E32/$F32),0)</f>
        <v>0</v>
      </c>
      <c r="P32" s="15" t="n">
        <f aca="false">SUM(L32:O32)</f>
        <v>0</v>
      </c>
    </row>
    <row r="33" customFormat="false" ht="12.8" hidden="false" customHeight="false" outlineLevel="0" collapsed="false">
      <c r="A33" s="12" t="n">
        <v>17.25</v>
      </c>
      <c r="B33" s="13" t="n">
        <v>1</v>
      </c>
      <c r="C33" s="13" t="n">
        <v>3</v>
      </c>
      <c r="D33" s="13" t="n">
        <v>7</v>
      </c>
      <c r="E33" s="13"/>
      <c r="F33" s="14" t="n">
        <f aca="false">SUM(B33:E33)</f>
        <v>11</v>
      </c>
      <c r="G33" s="2"/>
      <c r="H33" s="12" t="n">
        <v>17.25</v>
      </c>
      <c r="I33" s="5"/>
      <c r="J33" s="18"/>
      <c r="K33" s="12" t="n">
        <v>17.25</v>
      </c>
      <c r="L33" s="2" t="n">
        <f aca="false">IF($F33&gt;0,($I33/1000)*(B33/$F33),0)</f>
        <v>0</v>
      </c>
      <c r="M33" s="2" t="n">
        <f aca="false">IF($F33&gt;0,($I33/1000)*(C33/$F33),0)</f>
        <v>0</v>
      </c>
      <c r="N33" s="2" t="n">
        <f aca="false">IF($F33&gt;0,($I33/1000)*(D33/$F33),0)</f>
        <v>0</v>
      </c>
      <c r="O33" s="2" t="n">
        <f aca="false">IF($F33&gt;0,($I33/1000)*(E33/$F33),0)</f>
        <v>0</v>
      </c>
      <c r="P33" s="15" t="n">
        <f aca="false">SUM(L33:O33)</f>
        <v>0</v>
      </c>
    </row>
    <row r="34" customFormat="false" ht="12.8" hidden="false" customHeight="false" outlineLevel="0" collapsed="false">
      <c r="A34" s="12" t="n">
        <v>17.75</v>
      </c>
      <c r="B34" s="13" t="n">
        <v>0</v>
      </c>
      <c r="C34" s="13" t="n">
        <v>0</v>
      </c>
      <c r="D34" s="13" t="n">
        <v>1</v>
      </c>
      <c r="E34" s="13"/>
      <c r="F34" s="14" t="n">
        <f aca="false">SUM(B34:E34)</f>
        <v>1</v>
      </c>
      <c r="G34" s="2"/>
      <c r="H34" s="12" t="n">
        <v>17.75</v>
      </c>
      <c r="I34" s="5"/>
      <c r="J34" s="18"/>
      <c r="K34" s="12" t="n">
        <v>17.75</v>
      </c>
      <c r="L34" s="2" t="n">
        <f aca="false">IF($F34&gt;0,($I34/1000)*(B34/$F34),0)</f>
        <v>0</v>
      </c>
      <c r="M34" s="2" t="n">
        <f aca="false">IF($F34&gt;0,($I34/1000)*(C34/$F34),0)</f>
        <v>0</v>
      </c>
      <c r="N34" s="2" t="n">
        <f aca="false">IF($F34&gt;0,($I34/1000)*(D34/$F34),0)</f>
        <v>0</v>
      </c>
      <c r="O34" s="2" t="n">
        <f aca="false">IF($F34&gt;0,($I34/1000)*(E34/$F34),0)</f>
        <v>0</v>
      </c>
      <c r="P34" s="15" t="n">
        <f aca="false">SUM(L34:O34)</f>
        <v>0</v>
      </c>
    </row>
    <row r="35" customFormat="false" ht="12.8" hidden="false" customHeight="false" outlineLevel="0" collapsed="false">
      <c r="A35" s="12" t="n">
        <v>18.25</v>
      </c>
      <c r="B35" s="13" t="n">
        <v>0</v>
      </c>
      <c r="C35" s="13" t="n">
        <v>0</v>
      </c>
      <c r="D35" s="13" t="n">
        <v>3</v>
      </c>
      <c r="E35" s="13"/>
      <c r="F35" s="14" t="n">
        <f aca="false">SUM(B35:E35)</f>
        <v>3</v>
      </c>
      <c r="G35" s="2"/>
      <c r="H35" s="12" t="n">
        <v>18.25</v>
      </c>
      <c r="I35" s="5"/>
      <c r="J35" s="2"/>
      <c r="K35" s="12" t="n">
        <v>18.25</v>
      </c>
      <c r="L35" s="2" t="n">
        <f aca="false">IF($F35&gt;0,($I35/1000)*(B35/$F35),0)</f>
        <v>0</v>
      </c>
      <c r="M35" s="2" t="n">
        <f aca="false">IF($F35&gt;0,($I35/1000)*(C35/$F35),0)</f>
        <v>0</v>
      </c>
      <c r="N35" s="2" t="n">
        <f aca="false">IF($F35&gt;0,($I35/1000)*(D35/$F35),0)</f>
        <v>0</v>
      </c>
      <c r="O35" s="2" t="n">
        <f aca="false">IF($F35&gt;0,($I35/1000)*(E35/$F35),0)</f>
        <v>0</v>
      </c>
      <c r="P35" s="15" t="n">
        <f aca="false">SUM(L35:O35)</f>
        <v>0</v>
      </c>
    </row>
    <row r="36" customFormat="false" ht="12.8" hidden="false" customHeight="false" outlineLevel="0" collapsed="false">
      <c r="A36" s="12" t="n">
        <v>18.75</v>
      </c>
      <c r="B36" s="13"/>
      <c r="C36" s="13"/>
      <c r="D36" s="19" t="n">
        <v>1</v>
      </c>
      <c r="E36" s="13"/>
      <c r="F36" s="14" t="n">
        <f aca="false">SUM(B36:E36)</f>
        <v>1</v>
      </c>
      <c r="G36" s="2"/>
      <c r="H36" s="12" t="n">
        <v>18.75</v>
      </c>
      <c r="I36" s="5"/>
      <c r="J36" s="2"/>
      <c r="K36" s="12" t="n">
        <v>18.75</v>
      </c>
      <c r="L36" s="2" t="n">
        <f aca="false">IF($F36&gt;0,($I36/1000)*(B36/$F36),0)</f>
        <v>0</v>
      </c>
      <c r="M36" s="2" t="n">
        <f aca="false">IF($F36&gt;0,($I36/1000)*(C36/$F36),0)</f>
        <v>0</v>
      </c>
      <c r="N36" s="2" t="n">
        <f aca="false">IF($F36&gt;0,($I36/1000)*(D36/$F36),0)</f>
        <v>0</v>
      </c>
      <c r="O36" s="2" t="n">
        <f aca="false">IF($F36&gt;0,($I36/1000)*(E36/$F36),0)</f>
        <v>0</v>
      </c>
      <c r="P36" s="15" t="n">
        <f aca="false">SUM(L36:O36)</f>
        <v>0</v>
      </c>
    </row>
    <row r="37" customFormat="false" ht="12.75" hidden="false" customHeight="false" outlineLevel="0" collapsed="false">
      <c r="A37" s="12" t="n">
        <v>19.25</v>
      </c>
      <c r="B37" s="13"/>
      <c r="C37" s="13"/>
      <c r="D37" s="13"/>
      <c r="E37" s="13"/>
      <c r="F37" s="14" t="n">
        <f aca="false">SUM(B37:E37)</f>
        <v>0</v>
      </c>
      <c r="G37" s="2"/>
      <c r="H37" s="12" t="n">
        <v>19.25</v>
      </c>
      <c r="I37" s="5"/>
      <c r="J37" s="2"/>
      <c r="K37" s="12" t="n">
        <v>19.25</v>
      </c>
      <c r="L37" s="2" t="n">
        <f aca="false">IF($F37&gt;0,($I37/1000)*(B37/$F37),0)</f>
        <v>0</v>
      </c>
      <c r="M37" s="2" t="n">
        <f aca="false">IF($F37&gt;0,($I37/1000)*(C37/$F37),0)</f>
        <v>0</v>
      </c>
      <c r="N37" s="2" t="n">
        <f aca="false">IF($F37&gt;0,($I37/1000)*(D37/$F37),0)</f>
        <v>0</v>
      </c>
      <c r="O37" s="2" t="n">
        <f aca="false">IF($F37&gt;0,($I37/1000)*(E37/$F37),0)</f>
        <v>0</v>
      </c>
      <c r="P37" s="15" t="n">
        <f aca="false">SUM(L37:O37)</f>
        <v>0</v>
      </c>
    </row>
    <row r="38" customFormat="false" ht="12.75" hidden="false" customHeight="false" outlineLevel="0" collapsed="false">
      <c r="A38" s="12" t="n">
        <v>19.75</v>
      </c>
      <c r="B38" s="13"/>
      <c r="C38" s="13"/>
      <c r="D38" s="13"/>
      <c r="E38" s="13"/>
      <c r="F38" s="14" t="n">
        <f aca="false">SUM(B38:E38)</f>
        <v>0</v>
      </c>
      <c r="G38" s="2"/>
      <c r="H38" s="12" t="n">
        <v>19.75</v>
      </c>
      <c r="I38" s="5"/>
      <c r="J38" s="2"/>
      <c r="K38" s="12" t="n">
        <v>19.75</v>
      </c>
      <c r="L38" s="2" t="n">
        <f aca="false">IF($F38&gt;0,($I38/1000)*(B38/$F38),0)</f>
        <v>0</v>
      </c>
      <c r="M38" s="2" t="n">
        <f aca="false">IF($F38&gt;0,($I38/1000)*(C38/$F38),0)</f>
        <v>0</v>
      </c>
      <c r="N38" s="2" t="n">
        <f aca="false">IF($F38&gt;0,($I38/1000)*(D38/$F38),0)</f>
        <v>0</v>
      </c>
      <c r="O38" s="2" t="n">
        <f aca="false">IF($F38&gt;0,($I38/1000)*(E38/$F38),0)</f>
        <v>0</v>
      </c>
      <c r="P38" s="15" t="n">
        <f aca="false">SUM(L38:O38)</f>
        <v>0</v>
      </c>
    </row>
    <row r="39" customFormat="false" ht="12.75" hidden="false" customHeight="false" outlineLevel="0" collapsed="false">
      <c r="A39" s="12" t="n">
        <v>20.25</v>
      </c>
      <c r="B39" s="13"/>
      <c r="C39" s="13"/>
      <c r="D39" s="13"/>
      <c r="E39" s="13"/>
      <c r="F39" s="14" t="n">
        <f aca="false">SUM(B39:E39)</f>
        <v>0</v>
      </c>
      <c r="G39" s="2"/>
      <c r="H39" s="12" t="n">
        <v>20.25</v>
      </c>
      <c r="I39" s="5"/>
      <c r="J39" s="2"/>
      <c r="K39" s="12" t="n">
        <v>20.25</v>
      </c>
      <c r="L39" s="2" t="n">
        <f aca="false">IF($F39&gt;0,($I39/1000)*(B39/$F39),0)</f>
        <v>0</v>
      </c>
      <c r="M39" s="2" t="n">
        <f aca="false">IF($F39&gt;0,($I39/1000)*(C39/$F39),0)</f>
        <v>0</v>
      </c>
      <c r="N39" s="2" t="n">
        <f aca="false">IF($F39&gt;0,($I39/1000)*(D39/$F39),0)</f>
        <v>0</v>
      </c>
      <c r="O39" s="2" t="n">
        <f aca="false">IF($F39&gt;0,($I39/1000)*(E39/$F39),0)</f>
        <v>0</v>
      </c>
      <c r="P39" s="15" t="n">
        <f aca="false">SUM(L39:O39)</f>
        <v>0</v>
      </c>
    </row>
    <row r="40" customFormat="false" ht="12.75" hidden="false" customHeight="false" outlineLevel="0" collapsed="false">
      <c r="A40" s="12" t="n">
        <v>20.75</v>
      </c>
      <c r="B40" s="13"/>
      <c r="C40" s="13"/>
      <c r="D40" s="13"/>
      <c r="E40" s="13"/>
      <c r="F40" s="14" t="n">
        <f aca="false">SUM(B40:E40)</f>
        <v>0</v>
      </c>
      <c r="G40" s="2"/>
      <c r="H40" s="12" t="n">
        <v>20.75</v>
      </c>
      <c r="I40" s="5"/>
      <c r="J40" s="2"/>
      <c r="K40" s="12" t="n">
        <v>20.75</v>
      </c>
      <c r="L40" s="2" t="n">
        <f aca="false">IF($F40&gt;0,($I40/1000)*(B40/$F40),0)</f>
        <v>0</v>
      </c>
      <c r="M40" s="2" t="n">
        <f aca="false">IF($F40&gt;0,($I40/1000)*(C40/$F40),0)</f>
        <v>0</v>
      </c>
      <c r="N40" s="2" t="n">
        <f aca="false">IF($F40&gt;0,($I40/1000)*(D40/$F40),0)</f>
        <v>0</v>
      </c>
      <c r="O40" s="2" t="n">
        <f aca="false">IF($F40&gt;0,($I40/1000)*(E40/$F40),0)</f>
        <v>0</v>
      </c>
      <c r="P40" s="15" t="n">
        <f aca="false">SUM(L40:O40)</f>
        <v>0</v>
      </c>
    </row>
    <row r="41" customFormat="false" ht="12.75" hidden="false" customHeight="false" outlineLevel="0" collapsed="false">
      <c r="A41" s="12" t="n">
        <v>21.25</v>
      </c>
      <c r="B41" s="13"/>
      <c r="C41" s="13"/>
      <c r="D41" s="13"/>
      <c r="E41" s="13"/>
      <c r="F41" s="14" t="n">
        <f aca="false">SUM(B41:E41)</f>
        <v>0</v>
      </c>
      <c r="G41" s="2"/>
      <c r="H41" s="12" t="n">
        <v>21.25</v>
      </c>
      <c r="I41" s="5"/>
      <c r="J41" s="2"/>
      <c r="K41" s="12" t="n">
        <v>21.25</v>
      </c>
      <c r="L41" s="2" t="n">
        <f aca="false">IF($F41&gt;0,($I41/1000)*(B41/$F41),0)</f>
        <v>0</v>
      </c>
      <c r="M41" s="2" t="n">
        <f aca="false">IF($F41&gt;0,($I41/1000)*(C41/$F41),0)</f>
        <v>0</v>
      </c>
      <c r="N41" s="2" t="n">
        <f aca="false">IF($F41&gt;0,($I41/1000)*(D41/$F41),0)</f>
        <v>0</v>
      </c>
      <c r="O41" s="2" t="n">
        <f aca="false">IF($F41&gt;0,($I41/1000)*(E41/$F41),0)</f>
        <v>0</v>
      </c>
      <c r="P41" s="15" t="n">
        <f aca="false">SUM(L41:O41)</f>
        <v>0</v>
      </c>
    </row>
    <row r="42" customFormat="false" ht="12.75" hidden="false" customHeight="false" outlineLevel="0" collapsed="false">
      <c r="A42" s="12" t="n">
        <v>21.75</v>
      </c>
      <c r="B42" s="13"/>
      <c r="C42" s="13"/>
      <c r="D42" s="13"/>
      <c r="E42" s="13"/>
      <c r="F42" s="14" t="n">
        <f aca="false">SUM(B42:E42)</f>
        <v>0</v>
      </c>
      <c r="G42" s="2"/>
      <c r="H42" s="12" t="n">
        <v>21.75</v>
      </c>
      <c r="I42" s="5"/>
      <c r="J42" s="2"/>
      <c r="K42" s="12" t="n">
        <v>21.75</v>
      </c>
      <c r="L42" s="2" t="n">
        <f aca="false">IF($F42&gt;0,($I42/1000)*(B42/$F42),0)</f>
        <v>0</v>
      </c>
      <c r="M42" s="2" t="n">
        <f aca="false">IF($F42&gt;0,($I42/1000)*(C42/$F42),0)</f>
        <v>0</v>
      </c>
      <c r="N42" s="2" t="n">
        <f aca="false">IF($F42&gt;0,($I42/1000)*(D42/$F42),0)</f>
        <v>0</v>
      </c>
      <c r="O42" s="2" t="n">
        <f aca="false">IF($F42&gt;0,($I42/1000)*(E42/$F42),0)</f>
        <v>0</v>
      </c>
      <c r="P42" s="15" t="n">
        <f aca="false">SUM(L42:O42)</f>
        <v>0</v>
      </c>
    </row>
    <row r="43" customFormat="false" ht="12.75" hidden="false" customHeight="false" outlineLevel="0" collapsed="false">
      <c r="A43" s="20" t="s">
        <v>7</v>
      </c>
      <c r="B43" s="21" t="n">
        <f aca="false">SUM(B6:B42)</f>
        <v>386</v>
      </c>
      <c r="C43" s="21" t="n">
        <f aca="false">SUM(C6:C42)</f>
        <v>498</v>
      </c>
      <c r="D43" s="21" t="n">
        <f aca="false">SUM(D6:D42)</f>
        <v>60</v>
      </c>
      <c r="E43" s="21" t="n">
        <f aca="false">SUM(E6:E42)</f>
        <v>0</v>
      </c>
      <c r="F43" s="21" t="n">
        <f aca="false">SUM(F6:F42)</f>
        <v>944</v>
      </c>
      <c r="G43" s="22"/>
      <c r="H43" s="20" t="s">
        <v>7</v>
      </c>
      <c r="I43" s="5" t="n">
        <f aca="false">SUM(I6:I42)</f>
        <v>250916356</v>
      </c>
      <c r="J43" s="2"/>
      <c r="K43" s="20" t="s">
        <v>7</v>
      </c>
      <c r="L43" s="21" t="n">
        <f aca="false">SUM(L6:L42)</f>
        <v>28593.7135001419</v>
      </c>
      <c r="M43" s="21" t="n">
        <f aca="false">SUM(M6:M42)</f>
        <v>211793.842198704</v>
      </c>
      <c r="N43" s="21" t="n">
        <f aca="false">SUM(N6:N42)</f>
        <v>10528.8003011545</v>
      </c>
      <c r="O43" s="21" t="n">
        <f aca="false">SUM(O6:O42)</f>
        <v>0</v>
      </c>
      <c r="P43" s="21" t="n">
        <f aca="false">SUM(P6:P42)</f>
        <v>250916.356</v>
      </c>
    </row>
    <row r="44" customFormat="false" ht="12.75" hidden="false" customHeight="false" outlineLevel="0" collapsed="false">
      <c r="A44" s="16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4"/>
    </row>
    <row r="45" customFormat="false" ht="12.75" hidden="false" customHeight="false" outlineLevel="0" collapsed="false">
      <c r="A45" s="16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4"/>
    </row>
    <row r="46" customFormat="false" ht="12.75" hidden="false" customHeight="false" outlineLevel="0" collapsed="false">
      <c r="A46" s="23"/>
      <c r="B46" s="2"/>
      <c r="C46" s="2"/>
      <c r="D46" s="2"/>
      <c r="E46" s="2"/>
      <c r="F46" s="23"/>
      <c r="G46" s="2"/>
      <c r="H46" s="2"/>
      <c r="I46" s="2"/>
      <c r="J46" s="23"/>
      <c r="K46" s="2"/>
      <c r="L46" s="2"/>
      <c r="M46" s="2"/>
      <c r="N46" s="23"/>
      <c r="O46" s="2"/>
      <c r="P46" s="4"/>
    </row>
    <row r="47" customFormat="false" ht="12.75" hidden="false" customHeight="false" outlineLevel="0" collapsed="false">
      <c r="A47" s="2"/>
      <c r="B47" s="3" t="s">
        <v>9</v>
      </c>
      <c r="C47" s="3"/>
      <c r="D47" s="3"/>
      <c r="E47" s="2"/>
      <c r="F47" s="2"/>
      <c r="G47" s="24"/>
      <c r="H47" s="2"/>
      <c r="I47" s="3" t="s">
        <v>10</v>
      </c>
      <c r="J47" s="3"/>
      <c r="K47" s="3"/>
      <c r="L47" s="2"/>
      <c r="M47" s="2"/>
      <c r="N47" s="2"/>
      <c r="O47" s="2"/>
      <c r="P47" s="4"/>
    </row>
    <row r="48" customFormat="false" ht="12.75" hidden="false" customHeight="false" outlineLevel="0" collapsed="false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4"/>
    </row>
    <row r="49" customFormat="false" ht="12.75" hidden="false" customHeight="false" outlineLevel="0" collapsed="false">
      <c r="A49" s="2"/>
      <c r="B49" s="2"/>
      <c r="C49" s="2"/>
      <c r="D49" s="2"/>
      <c r="E49" s="2"/>
      <c r="F49" s="2"/>
      <c r="G49" s="2"/>
      <c r="H49" s="25" t="s">
        <v>11</v>
      </c>
      <c r="I49" s="26" t="n">
        <v>0.00588613</v>
      </c>
      <c r="J49" s="25" t="s">
        <v>12</v>
      </c>
      <c r="K49" s="26" t="n">
        <v>2.98438633</v>
      </c>
      <c r="L49" s="2"/>
      <c r="M49" s="2"/>
      <c r="N49" s="2"/>
      <c r="O49" s="2"/>
      <c r="P49" s="4"/>
    </row>
    <row r="50" customFormat="false" ht="12.75" hidden="false" customHeight="false" outlineLevel="0" collapsed="false">
      <c r="A50" s="6" t="s">
        <v>3</v>
      </c>
      <c r="B50" s="2"/>
      <c r="C50" s="2"/>
      <c r="D50" s="2"/>
      <c r="E50" s="2"/>
      <c r="F50" s="2"/>
      <c r="G50" s="2"/>
      <c r="H50" s="6" t="s">
        <v>3</v>
      </c>
      <c r="I50" s="2"/>
      <c r="J50" s="2"/>
      <c r="K50" s="2"/>
      <c r="L50" s="2"/>
      <c r="M50" s="2"/>
      <c r="N50" s="4"/>
      <c r="O50" s="4"/>
      <c r="P50" s="4"/>
    </row>
    <row r="51" customFormat="false" ht="12.75" hidden="false" customHeight="false" outlineLevel="0" collapsed="false">
      <c r="A51" s="6" t="s">
        <v>6</v>
      </c>
      <c r="B51" s="8" t="n">
        <v>0</v>
      </c>
      <c r="C51" s="9" t="n">
        <v>1</v>
      </c>
      <c r="D51" s="9" t="n">
        <v>2</v>
      </c>
      <c r="E51" s="9" t="n">
        <v>3</v>
      </c>
      <c r="F51" s="10" t="s">
        <v>7</v>
      </c>
      <c r="G51" s="2"/>
      <c r="H51" s="6" t="s">
        <v>6</v>
      </c>
      <c r="I51" s="8" t="n">
        <v>0</v>
      </c>
      <c r="J51" s="9" t="n">
        <v>1</v>
      </c>
      <c r="K51" s="9" t="n">
        <v>2</v>
      </c>
      <c r="L51" s="9" t="n">
        <v>3</v>
      </c>
      <c r="M51" s="27" t="s">
        <v>7</v>
      </c>
      <c r="N51" s="4"/>
      <c r="O51" s="4"/>
      <c r="P51" s="4"/>
    </row>
    <row r="52" customFormat="false" ht="12.75" hidden="false" customHeight="false" outlineLevel="0" collapsed="false">
      <c r="A52" s="12" t="n">
        <v>3.75</v>
      </c>
      <c r="B52" s="2" t="n">
        <f aca="false">L6*($A52)</f>
        <v>0</v>
      </c>
      <c r="C52" s="2" t="n">
        <f aca="false">M6*($A52)</f>
        <v>0</v>
      </c>
      <c r="D52" s="2" t="n">
        <f aca="false">N6*($A52)</f>
        <v>0</v>
      </c>
      <c r="E52" s="2" t="n">
        <f aca="false">O6*($A52)</f>
        <v>0</v>
      </c>
      <c r="F52" s="14" t="n">
        <f aca="false">SUM(B52:E52)</f>
        <v>0</v>
      </c>
      <c r="G52" s="2"/>
      <c r="H52" s="12" t="n">
        <f aca="false">$I$49*((A52)^$K$49)</f>
        <v>0.304061138999364</v>
      </c>
      <c r="I52" s="2" t="n">
        <f aca="false">L6*$H52</f>
        <v>0</v>
      </c>
      <c r="J52" s="2" t="n">
        <f aca="false">M6*$H52</f>
        <v>0</v>
      </c>
      <c r="K52" s="2" t="n">
        <f aca="false">N6*$H52</f>
        <v>0</v>
      </c>
      <c r="L52" s="2" t="n">
        <f aca="false">O6*$H52</f>
        <v>0</v>
      </c>
      <c r="M52" s="28" t="n">
        <f aca="false">SUM(I52:L52)</f>
        <v>0</v>
      </c>
      <c r="N52" s="4"/>
      <c r="O52" s="4"/>
      <c r="P52" s="4"/>
    </row>
    <row r="53" customFormat="false" ht="12.75" hidden="false" customHeight="false" outlineLevel="0" collapsed="false">
      <c r="A53" s="12" t="n">
        <v>4.25</v>
      </c>
      <c r="B53" s="2" t="n">
        <f aca="false">L7*($A53)</f>
        <v>0</v>
      </c>
      <c r="C53" s="2" t="n">
        <f aca="false">M7*($A53)</f>
        <v>0</v>
      </c>
      <c r="D53" s="2" t="n">
        <f aca="false">N7*($A53)</f>
        <v>0</v>
      </c>
      <c r="E53" s="2" t="n">
        <f aca="false">O7*($A53)</f>
        <v>0</v>
      </c>
      <c r="F53" s="14" t="n">
        <f aca="false">SUM(B53:E53)</f>
        <v>0</v>
      </c>
      <c r="G53" s="2"/>
      <c r="H53" s="12" t="n">
        <f aca="false">$I$49*((A53)^$K$49)</f>
        <v>0.441758772343907</v>
      </c>
      <c r="I53" s="2" t="n">
        <f aca="false">L7*$H53</f>
        <v>0</v>
      </c>
      <c r="J53" s="2" t="n">
        <f aca="false">M7*$H53</f>
        <v>0</v>
      </c>
      <c r="K53" s="2" t="n">
        <f aca="false">N7*$H53</f>
        <v>0</v>
      </c>
      <c r="L53" s="2" t="n">
        <f aca="false">O7*$H53</f>
        <v>0</v>
      </c>
      <c r="M53" s="28" t="n">
        <f aca="false">SUM(I53:L53)</f>
        <v>0</v>
      </c>
      <c r="N53" s="4"/>
      <c r="O53" s="4"/>
      <c r="P53" s="4"/>
    </row>
    <row r="54" customFormat="false" ht="12.75" hidden="false" customHeight="false" outlineLevel="0" collapsed="false">
      <c r="A54" s="12" t="n">
        <v>4.75</v>
      </c>
      <c r="B54" s="2" t="n">
        <f aca="false">L8*($A54)</f>
        <v>0</v>
      </c>
      <c r="C54" s="2" t="n">
        <f aca="false">M8*($A54)</f>
        <v>0</v>
      </c>
      <c r="D54" s="2" t="n">
        <f aca="false">N8*($A54)</f>
        <v>0</v>
      </c>
      <c r="E54" s="2" t="n">
        <f aca="false">O8*($A54)</f>
        <v>0</v>
      </c>
      <c r="F54" s="14" t="n">
        <f aca="false">SUM(B54:E54)</f>
        <v>0</v>
      </c>
      <c r="G54" s="2"/>
      <c r="H54" s="12" t="n">
        <f aca="false">$I$49*((A54)^$K$49)</f>
        <v>0.615665769397144</v>
      </c>
      <c r="I54" s="2" t="n">
        <f aca="false">L8*$H54</f>
        <v>0</v>
      </c>
      <c r="J54" s="2" t="n">
        <f aca="false">M8*$H54</f>
        <v>0</v>
      </c>
      <c r="K54" s="2" t="n">
        <f aca="false">N8*$H54</f>
        <v>0</v>
      </c>
      <c r="L54" s="2" t="n">
        <f aca="false">O8*$H54</f>
        <v>0</v>
      </c>
      <c r="M54" s="28" t="n">
        <f aca="false">SUM(I54:L54)</f>
        <v>0</v>
      </c>
      <c r="N54" s="4"/>
      <c r="O54" s="4"/>
      <c r="P54" s="4"/>
    </row>
    <row r="55" customFormat="false" ht="12.75" hidden="false" customHeight="false" outlineLevel="0" collapsed="false">
      <c r="A55" s="12" t="n">
        <v>5.25</v>
      </c>
      <c r="B55" s="2" t="n">
        <f aca="false">L9*($A55)</f>
        <v>0</v>
      </c>
      <c r="C55" s="2" t="n">
        <f aca="false">M9*($A55)</f>
        <v>0</v>
      </c>
      <c r="D55" s="2" t="n">
        <f aca="false">N9*($A55)</f>
        <v>0</v>
      </c>
      <c r="E55" s="2" t="n">
        <f aca="false">O9*($A55)</f>
        <v>0</v>
      </c>
      <c r="F55" s="14" t="n">
        <f aca="false">SUM(B55:E55)</f>
        <v>0</v>
      </c>
      <c r="G55" s="2"/>
      <c r="H55" s="12" t="n">
        <f aca="false">$I$49*((A55)^$K$49)</f>
        <v>0.829971978777449</v>
      </c>
      <c r="I55" s="2" t="n">
        <f aca="false">L9*$H55</f>
        <v>0</v>
      </c>
      <c r="J55" s="2" t="n">
        <f aca="false">M9*$H55</f>
        <v>0</v>
      </c>
      <c r="K55" s="2" t="n">
        <f aca="false">N9*$H55</f>
        <v>0</v>
      </c>
      <c r="L55" s="2" t="n">
        <f aca="false">O9*$H55</f>
        <v>0</v>
      </c>
      <c r="M55" s="28" t="n">
        <f aca="false">SUM(I55:L55)</f>
        <v>0</v>
      </c>
      <c r="N55" s="4"/>
      <c r="O55" s="4"/>
      <c r="P55" s="4"/>
    </row>
    <row r="56" customFormat="false" ht="12.75" hidden="false" customHeight="false" outlineLevel="0" collapsed="false">
      <c r="A56" s="12" t="n">
        <v>5.75</v>
      </c>
      <c r="B56" s="2" t="n">
        <f aca="false">L10*($A56)</f>
        <v>0</v>
      </c>
      <c r="C56" s="2" t="n">
        <f aca="false">M10*($A56)</f>
        <v>0</v>
      </c>
      <c r="D56" s="2" t="n">
        <f aca="false">N10*($A56)</f>
        <v>0</v>
      </c>
      <c r="E56" s="2" t="n">
        <f aca="false">O10*($A56)</f>
        <v>0</v>
      </c>
      <c r="F56" s="14" t="n">
        <f aca="false">SUM(B56:E56)</f>
        <v>0</v>
      </c>
      <c r="G56" s="2"/>
      <c r="H56" s="12" t="n">
        <f aca="false">$I$49*((A56)^$K$49)</f>
        <v>1.08886034260588</v>
      </c>
      <c r="I56" s="2" t="n">
        <f aca="false">L10*$H56</f>
        <v>0</v>
      </c>
      <c r="J56" s="2" t="n">
        <f aca="false">M10*$H56</f>
        <v>0</v>
      </c>
      <c r="K56" s="2" t="n">
        <f aca="false">N10*$H56</f>
        <v>0</v>
      </c>
      <c r="L56" s="2" t="n">
        <f aca="false">O10*$H56</f>
        <v>0</v>
      </c>
      <c r="M56" s="28" t="n">
        <f aca="false">SUM(I56:L56)</f>
        <v>0</v>
      </c>
      <c r="N56" s="4"/>
      <c r="O56" s="4"/>
      <c r="P56" s="4"/>
    </row>
    <row r="57" customFormat="false" ht="12.75" hidden="false" customHeight="false" outlineLevel="0" collapsed="false">
      <c r="A57" s="12" t="n">
        <v>6.25</v>
      </c>
      <c r="B57" s="2" t="n">
        <f aca="false">L11*($A57)</f>
        <v>0</v>
      </c>
      <c r="C57" s="2" t="n">
        <f aca="false">M11*($A57)</f>
        <v>0</v>
      </c>
      <c r="D57" s="2" t="n">
        <f aca="false">N11*($A57)</f>
        <v>0</v>
      </c>
      <c r="E57" s="2" t="n">
        <f aca="false">O11*($A57)</f>
        <v>0</v>
      </c>
      <c r="F57" s="14" t="n">
        <f aca="false">SUM(B57:E57)</f>
        <v>0</v>
      </c>
      <c r="G57" s="2"/>
      <c r="H57" s="12" t="n">
        <f aca="false">$I$49*((A57)^$K$49)</f>
        <v>1.3965075683669</v>
      </c>
      <c r="I57" s="2" t="n">
        <f aca="false">L11*$H57</f>
        <v>0</v>
      </c>
      <c r="J57" s="2" t="n">
        <f aca="false">M11*$H57</f>
        <v>0</v>
      </c>
      <c r="K57" s="2" t="n">
        <f aca="false">N11*$H57</f>
        <v>0</v>
      </c>
      <c r="L57" s="2" t="n">
        <f aca="false">O11*$H57</f>
        <v>0</v>
      </c>
      <c r="M57" s="28" t="n">
        <f aca="false">SUM(I57:L57)</f>
        <v>0</v>
      </c>
      <c r="N57" s="4"/>
      <c r="O57" s="4"/>
      <c r="P57" s="4"/>
    </row>
    <row r="58" customFormat="false" ht="12.75" hidden="false" customHeight="false" outlineLevel="0" collapsed="false">
      <c r="A58" s="12" t="n">
        <v>6.75</v>
      </c>
      <c r="B58" s="2" t="n">
        <f aca="false">L12*($A58)</f>
        <v>0</v>
      </c>
      <c r="C58" s="2" t="n">
        <f aca="false">M12*($A58)</f>
        <v>0</v>
      </c>
      <c r="D58" s="2" t="n">
        <f aca="false">N12*($A58)</f>
        <v>0</v>
      </c>
      <c r="E58" s="2" t="n">
        <f aca="false">O12*($A58)</f>
        <v>0</v>
      </c>
      <c r="F58" s="14" t="n">
        <f aca="false">SUM(B58:E58)</f>
        <v>0</v>
      </c>
      <c r="G58" s="2"/>
      <c r="H58" s="12" t="n">
        <f aca="false">$I$49*((A58)^$K$49)</f>
        <v>1.75708468209261</v>
      </c>
      <c r="I58" s="2" t="n">
        <f aca="false">L12*$H58</f>
        <v>0</v>
      </c>
      <c r="J58" s="2" t="n">
        <f aca="false">M12*$H58</f>
        <v>0</v>
      </c>
      <c r="K58" s="2" t="n">
        <f aca="false">N12*$H58</f>
        <v>0</v>
      </c>
      <c r="L58" s="2" t="n">
        <f aca="false">O12*$H58</f>
        <v>0</v>
      </c>
      <c r="M58" s="28" t="n">
        <f aca="false">SUM(I58:L58)</f>
        <v>0</v>
      </c>
      <c r="N58" s="4"/>
      <c r="O58" s="4"/>
      <c r="P58" s="4"/>
    </row>
    <row r="59" customFormat="false" ht="12.75" hidden="false" customHeight="false" outlineLevel="0" collapsed="false">
      <c r="A59" s="12" t="n">
        <v>7.25</v>
      </c>
      <c r="B59" s="2" t="n">
        <f aca="false">L13*($A59)</f>
        <v>0</v>
      </c>
      <c r="C59" s="2" t="n">
        <f aca="false">M13*($A59)</f>
        <v>0</v>
      </c>
      <c r="D59" s="2" t="n">
        <f aca="false">N13*($A59)</f>
        <v>0</v>
      </c>
      <c r="E59" s="2" t="n">
        <f aca="false">O13*($A59)</f>
        <v>0</v>
      </c>
      <c r="F59" s="14" t="n">
        <f aca="false">SUM(B59:E59)</f>
        <v>0</v>
      </c>
      <c r="G59" s="2"/>
      <c r="H59" s="12" t="n">
        <f aca="false">$I$49*((A59)^$K$49)</f>
        <v>2.17475749176911</v>
      </c>
      <c r="I59" s="2" t="n">
        <f aca="false">L13*$H59</f>
        <v>0</v>
      </c>
      <c r="J59" s="2" t="n">
        <f aca="false">M13*$H59</f>
        <v>0</v>
      </c>
      <c r="K59" s="2" t="n">
        <f aca="false">N13*$H59</f>
        <v>0</v>
      </c>
      <c r="L59" s="2" t="n">
        <f aca="false">O13*$H59</f>
        <v>0</v>
      </c>
      <c r="M59" s="28" t="n">
        <f aca="false">SUM(I59:L59)</f>
        <v>0</v>
      </c>
      <c r="N59" s="4"/>
      <c r="O59" s="4"/>
      <c r="P59" s="4"/>
    </row>
    <row r="60" customFormat="false" ht="12.75" hidden="false" customHeight="false" outlineLevel="0" collapsed="false">
      <c r="A60" s="12" t="n">
        <v>7.75</v>
      </c>
      <c r="B60" s="2" t="n">
        <f aca="false">L14*($A60)</f>
        <v>0</v>
      </c>
      <c r="C60" s="2" t="n">
        <f aca="false">M14*($A60)</f>
        <v>0</v>
      </c>
      <c r="D60" s="2" t="n">
        <f aca="false">N14*($A60)</f>
        <v>0</v>
      </c>
      <c r="E60" s="2" t="n">
        <f aca="false">O14*($A60)</f>
        <v>0</v>
      </c>
      <c r="F60" s="14" t="n">
        <f aca="false">SUM(B60:E60)</f>
        <v>0</v>
      </c>
      <c r="G60" s="2"/>
      <c r="H60" s="12" t="n">
        <f aca="false">$I$49*((A60)^$K$49)</f>
        <v>2.65368698117709</v>
      </c>
      <c r="I60" s="2" t="n">
        <f aca="false">L14*$H60</f>
        <v>0</v>
      </c>
      <c r="J60" s="2" t="n">
        <f aca="false">M14*$H60</f>
        <v>0</v>
      </c>
      <c r="K60" s="2" t="n">
        <f aca="false">N14*$H60</f>
        <v>0</v>
      </c>
      <c r="L60" s="2" t="n">
        <f aca="false">O14*$H60</f>
        <v>0</v>
      </c>
      <c r="M60" s="28" t="n">
        <f aca="false">SUM(I60:L60)</f>
        <v>0</v>
      </c>
      <c r="N60" s="4"/>
      <c r="O60" s="4"/>
      <c r="P60" s="4"/>
    </row>
    <row r="61" customFormat="false" ht="12.75" hidden="false" customHeight="false" outlineLevel="0" collapsed="false">
      <c r="A61" s="12" t="n">
        <v>8.25</v>
      </c>
      <c r="B61" s="2" t="n">
        <f aca="false">L15*($A61)</f>
        <v>0</v>
      </c>
      <c r="C61" s="2" t="n">
        <f aca="false">M15*($A61)</f>
        <v>0</v>
      </c>
      <c r="D61" s="2" t="n">
        <f aca="false">N15*($A61)</f>
        <v>0</v>
      </c>
      <c r="E61" s="2" t="n">
        <f aca="false">O15*($A61)</f>
        <v>0</v>
      </c>
      <c r="F61" s="14" t="n">
        <f aca="false">SUM(B61:E61)</f>
        <v>0</v>
      </c>
      <c r="G61" s="2"/>
      <c r="H61" s="12" t="n">
        <f aca="false">$I$49*((A61)^$K$49)</f>
        <v>3.19802964873111</v>
      </c>
      <c r="I61" s="2" t="n">
        <f aca="false">L15*$H61</f>
        <v>0</v>
      </c>
      <c r="J61" s="2" t="n">
        <f aca="false">M15*$H61</f>
        <v>0</v>
      </c>
      <c r="K61" s="2" t="n">
        <f aca="false">N15*$H61</f>
        <v>0</v>
      </c>
      <c r="L61" s="2" t="n">
        <f aca="false">O15*$H61</f>
        <v>0</v>
      </c>
      <c r="M61" s="28" t="n">
        <f aca="false">SUM(I61:L61)</f>
        <v>0</v>
      </c>
      <c r="N61" s="4"/>
      <c r="O61" s="4"/>
      <c r="P61" s="4"/>
    </row>
    <row r="62" customFormat="false" ht="12.75" hidden="false" customHeight="false" outlineLevel="0" collapsed="false">
      <c r="A62" s="12" t="n">
        <v>8.75</v>
      </c>
      <c r="B62" s="2" t="n">
        <f aca="false">L16*($A62)</f>
        <v>0</v>
      </c>
      <c r="C62" s="2" t="n">
        <f aca="false">M16*($A62)</f>
        <v>0</v>
      </c>
      <c r="D62" s="2" t="n">
        <f aca="false">N16*($A62)</f>
        <v>0</v>
      </c>
      <c r="E62" s="2" t="n">
        <f aca="false">O16*($A62)</f>
        <v>0</v>
      </c>
      <c r="F62" s="14" t="n">
        <f aca="false">SUM(B62:E62)</f>
        <v>0</v>
      </c>
      <c r="G62" s="2"/>
      <c r="H62" s="12" t="n">
        <f aca="false">$I$49*((A62)^$K$49)</f>
        <v>3.81193780207995</v>
      </c>
      <c r="I62" s="2" t="n">
        <f aca="false">L16*$H62</f>
        <v>0</v>
      </c>
      <c r="J62" s="2" t="n">
        <f aca="false">M16*$H62</f>
        <v>0</v>
      </c>
      <c r="K62" s="2" t="n">
        <f aca="false">N16*$H62</f>
        <v>0</v>
      </c>
      <c r="L62" s="2" t="n">
        <f aca="false">O16*$H62</f>
        <v>0</v>
      </c>
      <c r="M62" s="28" t="n">
        <f aca="false">SUM(I62:L62)</f>
        <v>0</v>
      </c>
      <c r="N62" s="4"/>
      <c r="O62" s="4"/>
      <c r="P62" s="4"/>
    </row>
    <row r="63" customFormat="false" ht="12.75" hidden="false" customHeight="false" outlineLevel="0" collapsed="false">
      <c r="A63" s="12" t="n">
        <v>9.25</v>
      </c>
      <c r="B63" s="2" t="n">
        <f aca="false">L17*($A63)</f>
        <v>0</v>
      </c>
      <c r="C63" s="2" t="n">
        <f aca="false">M17*($A63)</f>
        <v>0</v>
      </c>
      <c r="D63" s="2" t="n">
        <f aca="false">N17*($A63)</f>
        <v>0</v>
      </c>
      <c r="E63" s="2" t="n">
        <f aca="false">O17*($A63)</f>
        <v>0</v>
      </c>
      <c r="F63" s="14" t="n">
        <f aca="false">SUM(B63:E63)</f>
        <v>0</v>
      </c>
      <c r="G63" s="2"/>
      <c r="H63" s="12" t="n">
        <f aca="false">$I$49*((A63)^$K$49)</f>
        <v>4.49955981659375</v>
      </c>
      <c r="I63" s="2" t="n">
        <f aca="false">L17*$H63</f>
        <v>0</v>
      </c>
      <c r="J63" s="2" t="n">
        <f aca="false">M17*$H63</f>
        <v>0</v>
      </c>
      <c r="K63" s="2" t="n">
        <f aca="false">N17*$H63</f>
        <v>0</v>
      </c>
      <c r="L63" s="2" t="n">
        <f aca="false">O17*$H63</f>
        <v>0</v>
      </c>
      <c r="M63" s="28" t="n">
        <f aca="false">SUM(I63:L63)</f>
        <v>0</v>
      </c>
      <c r="N63" s="4"/>
      <c r="O63" s="4"/>
      <c r="P63" s="4"/>
    </row>
    <row r="64" customFormat="false" ht="12.75" hidden="false" customHeight="false" outlineLevel="0" collapsed="false">
      <c r="A64" s="12" t="n">
        <v>9.75</v>
      </c>
      <c r="B64" s="2" t="n">
        <f aca="false">L18*($A64)</f>
        <v>0</v>
      </c>
      <c r="C64" s="2" t="n">
        <f aca="false">M18*($A64)</f>
        <v>0</v>
      </c>
      <c r="D64" s="2" t="n">
        <f aca="false">N18*($A64)</f>
        <v>0</v>
      </c>
      <c r="E64" s="2" t="n">
        <f aca="false">O18*($A64)</f>
        <v>0</v>
      </c>
      <c r="F64" s="14" t="n">
        <f aca="false">SUM(B64:E64)</f>
        <v>0</v>
      </c>
      <c r="G64" s="2"/>
      <c r="H64" s="12" t="n">
        <f aca="false">$I$49*((A64)^$K$49)</f>
        <v>5.26504036398831</v>
      </c>
      <c r="I64" s="2" t="n">
        <f aca="false">L18*$H64</f>
        <v>0</v>
      </c>
      <c r="J64" s="2" t="n">
        <f aca="false">M18*$H64</f>
        <v>0</v>
      </c>
      <c r="K64" s="2" t="n">
        <f aca="false">N18*$H64</f>
        <v>0</v>
      </c>
      <c r="L64" s="2" t="n">
        <f aca="false">O18*$H64</f>
        <v>0</v>
      </c>
      <c r="M64" s="28" t="n">
        <f aca="false">SUM(I64:L64)</f>
        <v>0</v>
      </c>
      <c r="N64" s="4"/>
      <c r="O64" s="4"/>
      <c r="P64" s="4"/>
    </row>
    <row r="65" customFormat="false" ht="12.75" hidden="false" customHeight="false" outlineLevel="0" collapsed="false">
      <c r="A65" s="12" t="n">
        <v>10.25</v>
      </c>
      <c r="B65" s="2" t="n">
        <f aca="false">L19*($A65)</f>
        <v>0</v>
      </c>
      <c r="C65" s="2" t="n">
        <f aca="false">M19*($A65)</f>
        <v>0</v>
      </c>
      <c r="D65" s="2" t="n">
        <f aca="false">N19*($A65)</f>
        <v>0</v>
      </c>
      <c r="E65" s="2" t="n">
        <f aca="false">O19*($A65)</f>
        <v>0</v>
      </c>
      <c r="F65" s="14" t="n">
        <f aca="false">SUM(B65:E65)</f>
        <v>0</v>
      </c>
      <c r="G65" s="2"/>
      <c r="H65" s="12" t="n">
        <f aca="false">$I$49*((A65)^$K$49)</f>
        <v>6.11252061597308</v>
      </c>
      <c r="I65" s="2" t="n">
        <f aca="false">L19*$H65</f>
        <v>0</v>
      </c>
      <c r="J65" s="2" t="n">
        <f aca="false">M19*$H65</f>
        <v>0</v>
      </c>
      <c r="K65" s="2" t="n">
        <f aca="false">N19*$H65</f>
        <v>0</v>
      </c>
      <c r="L65" s="2" t="n">
        <f aca="false">O19*$H65</f>
        <v>0</v>
      </c>
      <c r="M65" s="28" t="n">
        <f aca="false">SUM(I65:L65)</f>
        <v>0</v>
      </c>
      <c r="N65" s="4"/>
      <c r="O65" s="4"/>
      <c r="P65" s="4"/>
    </row>
    <row r="66" customFormat="false" ht="12.75" hidden="false" customHeight="false" outlineLevel="0" collapsed="false">
      <c r="A66" s="12" t="n">
        <v>10.75</v>
      </c>
      <c r="B66" s="2" t="n">
        <f aca="false">L20*($A66)</f>
        <v>0</v>
      </c>
      <c r="C66" s="2" t="n">
        <f aca="false">M20*($A66)</f>
        <v>0</v>
      </c>
      <c r="D66" s="2" t="n">
        <f aca="false">N20*($A66)</f>
        <v>0</v>
      </c>
      <c r="E66" s="2" t="n">
        <f aca="false">O20*($A66)</f>
        <v>0</v>
      </c>
      <c r="F66" s="14" t="n">
        <f aca="false">SUM(B66:E66)</f>
        <v>0</v>
      </c>
      <c r="G66" s="2"/>
      <c r="H66" s="12" t="n">
        <f aca="false">$I$49*((A66)^$K$49)</f>
        <v>7.04613842679878</v>
      </c>
      <c r="I66" s="2" t="n">
        <f aca="false">L20*$H66</f>
        <v>0</v>
      </c>
      <c r="J66" s="2" t="n">
        <f aca="false">M20*$H66</f>
        <v>0</v>
      </c>
      <c r="K66" s="2" t="n">
        <f aca="false">N20*$H66</f>
        <v>0</v>
      </c>
      <c r="L66" s="2" t="n">
        <f aca="false">O20*$H66</f>
        <v>0</v>
      </c>
      <c r="M66" s="28" t="n">
        <f aca="false">SUM(I66:L66)</f>
        <v>0</v>
      </c>
      <c r="N66" s="4"/>
      <c r="O66" s="4"/>
      <c r="P66" s="4"/>
    </row>
    <row r="67" customFormat="false" ht="12.75" hidden="false" customHeight="false" outlineLevel="0" collapsed="false">
      <c r="A67" s="12" t="n">
        <v>11.25</v>
      </c>
      <c r="B67" s="2" t="n">
        <f aca="false">L21*($A67)</f>
        <v>0</v>
      </c>
      <c r="C67" s="2" t="n">
        <f aca="false">M21*($A67)</f>
        <v>0</v>
      </c>
      <c r="D67" s="2" t="n">
        <f aca="false">N21*($A67)</f>
        <v>0</v>
      </c>
      <c r="E67" s="2" t="n">
        <f aca="false">O21*($A67)</f>
        <v>0</v>
      </c>
      <c r="F67" s="14" t="n">
        <f aca="false">SUM(B67:E67)</f>
        <v>0</v>
      </c>
      <c r="G67" s="2"/>
      <c r="H67" s="12" t="n">
        <f aca="false">$I$49*((A67)^$K$49)</f>
        <v>8.07002849781805</v>
      </c>
      <c r="I67" s="2" t="n">
        <f aca="false">L21*$H67</f>
        <v>0</v>
      </c>
      <c r="J67" s="2" t="n">
        <f aca="false">M21*$H67</f>
        <v>0</v>
      </c>
      <c r="K67" s="2" t="n">
        <f aca="false">N21*$H67</f>
        <v>0</v>
      </c>
      <c r="L67" s="2" t="n">
        <f aca="false">O21*$H67</f>
        <v>0</v>
      </c>
      <c r="M67" s="28" t="n">
        <f aca="false">SUM(I67:L67)</f>
        <v>0</v>
      </c>
      <c r="N67" s="4"/>
      <c r="O67" s="4"/>
      <c r="P67" s="4"/>
    </row>
    <row r="68" customFormat="false" ht="12.75" hidden="false" customHeight="false" outlineLevel="0" collapsed="false">
      <c r="A68" s="12" t="n">
        <v>11.75</v>
      </c>
      <c r="B68" s="2" t="n">
        <f aca="false">L22*($A68)</f>
        <v>0</v>
      </c>
      <c r="C68" s="2" t="n">
        <f aca="false">M22*($A68)</f>
        <v>0</v>
      </c>
      <c r="D68" s="2" t="n">
        <f aca="false">N22*($A68)</f>
        <v>0</v>
      </c>
      <c r="E68" s="2" t="n">
        <f aca="false">O22*($A68)</f>
        <v>0</v>
      </c>
      <c r="F68" s="14" t="n">
        <f aca="false">SUM(B68:E68)</f>
        <v>0</v>
      </c>
      <c r="G68" s="2"/>
      <c r="H68" s="12" t="n">
        <f aca="false">$I$49*((A68)^$K$49)</f>
        <v>9.18832252658891</v>
      </c>
      <c r="I68" s="2" t="n">
        <f aca="false">L22*$H68</f>
        <v>0</v>
      </c>
      <c r="J68" s="2" t="n">
        <f aca="false">M22*$H68</f>
        <v>0</v>
      </c>
      <c r="K68" s="2" t="n">
        <f aca="false">N22*$H68</f>
        <v>0</v>
      </c>
      <c r="L68" s="2" t="n">
        <f aca="false">O22*$H68</f>
        <v>0</v>
      </c>
      <c r="M68" s="28" t="n">
        <f aca="false">SUM(I68:L68)</f>
        <v>0</v>
      </c>
      <c r="N68" s="4"/>
      <c r="O68" s="4"/>
      <c r="P68" s="4"/>
    </row>
    <row r="69" customFormat="false" ht="12.75" hidden="false" customHeight="false" outlineLevel="0" collapsed="false">
      <c r="A69" s="12" t="n">
        <v>12.25</v>
      </c>
      <c r="B69" s="2" t="n">
        <f aca="false">L23*($A69)</f>
        <v>6440.86625</v>
      </c>
      <c r="C69" s="2" t="n">
        <f aca="false">M23*($A69)</f>
        <v>2477.25625</v>
      </c>
      <c r="D69" s="2" t="n">
        <f aca="false">N23*($A69)</f>
        <v>0</v>
      </c>
      <c r="E69" s="2" t="n">
        <f aca="false">O23*($A69)</f>
        <v>0</v>
      </c>
      <c r="F69" s="14" t="n">
        <f aca="false">SUM(B69:E69)</f>
        <v>8918.1225</v>
      </c>
      <c r="G69" s="2"/>
      <c r="H69" s="12" t="n">
        <f aca="false">$I$49*((A69)^$K$49)</f>
        <v>10.4051493425981</v>
      </c>
      <c r="I69" s="2" t="n">
        <f aca="false">L23*$H69</f>
        <v>5470.87144709792</v>
      </c>
      <c r="J69" s="2" t="n">
        <f aca="false">M23*$H69</f>
        <v>2104.18132580689</v>
      </c>
      <c r="K69" s="2" t="n">
        <f aca="false">N23*$H69</f>
        <v>0</v>
      </c>
      <c r="L69" s="2" t="n">
        <f aca="false">O23*$H69</f>
        <v>0</v>
      </c>
      <c r="M69" s="28" t="n">
        <f aca="false">SUM(I69:L69)</f>
        <v>7575.05277290481</v>
      </c>
      <c r="N69" s="4"/>
      <c r="O69" s="4"/>
      <c r="P69" s="4"/>
    </row>
    <row r="70" customFormat="false" ht="12.75" hidden="false" customHeight="false" outlineLevel="0" collapsed="false">
      <c r="A70" s="12" t="n">
        <v>12.75</v>
      </c>
      <c r="B70" s="2" t="n">
        <f aca="false">L24*($A70)</f>
        <v>46199.1915</v>
      </c>
      <c r="C70" s="2" t="n">
        <f aca="false">M24*($A70)</f>
        <v>52225.173</v>
      </c>
      <c r="D70" s="2" t="n">
        <f aca="false">N24*($A70)</f>
        <v>0</v>
      </c>
      <c r="E70" s="2" t="n">
        <f aca="false">O24*($A70)</f>
        <v>0</v>
      </c>
      <c r="F70" s="14" t="n">
        <f aca="false">SUM(B70:E70)</f>
        <v>98424.3645</v>
      </c>
      <c r="G70" s="2"/>
      <c r="H70" s="12" t="n">
        <f aca="false">$I$49*((A70)^$K$49)</f>
        <v>11.7246350313247</v>
      </c>
      <c r="I70" s="2" t="n">
        <f aca="false">L24*$H70</f>
        <v>42483.8163984141</v>
      </c>
      <c r="J70" s="2" t="n">
        <f aca="false">M24*$H70</f>
        <v>48025.183754729</v>
      </c>
      <c r="K70" s="2" t="n">
        <f aca="false">N24*$H70</f>
        <v>0</v>
      </c>
      <c r="L70" s="2" t="n">
        <f aca="false">O24*$H70</f>
        <v>0</v>
      </c>
      <c r="M70" s="28" t="n">
        <f aca="false">SUM(I70:L70)</f>
        <v>90509.0001531431</v>
      </c>
      <c r="N70" s="4"/>
      <c r="O70" s="4"/>
      <c r="P70" s="4"/>
    </row>
    <row r="71" customFormat="false" ht="12.75" hidden="false" customHeight="false" outlineLevel="0" collapsed="false">
      <c r="A71" s="12" t="n">
        <v>13.25</v>
      </c>
      <c r="B71" s="2" t="n">
        <f aca="false">L25*($A71)</f>
        <v>102750.332825</v>
      </c>
      <c r="C71" s="2" t="n">
        <f aca="false">M25*($A71)</f>
        <v>254642.129175</v>
      </c>
      <c r="D71" s="2" t="n">
        <f aca="false">N25*($A71)</f>
        <v>0</v>
      </c>
      <c r="E71" s="2" t="n">
        <f aca="false">O25*($A71)</f>
        <v>0</v>
      </c>
      <c r="F71" s="14" t="n">
        <f aca="false">SUM(B71:E71)</f>
        <v>357392.462</v>
      </c>
      <c r="G71" s="2"/>
      <c r="H71" s="12" t="n">
        <f aca="false">$I$49*((A71)^$K$49)</f>
        <v>13.1509030480833</v>
      </c>
      <c r="I71" s="2" t="n">
        <f aca="false">L25*$H71</f>
        <v>101981.86151999</v>
      </c>
      <c r="J71" s="2" t="n">
        <f aca="false">M25*$H71</f>
        <v>252737.656810409</v>
      </c>
      <c r="K71" s="2" t="n">
        <f aca="false">N25*$H71</f>
        <v>0</v>
      </c>
      <c r="L71" s="2" t="n">
        <f aca="false">O25*$H71</f>
        <v>0</v>
      </c>
      <c r="M71" s="28" t="n">
        <f aca="false">SUM(I71:L71)</f>
        <v>354719.518330399</v>
      </c>
      <c r="N71" s="4"/>
      <c r="O71" s="4"/>
      <c r="P71" s="4"/>
    </row>
    <row r="72" customFormat="false" ht="12.75" hidden="false" customHeight="false" outlineLevel="0" collapsed="false">
      <c r="A72" s="12" t="n">
        <v>13.75</v>
      </c>
      <c r="B72" s="2" t="n">
        <f aca="false">L26*($A72)</f>
        <v>127173.279921875</v>
      </c>
      <c r="C72" s="2" t="n">
        <f aca="false">M26*($A72)</f>
        <v>456327.651484375</v>
      </c>
      <c r="D72" s="2" t="n">
        <f aca="false">N26*($A72)</f>
        <v>14961.56234375</v>
      </c>
      <c r="E72" s="2" t="n">
        <f aca="false">O26*($A72)</f>
        <v>0</v>
      </c>
      <c r="F72" s="14" t="n">
        <f aca="false">SUM(B72:E72)</f>
        <v>598462.49375</v>
      </c>
      <c r="G72" s="2"/>
      <c r="H72" s="12" t="n">
        <f aca="false">$I$49*((A72)^$K$49)</f>
        <v>14.6880743228555</v>
      </c>
      <c r="I72" s="2" t="n">
        <f aca="false">L26*$H72</f>
        <v>135849.497263549</v>
      </c>
      <c r="J72" s="2" t="n">
        <f aca="false">M26*$H72</f>
        <v>487459.960769206</v>
      </c>
      <c r="K72" s="2" t="n">
        <f aca="false">N26*$H72</f>
        <v>15982.2937957117</v>
      </c>
      <c r="L72" s="2" t="n">
        <f aca="false">O26*$H72</f>
        <v>0</v>
      </c>
      <c r="M72" s="28" t="n">
        <f aca="false">SUM(I72:L72)</f>
        <v>639291.751828467</v>
      </c>
      <c r="N72" s="4"/>
      <c r="O72" s="4"/>
      <c r="P72" s="4"/>
    </row>
    <row r="73" customFormat="false" ht="12.75" hidden="false" customHeight="false" outlineLevel="0" collapsed="false">
      <c r="A73" s="12" t="n">
        <v>14.25</v>
      </c>
      <c r="B73" s="2" t="n">
        <f aca="false">L27*($A73)</f>
        <v>63725.7353168317</v>
      </c>
      <c r="C73" s="2" t="n">
        <f aca="false">M27*($A73)</f>
        <v>977127.941524753</v>
      </c>
      <c r="D73" s="2" t="n">
        <f aca="false">N27*($A73)</f>
        <v>31862.8676584158</v>
      </c>
      <c r="E73" s="2" t="n">
        <f aca="false">O27*($A73)</f>
        <v>0</v>
      </c>
      <c r="F73" s="14" t="n">
        <f aca="false">SUM(B73:E73)</f>
        <v>1072716.5445</v>
      </c>
      <c r="G73" s="2"/>
      <c r="H73" s="12" t="n">
        <f aca="false">$I$49*((A73)^$K$49)</f>
        <v>16.3402673571397</v>
      </c>
      <c r="I73" s="2" t="n">
        <f aca="false">L27*$H73</f>
        <v>73073.3721127964</v>
      </c>
      <c r="J73" s="2" t="n">
        <f aca="false">M27*$H73</f>
        <v>1120458.37239621</v>
      </c>
      <c r="K73" s="2" t="n">
        <f aca="false">N27*$H73</f>
        <v>36536.6860563982</v>
      </c>
      <c r="L73" s="2" t="n">
        <f aca="false">O27*$H73</f>
        <v>0</v>
      </c>
      <c r="M73" s="28" t="n">
        <f aca="false">SUM(I73:L73)</f>
        <v>1230068.43056541</v>
      </c>
      <c r="N73" s="4"/>
      <c r="O73" s="4"/>
      <c r="P73" s="4"/>
    </row>
    <row r="74" customFormat="false" ht="12.75" hidden="false" customHeight="false" outlineLevel="0" collapsed="false">
      <c r="A74" s="12" t="n">
        <v>14.75</v>
      </c>
      <c r="B74" s="2" t="n">
        <f aca="false">L28*($A74)</f>
        <v>39662.2196413044</v>
      </c>
      <c r="C74" s="2" t="n">
        <f aca="false">M28*($A74)</f>
        <v>852737.722288044</v>
      </c>
      <c r="D74" s="2" t="n">
        <f aca="false">N28*($A74)</f>
        <v>19831.1098206522</v>
      </c>
      <c r="E74" s="2" t="n">
        <f aca="false">O28*($A74)</f>
        <v>0</v>
      </c>
      <c r="F74" s="14" t="n">
        <f aca="false">SUM(B74:E74)</f>
        <v>912231.05175</v>
      </c>
      <c r="G74" s="2"/>
      <c r="H74" s="12" t="n">
        <f aca="false">$I$49*((A74)^$K$49)</f>
        <v>18.1115983136938</v>
      </c>
      <c r="I74" s="2" t="n">
        <f aca="false">L28*$H74</f>
        <v>48701.436635444</v>
      </c>
      <c r="J74" s="2" t="n">
        <f aca="false">M28*$H74</f>
        <v>1047080.88766205</v>
      </c>
      <c r="K74" s="2" t="n">
        <f aca="false">N28*$H74</f>
        <v>24350.718317722</v>
      </c>
      <c r="L74" s="2" t="n">
        <f aca="false">O28*$H74</f>
        <v>0</v>
      </c>
      <c r="M74" s="28" t="n">
        <f aca="false">SUM(I74:L74)</f>
        <v>1120133.04261521</v>
      </c>
      <c r="N74" s="4"/>
      <c r="O74" s="4"/>
      <c r="P74" s="4"/>
    </row>
    <row r="75" customFormat="false" ht="12.75" hidden="false" customHeight="false" outlineLevel="0" collapsed="false">
      <c r="A75" s="12" t="n">
        <v>15.25</v>
      </c>
      <c r="B75" s="2" t="n">
        <f aca="false">L29*($A75)</f>
        <v>4267.08905592105</v>
      </c>
      <c r="C75" s="2" t="n">
        <f aca="false">M29*($A75)</f>
        <v>264559.521467105</v>
      </c>
      <c r="D75" s="2" t="n">
        <f aca="false">N29*($A75)</f>
        <v>55472.1577269737</v>
      </c>
      <c r="E75" s="2" t="n">
        <f aca="false">O29*($A75)</f>
        <v>0</v>
      </c>
      <c r="F75" s="14" t="n">
        <f aca="false">SUM(B75:E75)</f>
        <v>324298.76825</v>
      </c>
      <c r="G75" s="2"/>
      <c r="H75" s="12" t="n">
        <f aca="false">$I$49*((A75)^$K$49)</f>
        <v>20.0061810999245</v>
      </c>
      <c r="I75" s="2" t="n">
        <f aca="false">L29*$H75</f>
        <v>5597.91189654179</v>
      </c>
      <c r="J75" s="2" t="n">
        <f aca="false">M29*$H75</f>
        <v>347070.537585591</v>
      </c>
      <c r="K75" s="2" t="n">
        <f aca="false">N29*$H75</f>
        <v>72772.8546550433</v>
      </c>
      <c r="L75" s="2" t="n">
        <f aca="false">O29*$H75</f>
        <v>0</v>
      </c>
      <c r="M75" s="28" t="n">
        <f aca="false">SUM(I75:L75)</f>
        <v>425441.304137176</v>
      </c>
      <c r="N75" s="4"/>
      <c r="O75" s="4"/>
      <c r="P75" s="4"/>
    </row>
    <row r="76" customFormat="false" ht="12.75" hidden="false" customHeight="false" outlineLevel="0" collapsed="false">
      <c r="A76" s="12" t="n">
        <v>15.75</v>
      </c>
      <c r="B76" s="2" t="n">
        <f aca="false">L30*($A76)</f>
        <v>0</v>
      </c>
      <c r="C76" s="2" t="n">
        <f aca="false">M30*($A76)</f>
        <v>168780.431217391</v>
      </c>
      <c r="D76" s="2" t="n">
        <f aca="false">N30*($A76)</f>
        <v>32010.0817826087</v>
      </c>
      <c r="E76" s="2" t="n">
        <f aca="false">O30*($A76)</f>
        <v>0</v>
      </c>
      <c r="F76" s="14" t="n">
        <f aca="false">SUM(B76:E76)</f>
        <v>200790.513</v>
      </c>
      <c r="G76" s="2"/>
      <c r="H76" s="12" t="n">
        <f aca="false">$I$49*((A76)^$K$49)</f>
        <v>22.0281274455742</v>
      </c>
      <c r="I76" s="2" t="n">
        <f aca="false">L30*$H76</f>
        <v>0</v>
      </c>
      <c r="J76" s="2" t="n">
        <f aca="false">M30*$H76</f>
        <v>236058.212646074</v>
      </c>
      <c r="K76" s="2" t="n">
        <f aca="false">N30*$H76</f>
        <v>44769.661019083</v>
      </c>
      <c r="L76" s="2" t="n">
        <f aca="false">O30*$H76</f>
        <v>0</v>
      </c>
      <c r="M76" s="28" t="n">
        <f aca="false">SUM(I76:L76)</f>
        <v>280827.873665157</v>
      </c>
      <c r="N76" s="4"/>
      <c r="O76" s="4"/>
      <c r="P76" s="4"/>
    </row>
    <row r="77" customFormat="false" ht="12.75" hidden="false" customHeight="false" outlineLevel="0" collapsed="false">
      <c r="A77" s="12" t="n">
        <v>16.25</v>
      </c>
      <c r="B77" s="2" t="n">
        <f aca="false">L31*($A77)</f>
        <v>0</v>
      </c>
      <c r="C77" s="2" t="n">
        <f aca="false">M31*($A77)</f>
        <v>10437.2733214286</v>
      </c>
      <c r="D77" s="2" t="n">
        <f aca="false">N31*($A77)</f>
        <v>3092.52542857143</v>
      </c>
      <c r="E77" s="2" t="n">
        <f aca="false">O31*($A77)</f>
        <v>0</v>
      </c>
      <c r="F77" s="14" t="n">
        <f aca="false">SUM(B77:E77)</f>
        <v>13529.79875</v>
      </c>
      <c r="G77" s="2"/>
      <c r="H77" s="12" t="n">
        <f aca="false">$I$49*((A77)^$K$49)</f>
        <v>24.181546975269</v>
      </c>
      <c r="I77" s="2" t="n">
        <f aca="false">L31*$H77</f>
        <v>0</v>
      </c>
      <c r="J77" s="2" t="n">
        <f aca="false">M31*$H77</f>
        <v>15531.6563148213</v>
      </c>
      <c r="K77" s="2" t="n">
        <f aca="false">N31*$H77</f>
        <v>4601.97224142854</v>
      </c>
      <c r="L77" s="2" t="n">
        <f aca="false">O31*$H77</f>
        <v>0</v>
      </c>
      <c r="M77" s="28" t="n">
        <f aca="false">SUM(I77:L77)</f>
        <v>20133.6285562499</v>
      </c>
      <c r="N77" s="4"/>
      <c r="O77" s="4"/>
      <c r="P77" s="4"/>
    </row>
    <row r="78" customFormat="false" ht="12.75" hidden="false" customHeight="false" outlineLevel="0" collapsed="false">
      <c r="A78" s="12" t="n">
        <v>16.75</v>
      </c>
      <c r="B78" s="2" t="n">
        <f aca="false">L32*($A78)</f>
        <v>0</v>
      </c>
      <c r="C78" s="2" t="n">
        <f aca="false">M32*($A78)</f>
        <v>0</v>
      </c>
      <c r="D78" s="2" t="n">
        <f aca="false">N32*($A78)</f>
        <v>0</v>
      </c>
      <c r="E78" s="2" t="n">
        <f aca="false">O32*($A78)</f>
        <v>0</v>
      </c>
      <c r="F78" s="14" t="n">
        <f aca="false">SUM(B78:E78)</f>
        <v>0</v>
      </c>
      <c r="G78" s="2"/>
      <c r="H78" s="12" t="n">
        <f aca="false">$I$49*((A78)^$K$49)</f>
        <v>26.4705472764209</v>
      </c>
      <c r="I78" s="2" t="n">
        <f aca="false">L32*$H78</f>
        <v>0</v>
      </c>
      <c r="J78" s="2" t="n">
        <f aca="false">M32*$H78</f>
        <v>0</v>
      </c>
      <c r="K78" s="2" t="n">
        <f aca="false">N32*$H78</f>
        <v>0</v>
      </c>
      <c r="L78" s="2" t="n">
        <f aca="false">O32*$H78</f>
        <v>0</v>
      </c>
      <c r="M78" s="28" t="n">
        <f aca="false">SUM(I78:L78)</f>
        <v>0</v>
      </c>
      <c r="N78" s="4"/>
      <c r="O78" s="4"/>
      <c r="P78" s="4"/>
    </row>
    <row r="79" customFormat="false" ht="12.75" hidden="false" customHeight="false" outlineLevel="0" collapsed="false">
      <c r="A79" s="12" t="n">
        <v>17.25</v>
      </c>
      <c r="B79" s="2" t="n">
        <f aca="false">L33*($A79)</f>
        <v>0</v>
      </c>
      <c r="C79" s="2" t="n">
        <f aca="false">M33*($A79)</f>
        <v>0</v>
      </c>
      <c r="D79" s="2" t="n">
        <f aca="false">N33*($A79)</f>
        <v>0</v>
      </c>
      <c r="E79" s="2" t="n">
        <f aca="false">O33*($A79)</f>
        <v>0</v>
      </c>
      <c r="F79" s="14" t="n">
        <f aca="false">SUM(B79:E79)</f>
        <v>0</v>
      </c>
      <c r="G79" s="2"/>
      <c r="H79" s="12" t="n">
        <f aca="false">$I$49*((A79)^$K$49)</f>
        <v>28.8992339629161</v>
      </c>
      <c r="I79" s="2" t="n">
        <f aca="false">L33*$H79</f>
        <v>0</v>
      </c>
      <c r="J79" s="2" t="n">
        <f aca="false">M33*$H79</f>
        <v>0</v>
      </c>
      <c r="K79" s="2" t="n">
        <f aca="false">N33*$H79</f>
        <v>0</v>
      </c>
      <c r="L79" s="2" t="n">
        <f aca="false">O33*$H79</f>
        <v>0</v>
      </c>
      <c r="M79" s="28" t="n">
        <f aca="false">SUM(I79:L79)</f>
        <v>0</v>
      </c>
      <c r="N79" s="4"/>
      <c r="O79" s="4"/>
      <c r="P79" s="4"/>
    </row>
    <row r="80" customFormat="false" ht="12.75" hidden="false" customHeight="false" outlineLevel="0" collapsed="false">
      <c r="A80" s="12" t="n">
        <v>17.75</v>
      </c>
      <c r="B80" s="2" t="n">
        <f aca="false">L34*($A80)</f>
        <v>0</v>
      </c>
      <c r="C80" s="2" t="n">
        <f aca="false">M34*($A80)</f>
        <v>0</v>
      </c>
      <c r="D80" s="2" t="n">
        <f aca="false">N34*($A80)</f>
        <v>0</v>
      </c>
      <c r="E80" s="2" t="n">
        <f aca="false">O34*($A80)</f>
        <v>0</v>
      </c>
      <c r="F80" s="14" t="n">
        <f aca="false">SUM(B80:E80)</f>
        <v>0</v>
      </c>
      <c r="G80" s="2"/>
      <c r="H80" s="12" t="n">
        <f aca="false">$I$49*((A80)^$K$49)</f>
        <v>31.471710734968</v>
      </c>
      <c r="I80" s="2" t="n">
        <f aca="false">L34*$H80</f>
        <v>0</v>
      </c>
      <c r="J80" s="2" t="n">
        <f aca="false">M34*$H80</f>
        <v>0</v>
      </c>
      <c r="K80" s="2" t="n">
        <f aca="false">N34*$H80</f>
        <v>0</v>
      </c>
      <c r="L80" s="2" t="n">
        <f aca="false">O34*$H80</f>
        <v>0</v>
      </c>
      <c r="M80" s="28" t="n">
        <f aca="false">SUM(I80:L80)</f>
        <v>0</v>
      </c>
      <c r="N80" s="4"/>
      <c r="O80" s="4"/>
      <c r="P80" s="4"/>
    </row>
    <row r="81" customFormat="false" ht="12.75" hidden="false" customHeight="false" outlineLevel="0" collapsed="false">
      <c r="A81" s="12" t="n">
        <v>18.25</v>
      </c>
      <c r="B81" s="2" t="n">
        <f aca="false">L35*($A81)</f>
        <v>0</v>
      </c>
      <c r="C81" s="2" t="n">
        <f aca="false">M35*($A81)</f>
        <v>0</v>
      </c>
      <c r="D81" s="2" t="n">
        <f aca="false">N35*($A81)</f>
        <v>0</v>
      </c>
      <c r="E81" s="2" t="n">
        <f aca="false">O35*($A81)</f>
        <v>0</v>
      </c>
      <c r="F81" s="14" t="n">
        <f aca="false">SUM(B81:E81)</f>
        <v>0</v>
      </c>
      <c r="G81" s="2"/>
      <c r="H81" s="12" t="n">
        <f aca="false">$I$49*((A81)^$K$49)</f>
        <v>34.1920794354717</v>
      </c>
      <c r="I81" s="2" t="n">
        <f aca="false">L35*$H81</f>
        <v>0</v>
      </c>
      <c r="J81" s="2" t="n">
        <f aca="false">M35*$H81</f>
        <v>0</v>
      </c>
      <c r="K81" s="2" t="n">
        <f aca="false">N35*$H81</f>
        <v>0</v>
      </c>
      <c r="L81" s="2" t="n">
        <f aca="false">O35*$H81</f>
        <v>0</v>
      </c>
      <c r="M81" s="28" t="n">
        <f aca="false">SUM(I81:L81)</f>
        <v>0</v>
      </c>
      <c r="N81" s="4"/>
      <c r="O81" s="4"/>
      <c r="P81" s="4"/>
    </row>
    <row r="82" customFormat="false" ht="12.75" hidden="false" customHeight="false" outlineLevel="0" collapsed="false">
      <c r="A82" s="12" t="n">
        <v>18.75</v>
      </c>
      <c r="B82" s="2" t="n">
        <f aca="false">L36*($A82)</f>
        <v>0</v>
      </c>
      <c r="C82" s="2" t="n">
        <f aca="false">M36*($A82)</f>
        <v>0</v>
      </c>
      <c r="D82" s="2" t="n">
        <f aca="false">N36*($A82)</f>
        <v>0</v>
      </c>
      <c r="E82" s="2" t="n">
        <f aca="false">O36*($A82)</f>
        <v>0</v>
      </c>
      <c r="F82" s="14" t="n">
        <f aca="false">SUM(B82:E82)</f>
        <v>0</v>
      </c>
      <c r="G82" s="2"/>
      <c r="H82" s="12" t="n">
        <f aca="false">$I$49*((A82)^$K$49)</f>
        <v>37.0644401031566</v>
      </c>
      <c r="I82" s="2" t="n">
        <f aca="false">L36*$H82</f>
        <v>0</v>
      </c>
      <c r="J82" s="2" t="n">
        <f aca="false">M36*$H82</f>
        <v>0</v>
      </c>
      <c r="K82" s="2" t="n">
        <f aca="false">N36*$H82</f>
        <v>0</v>
      </c>
      <c r="L82" s="2" t="n">
        <f aca="false">O36*$H82</f>
        <v>0</v>
      </c>
      <c r="M82" s="28" t="n">
        <f aca="false">SUM(I82:L82)</f>
        <v>0</v>
      </c>
      <c r="N82" s="4"/>
      <c r="O82" s="4"/>
      <c r="P82" s="4"/>
    </row>
    <row r="83" customFormat="false" ht="12.75" hidden="false" customHeight="false" outlineLevel="0" collapsed="false">
      <c r="A83" s="12" t="n">
        <v>19.25</v>
      </c>
      <c r="B83" s="2" t="n">
        <f aca="false">L37*($A83)</f>
        <v>0</v>
      </c>
      <c r="C83" s="2" t="n">
        <f aca="false">M37*($A83)</f>
        <v>0</v>
      </c>
      <c r="D83" s="2" t="n">
        <f aca="false">N37*($A83)</f>
        <v>0</v>
      </c>
      <c r="E83" s="2" t="n">
        <f aca="false">O37*($A83)</f>
        <v>0</v>
      </c>
      <c r="F83" s="14" t="n">
        <f aca="false">SUM(B83:E83)</f>
        <v>0</v>
      </c>
      <c r="G83" s="2"/>
      <c r="H83" s="12" t="n">
        <f aca="false">$I$49*((A83)^$K$49)</f>
        <v>40.092891022802</v>
      </c>
      <c r="I83" s="2" t="n">
        <f aca="false">L37*$H83</f>
        <v>0</v>
      </c>
      <c r="J83" s="2" t="n">
        <f aca="false">M37*$H83</f>
        <v>0</v>
      </c>
      <c r="K83" s="2" t="n">
        <f aca="false">N37*$H83</f>
        <v>0</v>
      </c>
      <c r="L83" s="2" t="n">
        <f aca="false">O37*$H83</f>
        <v>0</v>
      </c>
      <c r="M83" s="28" t="n">
        <f aca="false">SUM(I83:L83)</f>
        <v>0</v>
      </c>
      <c r="N83" s="4"/>
      <c r="O83" s="4"/>
      <c r="P83" s="4"/>
    </row>
    <row r="84" customFormat="false" ht="12.75" hidden="false" customHeight="false" outlineLevel="0" collapsed="false">
      <c r="A84" s="12" t="n">
        <v>19.75</v>
      </c>
      <c r="B84" s="2" t="n">
        <f aca="false">L38*($A84)</f>
        <v>0</v>
      </c>
      <c r="C84" s="2" t="n">
        <f aca="false">M38*($A84)</f>
        <v>0</v>
      </c>
      <c r="D84" s="2" t="n">
        <f aca="false">N38*($A84)</f>
        <v>0</v>
      </c>
      <c r="E84" s="2" t="n">
        <f aca="false">O38*($A84)</f>
        <v>0</v>
      </c>
      <c r="F84" s="14" t="n">
        <f aca="false">SUM(B84:E84)</f>
        <v>0</v>
      </c>
      <c r="G84" s="2"/>
      <c r="H84" s="12" t="n">
        <f aca="false">$I$49*((A84)^$K$49)</f>
        <v>43.2815287727531</v>
      </c>
      <c r="I84" s="2" t="n">
        <f aca="false">L38*$H84</f>
        <v>0</v>
      </c>
      <c r="J84" s="2" t="n">
        <f aca="false">M38*$H84</f>
        <v>0</v>
      </c>
      <c r="K84" s="2" t="n">
        <f aca="false">N38*$H84</f>
        <v>0</v>
      </c>
      <c r="L84" s="2" t="n">
        <f aca="false">O38*$H84</f>
        <v>0</v>
      </c>
      <c r="M84" s="28" t="n">
        <f aca="false">SUM(I84:L84)</f>
        <v>0</v>
      </c>
      <c r="N84" s="4"/>
      <c r="O84" s="4"/>
      <c r="P84" s="4"/>
    </row>
    <row r="85" customFormat="false" ht="12.75" hidden="false" customHeight="false" outlineLevel="0" collapsed="false">
      <c r="A85" s="12" t="n">
        <v>20.25</v>
      </c>
      <c r="B85" s="2" t="n">
        <f aca="false">L39*($A85)</f>
        <v>0</v>
      </c>
      <c r="C85" s="2" t="n">
        <f aca="false">M39*($A85)</f>
        <v>0</v>
      </c>
      <c r="D85" s="2" t="n">
        <f aca="false">N39*($A85)</f>
        <v>0</v>
      </c>
      <c r="E85" s="2" t="n">
        <f aca="false">O39*($A85)</f>
        <v>0</v>
      </c>
      <c r="F85" s="14" t="n">
        <f aca="false">SUM(B85:E85)</f>
        <v>0</v>
      </c>
      <c r="G85" s="2"/>
      <c r="H85" s="12" t="n">
        <f aca="false">$I$49*((A85)^$K$49)</f>
        <v>46.6344482699467</v>
      </c>
      <c r="I85" s="2" t="n">
        <f aca="false">L39*$H85</f>
        <v>0</v>
      </c>
      <c r="J85" s="2" t="n">
        <f aca="false">M39*$H85</f>
        <v>0</v>
      </c>
      <c r="K85" s="2" t="n">
        <f aca="false">N39*$H85</f>
        <v>0</v>
      </c>
      <c r="L85" s="2" t="n">
        <f aca="false">O39*$H85</f>
        <v>0</v>
      </c>
      <c r="M85" s="28" t="n">
        <f aca="false">SUM(I85:L85)</f>
        <v>0</v>
      </c>
      <c r="N85" s="4"/>
      <c r="O85" s="4"/>
      <c r="P85" s="4"/>
    </row>
    <row r="86" customFormat="false" ht="12.75" hidden="false" customHeight="false" outlineLevel="0" collapsed="false">
      <c r="A86" s="12" t="n">
        <v>20.75</v>
      </c>
      <c r="B86" s="2" t="n">
        <f aca="false">L40*($A86)</f>
        <v>0</v>
      </c>
      <c r="C86" s="2" t="n">
        <f aca="false">M40*($A86)</f>
        <v>0</v>
      </c>
      <c r="D86" s="2" t="n">
        <f aca="false">N40*($A86)</f>
        <v>0</v>
      </c>
      <c r="E86" s="2" t="n">
        <f aca="false">O40*($A86)</f>
        <v>0</v>
      </c>
      <c r="F86" s="14" t="n">
        <f aca="false">SUM(B86:E86)</f>
        <v>0</v>
      </c>
      <c r="G86" s="2"/>
      <c r="H86" s="12" t="n">
        <f aca="false">$I$49*((A86)^$K$49)</f>
        <v>50.1557428126394</v>
      </c>
      <c r="I86" s="2" t="n">
        <f aca="false">L40*$H86</f>
        <v>0</v>
      </c>
      <c r="J86" s="2" t="n">
        <f aca="false">M40*$H86</f>
        <v>0</v>
      </c>
      <c r="K86" s="2" t="n">
        <f aca="false">N40*$H86</f>
        <v>0</v>
      </c>
      <c r="L86" s="2" t="n">
        <f aca="false">O40*$H86</f>
        <v>0</v>
      </c>
      <c r="M86" s="28" t="n">
        <f aca="false">SUM(I86:L86)</f>
        <v>0</v>
      </c>
      <c r="N86" s="4"/>
      <c r="O86" s="4"/>
      <c r="P86" s="4"/>
    </row>
    <row r="87" customFormat="false" ht="12.75" hidden="false" customHeight="false" outlineLevel="0" collapsed="false">
      <c r="A87" s="12" t="n">
        <v>21.25</v>
      </c>
      <c r="B87" s="2" t="n">
        <f aca="false">L41*($A87)</f>
        <v>0</v>
      </c>
      <c r="C87" s="2" t="n">
        <f aca="false">M41*($A87)</f>
        <v>0</v>
      </c>
      <c r="D87" s="2" t="n">
        <f aca="false">N41*($A87)</f>
        <v>0</v>
      </c>
      <c r="E87" s="2" t="n">
        <f aca="false">O41*($A87)</f>
        <v>0</v>
      </c>
      <c r="F87" s="14" t="n">
        <f aca="false">SUM(B87:E87)</f>
        <v>0</v>
      </c>
      <c r="G87" s="2"/>
      <c r="H87" s="12" t="n">
        <f aca="false">$I$49*((A87)^$K$49)</f>
        <v>53.8495041210082</v>
      </c>
      <c r="I87" s="2" t="n">
        <f aca="false">L41*$H87</f>
        <v>0</v>
      </c>
      <c r="J87" s="2" t="n">
        <f aca="false">M41*$H87</f>
        <v>0</v>
      </c>
      <c r="K87" s="2" t="n">
        <f aca="false">N41*$H87</f>
        <v>0</v>
      </c>
      <c r="L87" s="2" t="n">
        <f aca="false">O41*$H87</f>
        <v>0</v>
      </c>
      <c r="M87" s="28" t="n">
        <f aca="false">SUM(I87:L87)</f>
        <v>0</v>
      </c>
      <c r="N87" s="4"/>
      <c r="O87" s="4"/>
      <c r="P87" s="4"/>
    </row>
    <row r="88" customFormat="false" ht="12.75" hidden="false" customHeight="false" outlineLevel="0" collapsed="false">
      <c r="A88" s="12" t="n">
        <v>21.75</v>
      </c>
      <c r="B88" s="2" t="n">
        <f aca="false">L42*($A88)</f>
        <v>0</v>
      </c>
      <c r="C88" s="2" t="n">
        <f aca="false">M42*($A88)</f>
        <v>0</v>
      </c>
      <c r="D88" s="2" t="n">
        <f aca="false">N42*($A88)</f>
        <v>0</v>
      </c>
      <c r="E88" s="2" t="n">
        <f aca="false">O42*($A88)</f>
        <v>0</v>
      </c>
      <c r="F88" s="14" t="n">
        <f aca="false">SUM(B88:E88)</f>
        <v>0</v>
      </c>
      <c r="G88" s="2"/>
      <c r="H88" s="12" t="n">
        <f aca="false">$I$49*((A88)^$K$49)</f>
        <v>57.7198223757778</v>
      </c>
      <c r="I88" s="2" t="n">
        <f aca="false">L42*$H88</f>
        <v>0</v>
      </c>
      <c r="J88" s="2" t="n">
        <f aca="false">M42*$H88</f>
        <v>0</v>
      </c>
      <c r="K88" s="2" t="n">
        <f aca="false">N42*$H88</f>
        <v>0</v>
      </c>
      <c r="L88" s="2" t="n">
        <f aca="false">O42*$H88</f>
        <v>0</v>
      </c>
      <c r="M88" s="28" t="n">
        <f aca="false">SUM(I88:L88)</f>
        <v>0</v>
      </c>
      <c r="N88" s="4"/>
      <c r="O88" s="4"/>
      <c r="P88" s="4"/>
    </row>
    <row r="89" customFormat="false" ht="12.75" hidden="false" customHeight="false" outlineLevel="0" collapsed="false">
      <c r="A89" s="20" t="s">
        <v>7</v>
      </c>
      <c r="B89" s="21" t="n">
        <f aca="false">SUM(B52:B83)</f>
        <v>390218.714510932</v>
      </c>
      <c r="C89" s="21" t="n">
        <f aca="false">SUM(C52:C83)</f>
        <v>3039315.0997281</v>
      </c>
      <c r="D89" s="21" t="n">
        <f aca="false">SUM(D52:D83)</f>
        <v>157230.304760972</v>
      </c>
      <c r="E89" s="21" t="n">
        <f aca="false">SUM(E52:E83)</f>
        <v>0</v>
      </c>
      <c r="F89" s="21" t="n">
        <f aca="false">SUM(F52:F83)</f>
        <v>3586764.119</v>
      </c>
      <c r="G89" s="14"/>
      <c r="H89" s="20" t="s">
        <v>7</v>
      </c>
      <c r="I89" s="21" t="n">
        <f aca="false">SUM(I52:I88)</f>
        <v>413158.767273833</v>
      </c>
      <c r="J89" s="21" t="n">
        <f aca="false">SUM(J52:J88)</f>
        <v>3556526.64926489</v>
      </c>
      <c r="K89" s="21" t="n">
        <f aca="false">SUM(K52:K88)</f>
        <v>199014.186085387</v>
      </c>
      <c r="L89" s="21" t="n">
        <f aca="false">SUM(L52:L88)</f>
        <v>0</v>
      </c>
      <c r="M89" s="21" t="n">
        <f aca="false">SUM(M52:M88)</f>
        <v>4168699.60262411</v>
      </c>
      <c r="N89" s="4"/>
      <c r="O89" s="4"/>
      <c r="P89" s="4"/>
    </row>
    <row r="90" customFormat="false" ht="12.75" hidden="false" customHeight="false" outlineLevel="0" collapsed="false">
      <c r="A90" s="8" t="s">
        <v>13</v>
      </c>
      <c r="B90" s="29" t="n">
        <f aca="false">IF(L43&gt;0,B89/L43,0)</f>
        <v>13.6470107147501</v>
      </c>
      <c r="C90" s="29" t="n">
        <f aca="false">IF(M43&gt;0,C89/M43,0)</f>
        <v>14.350346866443</v>
      </c>
      <c r="D90" s="29" t="n">
        <f aca="false">IF(N43&gt;0,D89/N43,0)</f>
        <v>14.9333542534501</v>
      </c>
      <c r="E90" s="29" t="n">
        <f aca="false">IF(O43&gt;0,E89/O43,0)</f>
        <v>0</v>
      </c>
      <c r="F90" s="29" t="n">
        <f aca="false">IF(P43&gt;0,F89/P43,0)</f>
        <v>14.2946604843887</v>
      </c>
      <c r="G90" s="14"/>
      <c r="H90" s="8" t="s">
        <v>13</v>
      </c>
      <c r="I90" s="29" t="n">
        <f aca="false">IF(L43&gt;0,I89/L43,0)</f>
        <v>14.4492868081574</v>
      </c>
      <c r="J90" s="29" t="n">
        <f aca="false">IF(M43&gt;0,J89/M43,0)</f>
        <v>16.7923987418302</v>
      </c>
      <c r="K90" s="29" t="n">
        <f aca="false">IF(N43&gt;0,K89/N43,0)</f>
        <v>18.9018862921699</v>
      </c>
      <c r="L90" s="29" t="n">
        <f aca="false">IF(O43&gt;0,L89/O43,0)</f>
        <v>0</v>
      </c>
      <c r="M90" s="29" t="n">
        <f aca="false">IF(P43&gt;0,M89/P43,0)</f>
        <v>16.6139014175071</v>
      </c>
      <c r="N90" s="4"/>
      <c r="O90" s="4"/>
      <c r="P90" s="4"/>
    </row>
    <row r="91" customFormat="false" ht="12.75" hidden="false" customHeight="false" outlineLevel="0" collapsed="false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4"/>
      <c r="O91" s="4"/>
      <c r="P91" s="4"/>
    </row>
    <row r="92" customFormat="false" ht="12.75" hidden="false" customHeight="false" outlineLevel="0" collapsed="false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4"/>
      <c r="O92" s="4"/>
      <c r="P92" s="4"/>
    </row>
    <row r="93" customFormat="false" ht="12.75" hidden="false" customHeight="false" outlineLevel="0" collapsed="false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4"/>
      <c r="O93" s="4"/>
      <c r="P93" s="4"/>
    </row>
    <row r="94" customFormat="false" ht="12.75" hidden="false" customHeight="false" outlineLevel="0" collapsed="false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4"/>
      <c r="O94" s="4"/>
      <c r="P94" s="4"/>
    </row>
    <row r="95" customFormat="false" ht="12.75" hidden="false" customHeight="true" outlineLevel="0" collapsed="false">
      <c r="A95" s="30" t="s">
        <v>14</v>
      </c>
      <c r="B95" s="30"/>
      <c r="C95" s="30"/>
      <c r="D95" s="30"/>
      <c r="E95" s="30"/>
      <c r="F95" s="2"/>
      <c r="G95" s="2"/>
      <c r="H95" s="2"/>
      <c r="I95" s="2"/>
      <c r="J95" s="2"/>
      <c r="K95" s="2"/>
      <c r="L95" s="2"/>
      <c r="M95" s="2"/>
      <c r="N95" s="4"/>
      <c r="O95" s="4"/>
      <c r="P95" s="4"/>
    </row>
    <row r="96" customFormat="false" ht="12.75" hidden="false" customHeight="false" outlineLevel="0" collapsed="false">
      <c r="A96" s="30"/>
      <c r="B96" s="30"/>
      <c r="C96" s="30"/>
      <c r="D96" s="30"/>
      <c r="E96" s="30"/>
      <c r="F96" s="2"/>
      <c r="G96" s="2"/>
      <c r="H96" s="2"/>
      <c r="I96" s="2"/>
      <c r="J96" s="2"/>
      <c r="K96" s="2"/>
      <c r="L96" s="2"/>
      <c r="M96" s="2"/>
      <c r="N96" s="4"/>
      <c r="O96" s="4"/>
      <c r="P96" s="4"/>
    </row>
    <row r="97" customFormat="false" ht="12.75" hidden="false" customHeight="false" outlineLevel="0" collapsed="false">
      <c r="A97" s="31"/>
      <c r="B97" s="31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4"/>
      <c r="O97" s="4"/>
      <c r="P97" s="4"/>
    </row>
    <row r="98" customFormat="false" ht="12.75" hidden="false" customHeight="false" outlineLevel="0" collapsed="false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4"/>
      <c r="O98" s="4"/>
      <c r="P98" s="4"/>
    </row>
    <row r="99" customFormat="false" ht="12.75" hidden="false" customHeight="false" outlineLevel="0" collapsed="false">
      <c r="A99" s="32" t="s">
        <v>15</v>
      </c>
      <c r="B99" s="33" t="s">
        <v>16</v>
      </c>
      <c r="C99" s="33" t="s">
        <v>17</v>
      </c>
      <c r="D99" s="33" t="s">
        <v>18</v>
      </c>
      <c r="E99" s="33" t="s">
        <v>19</v>
      </c>
      <c r="F99" s="2"/>
      <c r="G99" s="2"/>
      <c r="H99" s="2"/>
      <c r="I99" s="2"/>
      <c r="J99" s="2"/>
      <c r="K99" s="2"/>
      <c r="L99" s="2"/>
      <c r="M99" s="2"/>
      <c r="N99" s="4"/>
      <c r="O99" s="4"/>
      <c r="P99" s="4"/>
    </row>
    <row r="100" customFormat="false" ht="12.75" hidden="false" customHeight="false" outlineLevel="0" collapsed="false">
      <c r="A100" s="32"/>
      <c r="B100" s="32"/>
      <c r="C100" s="32"/>
      <c r="D100" s="32"/>
      <c r="E100" s="33"/>
      <c r="F100" s="2"/>
      <c r="G100" s="2"/>
      <c r="H100" s="2"/>
      <c r="I100" s="2"/>
      <c r="J100" s="2"/>
      <c r="K100" s="2"/>
      <c r="L100" s="2"/>
      <c r="M100" s="2"/>
      <c r="N100" s="4"/>
      <c r="O100" s="4"/>
      <c r="P100" s="4"/>
    </row>
    <row r="101" customFormat="false" ht="12.75" hidden="false" customHeight="false" outlineLevel="0" collapsed="false">
      <c r="A101" s="2"/>
      <c r="B101" s="6"/>
      <c r="C101" s="6"/>
      <c r="D101" s="6"/>
      <c r="E101" s="2"/>
      <c r="F101" s="2"/>
      <c r="G101" s="2"/>
      <c r="H101" s="2"/>
      <c r="I101" s="2"/>
      <c r="J101" s="2"/>
      <c r="K101" s="2"/>
      <c r="L101" s="2"/>
      <c r="M101" s="2"/>
      <c r="N101" s="4"/>
      <c r="O101" s="4"/>
      <c r="P101" s="4"/>
    </row>
    <row r="102" customFormat="false" ht="12.75" hidden="false" customHeight="false" outlineLevel="0" collapsed="false">
      <c r="A102" s="34" t="n">
        <v>0</v>
      </c>
      <c r="B102" s="35" t="n">
        <f aca="false">L$43</f>
        <v>28593.7135001419</v>
      </c>
      <c r="C102" s="36" t="n">
        <f aca="false">$B$90</f>
        <v>13.6470107147501</v>
      </c>
      <c r="D102" s="36" t="n">
        <f aca="false">$I$90</f>
        <v>14.4492868081574</v>
      </c>
      <c r="E102" s="35" t="n">
        <f aca="false">B102*D102</f>
        <v>413158.767273833</v>
      </c>
      <c r="F102" s="2"/>
      <c r="G102" s="2"/>
      <c r="H102" s="2"/>
      <c r="I102" s="2"/>
      <c r="J102" s="2"/>
      <c r="K102" s="2"/>
      <c r="L102" s="2"/>
      <c r="M102" s="2"/>
      <c r="N102" s="4"/>
      <c r="O102" s="4"/>
      <c r="P102" s="4"/>
    </row>
    <row r="103" customFormat="false" ht="12.75" hidden="false" customHeight="false" outlineLevel="0" collapsed="false">
      <c r="A103" s="34" t="n">
        <v>1</v>
      </c>
      <c r="B103" s="35" t="n">
        <f aca="false">M$43</f>
        <v>211793.842198704</v>
      </c>
      <c r="C103" s="36" t="n">
        <f aca="false">$C$90</f>
        <v>14.350346866443</v>
      </c>
      <c r="D103" s="36" t="n">
        <f aca="false">$J$90</f>
        <v>16.7923987418302</v>
      </c>
      <c r="E103" s="35" t="n">
        <f aca="false">B103*D103</f>
        <v>3556526.64926489</v>
      </c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4"/>
    </row>
    <row r="104" customFormat="false" ht="12.75" hidden="false" customHeight="false" outlineLevel="0" collapsed="false">
      <c r="A104" s="34" t="n">
        <v>2</v>
      </c>
      <c r="B104" s="35" t="n">
        <f aca="false">N$43</f>
        <v>10528.8003011545</v>
      </c>
      <c r="C104" s="36" t="n">
        <f aca="false">$D$90</f>
        <v>14.9333542534501</v>
      </c>
      <c r="D104" s="36" t="n">
        <f aca="false">$K$90</f>
        <v>18.9018862921699</v>
      </c>
      <c r="E104" s="35" t="n">
        <f aca="false">B104*D104</f>
        <v>199014.186085387</v>
      </c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4"/>
    </row>
    <row r="105" customFormat="false" ht="12.75" hidden="false" customHeight="false" outlineLevel="0" collapsed="false">
      <c r="A105" s="34" t="n">
        <v>3</v>
      </c>
      <c r="B105" s="35" t="n">
        <f aca="false">O$43</f>
        <v>0</v>
      </c>
      <c r="C105" s="36" t="n">
        <f aca="false">$E$90</f>
        <v>0</v>
      </c>
      <c r="D105" s="36" t="n">
        <f aca="false">$L$90</f>
        <v>0</v>
      </c>
      <c r="E105" s="35" t="n">
        <f aca="false">B105*D105</f>
        <v>0</v>
      </c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4"/>
    </row>
    <row r="106" customFormat="false" ht="12.75" hidden="false" customHeight="false" outlineLevel="0" collapsed="false">
      <c r="A106" s="34" t="s">
        <v>7</v>
      </c>
      <c r="B106" s="35" t="n">
        <f aca="false">SUM(B102:B105)</f>
        <v>250916.356</v>
      </c>
      <c r="C106" s="36" t="n">
        <f aca="false">$F$90</f>
        <v>14.2946604843887</v>
      </c>
      <c r="D106" s="36" t="n">
        <f aca="false">$M$90</f>
        <v>16.6139014175071</v>
      </c>
      <c r="E106" s="35" t="n">
        <f aca="false">SUM(E102:E105)</f>
        <v>4168699.60262411</v>
      </c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4"/>
    </row>
    <row r="107" customFormat="false" ht="12.75" hidden="false" customHeight="false" outlineLevel="0" collapsed="false">
      <c r="A107" s="34" t="s">
        <v>2</v>
      </c>
      <c r="B107" s="37" t="n">
        <f aca="false">$I$2</f>
        <v>4168703</v>
      </c>
      <c r="C107" s="6"/>
      <c r="D107" s="6"/>
      <c r="E107" s="6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4"/>
    </row>
    <row r="108" customFormat="false" ht="22.5" hidden="false" customHeight="false" outlineLevel="0" collapsed="false">
      <c r="A108" s="38" t="s">
        <v>20</v>
      </c>
      <c r="B108" s="35" t="n">
        <f aca="false">IF(E106&gt;0,$I$2/E106,"")</f>
        <v>1.00000081497258</v>
      </c>
      <c r="C108" s="6"/>
      <c r="D108" s="6"/>
      <c r="E108" s="6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4"/>
    </row>
  </sheetData>
  <mergeCells count="12">
    <mergeCell ref="A1:F1"/>
    <mergeCell ref="H1:I1"/>
    <mergeCell ref="B4:F4"/>
    <mergeCell ref="L4:P4"/>
    <mergeCell ref="B47:D47"/>
    <mergeCell ref="I47:K47"/>
    <mergeCell ref="A95:E96"/>
    <mergeCell ref="A99:A100"/>
    <mergeCell ref="B99:B100"/>
    <mergeCell ref="C99:C100"/>
    <mergeCell ref="D99:D100"/>
    <mergeCell ref="E99:E10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A1:P108"/>
  <sheetViews>
    <sheetView showFormulas="false" showGridLines="true" showRowColHeaders="true" showZeros="true" rightToLeft="false" tabSelected="false" showOutlineSymbols="true" defaultGridColor="true" view="normal" topLeftCell="A91" colorId="64" zoomScale="100" zoomScaleNormal="100" zoomScalePageLayoutView="100" workbookViewId="0">
      <selection pane="topLeft" activeCell="I3" activeCellId="0" sqref="I3"/>
    </sheetView>
  </sheetViews>
  <sheetFormatPr defaultRowHeight="12.75" outlineLevelRow="0" outlineLevelCol="0"/>
  <cols>
    <col collapsed="false" customWidth="true" hidden="false" outlineLevel="0" max="1025" min="1" style="0" width="9.14"/>
  </cols>
  <sheetData>
    <row r="1" customFormat="false" ht="20.25" hidden="false" customHeight="false" outlineLevel="0" collapsed="false">
      <c r="A1" s="1" t="s">
        <v>23</v>
      </c>
      <c r="B1" s="1"/>
      <c r="C1" s="1"/>
      <c r="D1" s="1"/>
      <c r="E1" s="1"/>
      <c r="F1" s="1"/>
      <c r="G1" s="2"/>
      <c r="H1" s="3" t="s">
        <v>1</v>
      </c>
      <c r="I1" s="3"/>
      <c r="J1" s="2"/>
      <c r="K1" s="2"/>
      <c r="M1" s="3"/>
      <c r="N1" s="3"/>
      <c r="O1" s="2"/>
      <c r="P1" s="4"/>
    </row>
    <row r="2" customFormat="false" ht="12.75" hidden="false" customHeight="false" outlineLevel="0" collapsed="false">
      <c r="A2" s="2"/>
      <c r="B2" s="2"/>
      <c r="C2" s="2"/>
      <c r="D2" s="2"/>
      <c r="E2" s="2"/>
      <c r="F2" s="2"/>
      <c r="G2" s="2"/>
      <c r="H2" s="2" t="s">
        <v>2</v>
      </c>
      <c r="I2" s="5" t="n">
        <v>862281</v>
      </c>
      <c r="J2" s="2"/>
      <c r="K2" s="2"/>
      <c r="L2" s="2"/>
      <c r="M2" s="2"/>
      <c r="N2" s="2"/>
      <c r="O2" s="2"/>
      <c r="P2" s="4"/>
    </row>
    <row r="3" customFormat="false" ht="12.75" hidden="false" customHeight="false" outlineLevel="0" collapsed="false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4"/>
    </row>
    <row r="4" customFormat="false" ht="12.75" hidden="false" customHeight="false" outlineLevel="0" collapsed="false">
      <c r="A4" s="6" t="s">
        <v>3</v>
      </c>
      <c r="B4" s="7" t="s">
        <v>4</v>
      </c>
      <c r="C4" s="7"/>
      <c r="D4" s="7"/>
      <c r="E4" s="7"/>
      <c r="F4" s="7"/>
      <c r="G4" s="2"/>
      <c r="H4" s="6" t="s">
        <v>3</v>
      </c>
      <c r="I4" s="2"/>
      <c r="J4" s="2"/>
      <c r="K4" s="6" t="s">
        <v>3</v>
      </c>
      <c r="L4" s="3" t="s">
        <v>5</v>
      </c>
      <c r="M4" s="3"/>
      <c r="N4" s="3"/>
      <c r="O4" s="3"/>
      <c r="P4" s="3"/>
    </row>
    <row r="5" customFormat="false" ht="12.75" hidden="false" customHeight="false" outlineLevel="0" collapsed="false">
      <c r="A5" s="6" t="s">
        <v>6</v>
      </c>
      <c r="B5" s="8" t="n">
        <v>0</v>
      </c>
      <c r="C5" s="9" t="n">
        <v>1</v>
      </c>
      <c r="D5" s="9" t="n">
        <v>2</v>
      </c>
      <c r="E5" s="9" t="n">
        <v>3</v>
      </c>
      <c r="F5" s="10" t="s">
        <v>7</v>
      </c>
      <c r="G5" s="2"/>
      <c r="H5" s="6" t="s">
        <v>6</v>
      </c>
      <c r="I5" s="6" t="s">
        <v>8</v>
      </c>
      <c r="J5" s="2"/>
      <c r="K5" s="6" t="s">
        <v>6</v>
      </c>
      <c r="L5" s="8" t="n">
        <v>0</v>
      </c>
      <c r="M5" s="9" t="n">
        <v>1</v>
      </c>
      <c r="N5" s="9" t="n">
        <v>2</v>
      </c>
      <c r="O5" s="9" t="n">
        <v>3</v>
      </c>
      <c r="P5" s="11" t="s">
        <v>7</v>
      </c>
    </row>
    <row r="6" customFormat="false" ht="12.75" hidden="false" customHeight="false" outlineLevel="0" collapsed="false">
      <c r="A6" s="12" t="n">
        <v>3.75</v>
      </c>
      <c r="B6" s="13"/>
      <c r="C6" s="13"/>
      <c r="D6" s="13"/>
      <c r="E6" s="13"/>
      <c r="F6" s="14" t="n">
        <f aca="false">SUM(B6:E6)</f>
        <v>0</v>
      </c>
      <c r="G6" s="2"/>
      <c r="H6" s="12" t="n">
        <v>3.75</v>
      </c>
      <c r="I6" s="5"/>
      <c r="J6" s="2"/>
      <c r="K6" s="12" t="n">
        <v>3.75</v>
      </c>
      <c r="L6" s="2" t="n">
        <f aca="false">IF($F6&gt;0,($I6/1000)*(B6/$F6),0)</f>
        <v>0</v>
      </c>
      <c r="M6" s="2" t="n">
        <f aca="false">IF($F6&gt;0,($I6/1000)*(C6/$F6),0)</f>
        <v>0</v>
      </c>
      <c r="N6" s="2" t="n">
        <f aca="false">IF($F6&gt;0,($I6/1000)*(D6/$F6),0)</f>
        <v>0</v>
      </c>
      <c r="O6" s="2" t="n">
        <f aca="false">IF($F6&gt;0,($I6/1000)*(E6/$F6),0)</f>
        <v>0</v>
      </c>
      <c r="P6" s="15" t="n">
        <f aca="false">SUM(L6:O6)</f>
        <v>0</v>
      </c>
    </row>
    <row r="7" customFormat="false" ht="12.75" hidden="false" customHeight="false" outlineLevel="0" collapsed="false">
      <c r="A7" s="12" t="n">
        <v>4.25</v>
      </c>
      <c r="B7" s="13"/>
      <c r="C7" s="13"/>
      <c r="D7" s="13"/>
      <c r="E7" s="13"/>
      <c r="F7" s="14" t="n">
        <f aca="false">SUM(B7:E7)</f>
        <v>0</v>
      </c>
      <c r="G7" s="2"/>
      <c r="H7" s="12" t="n">
        <v>4.25</v>
      </c>
      <c r="I7" s="5"/>
      <c r="J7" s="2"/>
      <c r="K7" s="12" t="n">
        <v>4.25</v>
      </c>
      <c r="L7" s="2" t="n">
        <f aca="false">IF($F7&gt;0,($I7/1000)*(B7/$F7),0)</f>
        <v>0</v>
      </c>
      <c r="M7" s="2" t="n">
        <f aca="false">IF($F7&gt;0,($I7/1000)*(C7/$F7),0)</f>
        <v>0</v>
      </c>
      <c r="N7" s="2" t="n">
        <f aca="false">IF($F7&gt;0,($I7/1000)*(D7/$F7),0)</f>
        <v>0</v>
      </c>
      <c r="O7" s="2" t="n">
        <f aca="false">IF($F7&gt;0,($I7/1000)*(E7/$F7),0)</f>
        <v>0</v>
      </c>
      <c r="P7" s="15" t="n">
        <f aca="false">SUM(L7:O7)</f>
        <v>0</v>
      </c>
    </row>
    <row r="8" customFormat="false" ht="12.75" hidden="false" customHeight="false" outlineLevel="0" collapsed="false">
      <c r="A8" s="12" t="n">
        <v>4.75</v>
      </c>
      <c r="B8" s="13"/>
      <c r="C8" s="13"/>
      <c r="D8" s="13"/>
      <c r="E8" s="13"/>
      <c r="F8" s="14" t="n">
        <f aca="false">SUM(B8:E8)</f>
        <v>0</v>
      </c>
      <c r="G8" s="2"/>
      <c r="H8" s="12" t="n">
        <v>4.75</v>
      </c>
      <c r="I8" s="5"/>
      <c r="J8" s="2"/>
      <c r="K8" s="12" t="n">
        <v>4.75</v>
      </c>
      <c r="L8" s="2" t="n">
        <f aca="false">IF($F8&gt;0,($I8/1000)*(B8/$F8),0)</f>
        <v>0</v>
      </c>
      <c r="M8" s="2" t="n">
        <f aca="false">IF($F8&gt;0,($I8/1000)*(C8/$F8),0)</f>
        <v>0</v>
      </c>
      <c r="N8" s="2" t="n">
        <f aca="false">IF($F8&gt;0,($I8/1000)*(D8/$F8),0)</f>
        <v>0</v>
      </c>
      <c r="O8" s="2" t="n">
        <f aca="false">IF($F8&gt;0,($I8/1000)*(E8/$F8),0)</f>
        <v>0</v>
      </c>
      <c r="P8" s="15" t="n">
        <f aca="false">SUM(L8:O8)</f>
        <v>0</v>
      </c>
    </row>
    <row r="9" customFormat="false" ht="12.75" hidden="false" customHeight="false" outlineLevel="0" collapsed="false">
      <c r="A9" s="12" t="n">
        <v>5.25</v>
      </c>
      <c r="B9" s="13"/>
      <c r="C9" s="13"/>
      <c r="D9" s="13"/>
      <c r="E9" s="13"/>
      <c r="F9" s="14" t="n">
        <f aca="false">SUM(B9:E9)</f>
        <v>0</v>
      </c>
      <c r="G9" s="16"/>
      <c r="H9" s="12" t="n">
        <v>5.25</v>
      </c>
      <c r="I9" s="5"/>
      <c r="J9" s="2"/>
      <c r="K9" s="12" t="n">
        <v>5.25</v>
      </c>
      <c r="L9" s="2" t="n">
        <f aca="false">IF($F9&gt;0,($I9/1000)*(B9/$F9),0)</f>
        <v>0</v>
      </c>
      <c r="M9" s="2" t="n">
        <f aca="false">IF($F9&gt;0,($I9/1000)*(C9/$F9),0)</f>
        <v>0</v>
      </c>
      <c r="N9" s="2" t="n">
        <f aca="false">IF($F9&gt;0,($I9/1000)*(D9/$F9),0)</f>
        <v>0</v>
      </c>
      <c r="O9" s="2" t="n">
        <f aca="false">IF($F9&gt;0,($I9/1000)*(E9/$F9),0)</f>
        <v>0</v>
      </c>
      <c r="P9" s="15" t="n">
        <f aca="false">SUM(L9:O9)</f>
        <v>0</v>
      </c>
    </row>
    <row r="10" customFormat="false" ht="12.75" hidden="false" customHeight="false" outlineLevel="0" collapsed="false">
      <c r="A10" s="12" t="n">
        <v>5.75</v>
      </c>
      <c r="B10" s="13"/>
      <c r="C10" s="13"/>
      <c r="D10" s="13"/>
      <c r="E10" s="13"/>
      <c r="F10" s="14" t="n">
        <f aca="false">SUM(B10:E10)</f>
        <v>0</v>
      </c>
      <c r="G10" s="2"/>
      <c r="H10" s="12" t="n">
        <v>5.75</v>
      </c>
      <c r="I10" s="5"/>
      <c r="J10" s="2"/>
      <c r="K10" s="12" t="n">
        <v>5.75</v>
      </c>
      <c r="L10" s="2" t="n">
        <f aca="false">IF($F10&gt;0,($I10/1000)*(B10/$F10),0)</f>
        <v>0</v>
      </c>
      <c r="M10" s="2" t="n">
        <f aca="false">IF($F10&gt;0,($I10/1000)*(C10/$F10),0)</f>
        <v>0</v>
      </c>
      <c r="N10" s="2" t="n">
        <f aca="false">IF($F10&gt;0,($I10/1000)*(D10/$F10),0)</f>
        <v>0</v>
      </c>
      <c r="O10" s="2" t="n">
        <f aca="false">IF($F10&gt;0,($I10/1000)*(E10/$F10),0)</f>
        <v>0</v>
      </c>
      <c r="P10" s="15" t="n">
        <f aca="false">SUM(L10:O10)</f>
        <v>0</v>
      </c>
    </row>
    <row r="11" customFormat="false" ht="12.75" hidden="false" customHeight="false" outlineLevel="0" collapsed="false">
      <c r="A11" s="12" t="n">
        <v>6.25</v>
      </c>
      <c r="B11" s="13"/>
      <c r="C11" s="13"/>
      <c r="D11" s="13"/>
      <c r="E11" s="13"/>
      <c r="F11" s="14" t="n">
        <f aca="false">SUM(B11:E11)</f>
        <v>0</v>
      </c>
      <c r="G11" s="2"/>
      <c r="H11" s="12" t="n">
        <v>6.25</v>
      </c>
      <c r="I11" s="5"/>
      <c r="J11" s="2"/>
      <c r="K11" s="12" t="n">
        <v>6.25</v>
      </c>
      <c r="L11" s="2" t="n">
        <f aca="false">IF($F11&gt;0,($I11/1000)*(B11/$F11),0)</f>
        <v>0</v>
      </c>
      <c r="M11" s="2" t="n">
        <f aca="false">IF($F11&gt;0,($I11/1000)*(C11/$F11),0)</f>
        <v>0</v>
      </c>
      <c r="N11" s="2" t="n">
        <f aca="false">IF($F11&gt;0,($I11/1000)*(D11/$F11),0)</f>
        <v>0</v>
      </c>
      <c r="O11" s="2" t="n">
        <f aca="false">IF($F11&gt;0,($I11/1000)*(E11/$F11),0)</f>
        <v>0</v>
      </c>
      <c r="P11" s="15" t="n">
        <f aca="false">SUM(L11:O11)</f>
        <v>0</v>
      </c>
    </row>
    <row r="12" customFormat="false" ht="12.75" hidden="false" customHeight="false" outlineLevel="0" collapsed="false">
      <c r="A12" s="12" t="n">
        <v>6.75</v>
      </c>
      <c r="B12" s="13"/>
      <c r="C12" s="13"/>
      <c r="D12" s="13"/>
      <c r="E12" s="13"/>
      <c r="F12" s="14" t="n">
        <f aca="false">SUM(B12:E12)</f>
        <v>0</v>
      </c>
      <c r="G12" s="2"/>
      <c r="H12" s="12" t="n">
        <v>6.75</v>
      </c>
      <c r="I12" s="5"/>
      <c r="J12" s="2"/>
      <c r="K12" s="12" t="n">
        <v>6.75</v>
      </c>
      <c r="L12" s="2" t="n">
        <f aca="false">IF($F12&gt;0,($I12/1000)*(B12/$F12),0)</f>
        <v>0</v>
      </c>
      <c r="M12" s="2" t="n">
        <f aca="false">IF($F12&gt;0,($I12/1000)*(C12/$F12),0)</f>
        <v>0</v>
      </c>
      <c r="N12" s="2" t="n">
        <f aca="false">IF($F12&gt;0,($I12/1000)*(D12/$F12),0)</f>
        <v>0</v>
      </c>
      <c r="O12" s="2" t="n">
        <f aca="false">IF($F12&gt;0,($I12/1000)*(E12/$F12),0)</f>
        <v>0</v>
      </c>
      <c r="P12" s="15" t="n">
        <f aca="false">SUM(L12:O12)</f>
        <v>0</v>
      </c>
    </row>
    <row r="13" customFormat="false" ht="12.75" hidden="false" customHeight="false" outlineLevel="0" collapsed="false">
      <c r="A13" s="12" t="n">
        <v>7.25</v>
      </c>
      <c r="B13" s="13"/>
      <c r="C13" s="13"/>
      <c r="D13" s="13"/>
      <c r="E13" s="13"/>
      <c r="F13" s="14" t="n">
        <f aca="false">SUM(B13:E13)</f>
        <v>0</v>
      </c>
      <c r="G13" s="2"/>
      <c r="H13" s="12" t="n">
        <v>7.25</v>
      </c>
      <c r="I13" s="5"/>
      <c r="J13" s="2"/>
      <c r="K13" s="12" t="n">
        <v>7.25</v>
      </c>
      <c r="L13" s="2" t="n">
        <f aca="false">IF($F13&gt;0,($I13/1000)*(B13/$F13),0)</f>
        <v>0</v>
      </c>
      <c r="M13" s="2" t="n">
        <f aca="false">IF($F13&gt;0,($I13/1000)*(C13/$F13),0)</f>
        <v>0</v>
      </c>
      <c r="N13" s="2" t="n">
        <f aca="false">IF($F13&gt;0,($I13/1000)*(D13/$F13),0)</f>
        <v>0</v>
      </c>
      <c r="O13" s="2" t="n">
        <f aca="false">IF($F13&gt;0,($I13/1000)*(E13/$F13),0)</f>
        <v>0</v>
      </c>
      <c r="P13" s="15" t="n">
        <f aca="false">SUM(L13:O13)</f>
        <v>0</v>
      </c>
    </row>
    <row r="14" customFormat="false" ht="12.8" hidden="false" customHeight="false" outlineLevel="0" collapsed="false">
      <c r="A14" s="12" t="n">
        <v>7.75</v>
      </c>
      <c r="B14" s="13" t="n">
        <v>3</v>
      </c>
      <c r="C14" s="13" t="n">
        <v>0</v>
      </c>
      <c r="D14" s="13" t="n">
        <v>0</v>
      </c>
      <c r="E14" s="13"/>
      <c r="F14" s="14" t="n">
        <f aca="false">SUM(B14:E14)</f>
        <v>3</v>
      </c>
      <c r="G14" s="2"/>
      <c r="H14" s="12" t="n">
        <v>7.75</v>
      </c>
      <c r="I14" s="5"/>
      <c r="J14" s="5"/>
      <c r="K14" s="12" t="n">
        <v>7.75</v>
      </c>
      <c r="L14" s="2" t="n">
        <f aca="false">IF($F14&gt;0,($I14/1000)*(B14/$F14),0)</f>
        <v>0</v>
      </c>
      <c r="M14" s="2" t="n">
        <f aca="false">IF($F14&gt;0,($I14/1000)*(C14/$F14),0)</f>
        <v>0</v>
      </c>
      <c r="N14" s="2" t="n">
        <f aca="false">IF($F14&gt;0,($I14/1000)*(D14/$F14),0)</f>
        <v>0</v>
      </c>
      <c r="O14" s="2" t="n">
        <f aca="false">IF($F14&gt;0,($I14/1000)*(E14/$F14),0)</f>
        <v>0</v>
      </c>
      <c r="P14" s="15" t="n">
        <f aca="false">SUM(L14:O14)</f>
        <v>0</v>
      </c>
    </row>
    <row r="15" customFormat="false" ht="12.8" hidden="false" customHeight="false" outlineLevel="0" collapsed="false">
      <c r="A15" s="12" t="n">
        <v>8.25</v>
      </c>
      <c r="B15" s="17" t="n">
        <v>4</v>
      </c>
      <c r="C15" s="13" t="n">
        <v>0</v>
      </c>
      <c r="D15" s="13" t="n">
        <v>0</v>
      </c>
      <c r="E15" s="13"/>
      <c r="F15" s="14" t="n">
        <f aca="false">SUM(B15:E15)</f>
        <v>4</v>
      </c>
      <c r="G15" s="2"/>
      <c r="H15" s="12" t="n">
        <v>8.25</v>
      </c>
      <c r="I15" s="5"/>
      <c r="J15" s="5"/>
      <c r="K15" s="12" t="n">
        <v>8.25</v>
      </c>
      <c r="L15" s="2" t="n">
        <f aca="false">IF($F15&gt;0,($I15/1000)*(B15/$F15),0)</f>
        <v>0</v>
      </c>
      <c r="M15" s="2" t="n">
        <f aca="false">IF($F15&gt;0,($I15/1000)*(C15/$F15),0)</f>
        <v>0</v>
      </c>
      <c r="N15" s="2" t="n">
        <f aca="false">IF($F15&gt;0,($I15/1000)*(D15/$F15),0)</f>
        <v>0</v>
      </c>
      <c r="O15" s="2" t="n">
        <f aca="false">IF($F15&gt;0,($I15/1000)*(E15/$F15),0)</f>
        <v>0</v>
      </c>
      <c r="P15" s="15" t="n">
        <f aca="false">SUM(L15:O15)</f>
        <v>0</v>
      </c>
    </row>
    <row r="16" customFormat="false" ht="12.8" hidden="false" customHeight="false" outlineLevel="0" collapsed="false">
      <c r="A16" s="12" t="n">
        <v>8.75</v>
      </c>
      <c r="B16" s="13" t="n">
        <v>16</v>
      </c>
      <c r="C16" s="13" t="n">
        <v>0</v>
      </c>
      <c r="D16" s="13" t="n">
        <v>0</v>
      </c>
      <c r="E16" s="13"/>
      <c r="F16" s="14" t="n">
        <f aca="false">SUM(B16:E16)</f>
        <v>16</v>
      </c>
      <c r="G16" s="2"/>
      <c r="H16" s="12" t="n">
        <v>8.75</v>
      </c>
      <c r="I16" s="5"/>
      <c r="J16" s="5"/>
      <c r="K16" s="12" t="n">
        <v>8.75</v>
      </c>
      <c r="L16" s="2" t="n">
        <f aca="false">IF($F16&gt;0,($I16/1000)*(B16/$F16),0)</f>
        <v>0</v>
      </c>
      <c r="M16" s="2" t="n">
        <f aca="false">IF($F16&gt;0,($I16/1000)*(C16/$F16),0)</f>
        <v>0</v>
      </c>
      <c r="N16" s="2" t="n">
        <f aca="false">IF($F16&gt;0,($I16/1000)*(D16/$F16),0)</f>
        <v>0</v>
      </c>
      <c r="O16" s="2" t="n">
        <f aca="false">IF($F16&gt;0,($I16/1000)*(E16/$F16),0)</f>
        <v>0</v>
      </c>
      <c r="P16" s="15" t="n">
        <f aca="false">SUM(L16:O16)</f>
        <v>0</v>
      </c>
    </row>
    <row r="17" customFormat="false" ht="12.8" hidden="false" customHeight="false" outlineLevel="0" collapsed="false">
      <c r="A17" s="12" t="n">
        <v>9.25</v>
      </c>
      <c r="B17" s="13" t="n">
        <v>33</v>
      </c>
      <c r="C17" s="13" t="n">
        <v>0</v>
      </c>
      <c r="D17" s="13" t="n">
        <v>0</v>
      </c>
      <c r="E17" s="13"/>
      <c r="F17" s="14" t="n">
        <f aca="false">SUM(B17:E17)</f>
        <v>33</v>
      </c>
      <c r="G17" s="2"/>
      <c r="H17" s="12" t="n">
        <v>9.25</v>
      </c>
      <c r="I17" s="5"/>
      <c r="J17" s="5"/>
      <c r="K17" s="12" t="n">
        <v>9.25</v>
      </c>
      <c r="L17" s="2" t="n">
        <f aca="false">IF($F17&gt;0,($I17/1000)*(B17/$F17),0)</f>
        <v>0</v>
      </c>
      <c r="M17" s="2" t="n">
        <f aca="false">IF($F17&gt;0,($I17/1000)*(C17/$F17),0)</f>
        <v>0</v>
      </c>
      <c r="N17" s="2" t="n">
        <f aca="false">IF($F17&gt;0,($I17/1000)*(D17/$F17),0)</f>
        <v>0</v>
      </c>
      <c r="O17" s="2" t="n">
        <f aca="false">IF($F17&gt;0,($I17/1000)*(E17/$F17),0)</f>
        <v>0</v>
      </c>
      <c r="P17" s="15" t="n">
        <f aca="false">SUM(L17:O17)</f>
        <v>0</v>
      </c>
    </row>
    <row r="18" customFormat="false" ht="12.8" hidden="false" customHeight="false" outlineLevel="0" collapsed="false">
      <c r="A18" s="12" t="n">
        <v>9.75</v>
      </c>
      <c r="B18" s="13" t="n">
        <v>45</v>
      </c>
      <c r="C18" s="13" t="n">
        <v>0</v>
      </c>
      <c r="D18" s="13" t="n">
        <v>0</v>
      </c>
      <c r="E18" s="13"/>
      <c r="F18" s="14" t="n">
        <f aca="false">SUM(B18:E18)</f>
        <v>45</v>
      </c>
      <c r="G18" s="2"/>
      <c r="H18" s="12" t="n">
        <v>9.75</v>
      </c>
      <c r="I18" s="5"/>
      <c r="J18" s="5"/>
      <c r="K18" s="12" t="n">
        <v>9.75</v>
      </c>
      <c r="L18" s="2" t="n">
        <f aca="false">IF($F18&gt;0,($I18/1000)*(B18/$F18),0)</f>
        <v>0</v>
      </c>
      <c r="M18" s="2" t="n">
        <f aca="false">IF($F18&gt;0,($I18/1000)*(C18/$F18),0)</f>
        <v>0</v>
      </c>
      <c r="N18" s="2" t="n">
        <f aca="false">IF($F18&gt;0,($I18/1000)*(D18/$F18),0)</f>
        <v>0</v>
      </c>
      <c r="O18" s="2" t="n">
        <f aca="false">IF($F18&gt;0,($I18/1000)*(E18/$F18),0)</f>
        <v>0</v>
      </c>
      <c r="P18" s="15" t="n">
        <f aca="false">SUM(L18:O18)</f>
        <v>0</v>
      </c>
    </row>
    <row r="19" customFormat="false" ht="12.8" hidden="false" customHeight="false" outlineLevel="0" collapsed="false">
      <c r="A19" s="12" t="n">
        <v>10.25</v>
      </c>
      <c r="B19" s="13" t="n">
        <v>45</v>
      </c>
      <c r="C19" s="13" t="n">
        <v>0</v>
      </c>
      <c r="D19" s="13" t="n">
        <v>0</v>
      </c>
      <c r="E19" s="13"/>
      <c r="F19" s="14" t="n">
        <f aca="false">SUM(B19:E19)</f>
        <v>45</v>
      </c>
      <c r="G19" s="2"/>
      <c r="H19" s="12" t="n">
        <v>10.25</v>
      </c>
      <c r="I19" s="5"/>
      <c r="J19" s="5"/>
      <c r="K19" s="12" t="n">
        <v>10.25</v>
      </c>
      <c r="L19" s="2" t="n">
        <f aca="false">IF($F19&gt;0,($I19/1000)*(B19/$F19),0)</f>
        <v>0</v>
      </c>
      <c r="M19" s="2" t="n">
        <f aca="false">IF($F19&gt;0,($I19/1000)*(C19/$F19),0)</f>
        <v>0</v>
      </c>
      <c r="N19" s="2" t="n">
        <f aca="false">IF($F19&gt;0,($I19/1000)*(D19/$F19),0)</f>
        <v>0</v>
      </c>
      <c r="O19" s="2" t="n">
        <f aca="false">IF($F19&gt;0,($I19/1000)*(E19/$F19),0)</f>
        <v>0</v>
      </c>
      <c r="P19" s="15" t="n">
        <f aca="false">SUM(L19:O19)</f>
        <v>0</v>
      </c>
    </row>
    <row r="20" customFormat="false" ht="12.8" hidden="false" customHeight="false" outlineLevel="0" collapsed="false">
      <c r="A20" s="12" t="n">
        <v>10.75</v>
      </c>
      <c r="B20" s="13" t="n">
        <v>44</v>
      </c>
      <c r="C20" s="13" t="n">
        <v>0</v>
      </c>
      <c r="D20" s="13" t="n">
        <v>0</v>
      </c>
      <c r="E20" s="13"/>
      <c r="F20" s="14" t="n">
        <f aca="false">SUM(B20:E20)</f>
        <v>44</v>
      </c>
      <c r="G20" s="2"/>
      <c r="H20" s="12" t="n">
        <v>10.75</v>
      </c>
      <c r="I20" s="5" t="n">
        <v>93484</v>
      </c>
      <c r="J20" s="5"/>
      <c r="K20" s="12" t="n">
        <v>10.75</v>
      </c>
      <c r="L20" s="2" t="n">
        <f aca="false">IF($F20&gt;0,($I20/1000)*(B20/$F20),0)</f>
        <v>93.484</v>
      </c>
      <c r="M20" s="2" t="n">
        <f aca="false">IF($F20&gt;0,($I20/1000)*(C20/$F20),0)</f>
        <v>0</v>
      </c>
      <c r="N20" s="2" t="n">
        <f aca="false">IF($F20&gt;0,($I20/1000)*(D20/$F20),0)</f>
        <v>0</v>
      </c>
      <c r="O20" s="2" t="n">
        <f aca="false">IF($F20&gt;0,($I20/1000)*(E20/$F20),0)</f>
        <v>0</v>
      </c>
      <c r="P20" s="15" t="n">
        <f aca="false">SUM(L20:O20)</f>
        <v>93.484</v>
      </c>
    </row>
    <row r="21" customFormat="false" ht="12.8" hidden="false" customHeight="false" outlineLevel="0" collapsed="false">
      <c r="A21" s="12" t="n">
        <v>11.25</v>
      </c>
      <c r="B21" s="13" t="n">
        <v>36</v>
      </c>
      <c r="C21" s="13" t="n">
        <v>0</v>
      </c>
      <c r="D21" s="13" t="n">
        <v>0</v>
      </c>
      <c r="E21" s="13"/>
      <c r="F21" s="14" t="n">
        <f aca="false">SUM(B21:E21)</f>
        <v>36</v>
      </c>
      <c r="G21" s="2"/>
      <c r="H21" s="12" t="n">
        <v>11.25</v>
      </c>
      <c r="I21" s="5" t="n">
        <v>823377</v>
      </c>
      <c r="J21" s="5"/>
      <c r="K21" s="12" t="n">
        <v>11.25</v>
      </c>
      <c r="L21" s="2" t="n">
        <f aca="false">IF($F21&gt;0,($I21/1000)*(B21/$F21),0)</f>
        <v>823.377</v>
      </c>
      <c r="M21" s="2" t="n">
        <f aca="false">IF($F21&gt;0,($I21/1000)*(C21/$F21),0)</f>
        <v>0</v>
      </c>
      <c r="N21" s="2" t="n">
        <f aca="false">IF($F21&gt;0,($I21/1000)*(D21/$F21),0)</f>
        <v>0</v>
      </c>
      <c r="O21" s="2" t="n">
        <f aca="false">IF($F21&gt;0,($I21/1000)*(E21/$F21),0)</f>
        <v>0</v>
      </c>
      <c r="P21" s="15" t="n">
        <f aca="false">SUM(L21:O21)</f>
        <v>823.377</v>
      </c>
    </row>
    <row r="22" customFormat="false" ht="12.8" hidden="false" customHeight="false" outlineLevel="0" collapsed="false">
      <c r="A22" s="12" t="n">
        <v>11.75</v>
      </c>
      <c r="B22" s="13" t="n">
        <v>46</v>
      </c>
      <c r="C22" s="13" t="n">
        <v>3</v>
      </c>
      <c r="D22" s="13" t="n">
        <v>0</v>
      </c>
      <c r="E22" s="13"/>
      <c r="F22" s="14" t="n">
        <f aca="false">SUM(B22:E22)</f>
        <v>49</v>
      </c>
      <c r="G22" s="5"/>
      <c r="H22" s="12" t="n">
        <v>11.75</v>
      </c>
      <c r="I22" s="5" t="n">
        <v>2629994</v>
      </c>
      <c r="J22" s="5"/>
      <c r="K22" s="12" t="n">
        <v>11.75</v>
      </c>
      <c r="L22" s="2" t="n">
        <f aca="false">IF($F22&gt;0,($I22/1000)*(B22/$F22),0)</f>
        <v>2468.97395918367</v>
      </c>
      <c r="M22" s="2" t="n">
        <f aca="false">IF($F22&gt;0,($I22/1000)*(C22/$F22),0)</f>
        <v>161.020040816327</v>
      </c>
      <c r="N22" s="2" t="n">
        <f aca="false">IF($F22&gt;0,($I22/1000)*(D22/$F22),0)</f>
        <v>0</v>
      </c>
      <c r="O22" s="2" t="n">
        <f aca="false">IF($F22&gt;0,($I22/1000)*(E22/$F22),0)</f>
        <v>0</v>
      </c>
      <c r="P22" s="15" t="n">
        <f aca="false">SUM(L22:O22)</f>
        <v>2629.994</v>
      </c>
    </row>
    <row r="23" customFormat="false" ht="12.8" hidden="false" customHeight="false" outlineLevel="0" collapsed="false">
      <c r="A23" s="12" t="n">
        <v>12.25</v>
      </c>
      <c r="B23" s="13" t="n">
        <v>39</v>
      </c>
      <c r="C23" s="13" t="n">
        <v>15</v>
      </c>
      <c r="D23" s="13" t="n">
        <v>0</v>
      </c>
      <c r="E23" s="13"/>
      <c r="F23" s="14" t="n">
        <f aca="false">SUM(B23:E23)</f>
        <v>54</v>
      </c>
      <c r="G23" s="5"/>
      <c r="H23" s="12" t="n">
        <v>12.25</v>
      </c>
      <c r="I23" s="5" t="n">
        <v>10906220</v>
      </c>
      <c r="J23" s="5"/>
      <c r="K23" s="12" t="n">
        <v>12.25</v>
      </c>
      <c r="L23" s="2" t="n">
        <f aca="false">IF($F23&gt;0,($I23/1000)*(B23/$F23),0)</f>
        <v>7876.71444444444</v>
      </c>
      <c r="M23" s="2" t="n">
        <f aca="false">IF($F23&gt;0,($I23/1000)*(C23/$F23),0)</f>
        <v>3029.50555555556</v>
      </c>
      <c r="N23" s="2" t="n">
        <f aca="false">IF($F23&gt;0,($I23/1000)*(D23/$F23),0)</f>
        <v>0</v>
      </c>
      <c r="O23" s="2" t="n">
        <f aca="false">IF($F23&gt;0,($I23/1000)*(E23/$F23),0)</f>
        <v>0</v>
      </c>
      <c r="P23" s="15" t="n">
        <f aca="false">SUM(L23:O23)</f>
        <v>10906.22</v>
      </c>
    </row>
    <row r="24" customFormat="false" ht="12.8" hidden="false" customHeight="false" outlineLevel="0" collapsed="false">
      <c r="A24" s="12" t="n">
        <v>12.75</v>
      </c>
      <c r="B24" s="13" t="n">
        <v>23</v>
      </c>
      <c r="C24" s="13" t="n">
        <v>26</v>
      </c>
      <c r="D24" s="13" t="n">
        <v>0</v>
      </c>
      <c r="E24" s="13"/>
      <c r="F24" s="14" t="n">
        <f aca="false">SUM(B24:E24)</f>
        <v>49</v>
      </c>
      <c r="G24" s="5"/>
      <c r="H24" s="12" t="n">
        <v>12.75</v>
      </c>
      <c r="I24" s="5" t="n">
        <v>12719846</v>
      </c>
      <c r="J24" s="5"/>
      <c r="K24" s="12" t="n">
        <v>12.75</v>
      </c>
      <c r="L24" s="2" t="n">
        <f aca="false">IF($F24&gt;0,($I24/1000)*(B24/$F24),0)</f>
        <v>5970.53995918367</v>
      </c>
      <c r="M24" s="2" t="n">
        <f aca="false">IF($F24&gt;0,($I24/1000)*(C24/$F24),0)</f>
        <v>6749.30604081633</v>
      </c>
      <c r="N24" s="2" t="n">
        <f aca="false">IF($F24&gt;0,($I24/1000)*(D24/$F24),0)</f>
        <v>0</v>
      </c>
      <c r="O24" s="2" t="n">
        <f aca="false">IF($F24&gt;0,($I24/1000)*(E24/$F24),0)</f>
        <v>0</v>
      </c>
      <c r="P24" s="15" t="n">
        <f aca="false">SUM(L24:O24)</f>
        <v>12719.846</v>
      </c>
    </row>
    <row r="25" customFormat="false" ht="12.8" hidden="false" customHeight="false" outlineLevel="0" collapsed="false">
      <c r="A25" s="12" t="n">
        <v>13.25</v>
      </c>
      <c r="B25" s="13" t="n">
        <v>23</v>
      </c>
      <c r="C25" s="13" t="n">
        <v>57</v>
      </c>
      <c r="D25" s="13" t="n">
        <v>0</v>
      </c>
      <c r="E25" s="13"/>
      <c r="F25" s="14" t="n">
        <f aca="false">SUM(B25:E25)</f>
        <v>80</v>
      </c>
      <c r="G25" s="5"/>
      <c r="H25" s="12" t="n">
        <v>13.25</v>
      </c>
      <c r="I25" s="5" t="n">
        <v>15259059</v>
      </c>
      <c r="J25" s="5"/>
      <c r="K25" s="12" t="n">
        <v>13.25</v>
      </c>
      <c r="L25" s="2" t="n">
        <f aca="false">IF($F25&gt;0,($I25/1000)*(B25/$F25),0)</f>
        <v>4386.9794625</v>
      </c>
      <c r="M25" s="2" t="n">
        <f aca="false">IF($F25&gt;0,($I25/1000)*(C25/$F25),0)</f>
        <v>10872.0795375</v>
      </c>
      <c r="N25" s="2" t="n">
        <f aca="false">IF($F25&gt;0,($I25/1000)*(D25/$F25),0)</f>
        <v>0</v>
      </c>
      <c r="O25" s="2" t="n">
        <f aca="false">IF($F25&gt;0,($I25/1000)*(E25/$F25),0)</f>
        <v>0</v>
      </c>
      <c r="P25" s="15" t="n">
        <f aca="false">SUM(L25:O25)</f>
        <v>15259.059</v>
      </c>
    </row>
    <row r="26" customFormat="false" ht="12.8" hidden="false" customHeight="false" outlineLevel="0" collapsed="false">
      <c r="A26" s="12" t="n">
        <v>13.75</v>
      </c>
      <c r="B26" s="13" t="n">
        <v>17</v>
      </c>
      <c r="C26" s="13" t="n">
        <v>61</v>
      </c>
      <c r="D26" s="13" t="n">
        <v>2</v>
      </c>
      <c r="E26" s="13"/>
      <c r="F26" s="14" t="n">
        <f aca="false">SUM(B26:E26)</f>
        <v>80</v>
      </c>
      <c r="G26" s="5"/>
      <c r="H26" s="12" t="n">
        <v>13.75</v>
      </c>
      <c r="I26" s="5" t="n">
        <v>11602675</v>
      </c>
      <c r="J26" s="5"/>
      <c r="K26" s="12" t="n">
        <v>13.75</v>
      </c>
      <c r="L26" s="2" t="n">
        <f aca="false">IF($F26&gt;0,($I26/1000)*(B26/$F26),0)</f>
        <v>2465.5684375</v>
      </c>
      <c r="M26" s="2" t="n">
        <f aca="false">IF($F26&gt;0,($I26/1000)*(C26/$F26),0)</f>
        <v>8847.0396875</v>
      </c>
      <c r="N26" s="2" t="n">
        <f aca="false">IF($F26&gt;0,($I26/1000)*(D26/$F26),0)</f>
        <v>290.066875</v>
      </c>
      <c r="O26" s="2" t="n">
        <f aca="false">IF($F26&gt;0,($I26/1000)*(E26/$F26),0)</f>
        <v>0</v>
      </c>
      <c r="P26" s="15" t="n">
        <f aca="false">SUM(L26:O26)</f>
        <v>11602.675</v>
      </c>
    </row>
    <row r="27" customFormat="false" ht="12.8" hidden="false" customHeight="false" outlineLevel="0" collapsed="false">
      <c r="A27" s="12" t="n">
        <v>14.25</v>
      </c>
      <c r="B27" s="13" t="n">
        <v>6</v>
      </c>
      <c r="C27" s="13" t="n">
        <v>92</v>
      </c>
      <c r="D27" s="13" t="n">
        <v>3</v>
      </c>
      <c r="E27" s="13"/>
      <c r="F27" s="14" t="n">
        <f aca="false">SUM(B27:E27)</f>
        <v>101</v>
      </c>
      <c r="G27" s="5"/>
      <c r="H27" s="12" t="n">
        <v>14.25</v>
      </c>
      <c r="I27" s="5" t="n">
        <v>7490760</v>
      </c>
      <c r="J27" s="5"/>
      <c r="K27" s="12" t="n">
        <v>14.25</v>
      </c>
      <c r="L27" s="2" t="n">
        <f aca="false">IF($F27&gt;0,($I27/1000)*(B27/$F27),0)</f>
        <v>444.995643564356</v>
      </c>
      <c r="M27" s="2" t="n">
        <f aca="false">IF($F27&gt;0,($I27/1000)*(C27/$F27),0)</f>
        <v>6823.26653465347</v>
      </c>
      <c r="N27" s="2" t="n">
        <f aca="false">IF($F27&gt;0,($I27/1000)*(D27/$F27),0)</f>
        <v>222.497821782178</v>
      </c>
      <c r="O27" s="2" t="n">
        <f aca="false">IF($F27&gt;0,($I27/1000)*(E27/$F27),0)</f>
        <v>0</v>
      </c>
      <c r="P27" s="15" t="n">
        <f aca="false">SUM(L27:O27)</f>
        <v>7490.76</v>
      </c>
    </row>
    <row r="28" customFormat="false" ht="12.8" hidden="false" customHeight="false" outlineLevel="0" collapsed="false">
      <c r="A28" s="12" t="n">
        <v>14.75</v>
      </c>
      <c r="B28" s="13" t="n">
        <v>4</v>
      </c>
      <c r="C28" s="13" t="n">
        <v>86</v>
      </c>
      <c r="D28" s="13" t="n">
        <v>2</v>
      </c>
      <c r="E28" s="13"/>
      <c r="F28" s="14" t="n">
        <f aca="false">SUM(B28:E28)</f>
        <v>92</v>
      </c>
      <c r="G28" s="2"/>
      <c r="H28" s="12" t="n">
        <v>14.75</v>
      </c>
      <c r="I28" s="5" t="n">
        <v>2722093</v>
      </c>
      <c r="J28" s="5"/>
      <c r="K28" s="12" t="n">
        <v>14.75</v>
      </c>
      <c r="L28" s="2" t="n">
        <f aca="false">IF($F28&gt;0,($I28/1000)*(B28/$F28),0)</f>
        <v>118.351869565217</v>
      </c>
      <c r="M28" s="2" t="n">
        <f aca="false">IF($F28&gt;0,($I28/1000)*(C28/$F28),0)</f>
        <v>2544.56519565217</v>
      </c>
      <c r="N28" s="2" t="n">
        <f aca="false">IF($F28&gt;0,($I28/1000)*(D28/$F28),0)</f>
        <v>59.1759347826087</v>
      </c>
      <c r="O28" s="2" t="n">
        <f aca="false">IF($F28&gt;0,($I28/1000)*(E28/$F28),0)</f>
        <v>0</v>
      </c>
      <c r="P28" s="15" t="n">
        <f aca="false">SUM(L28:O28)</f>
        <v>2722.093</v>
      </c>
    </row>
    <row r="29" customFormat="false" ht="12.8" hidden="false" customHeight="false" outlineLevel="0" collapsed="false">
      <c r="A29" s="12" t="n">
        <v>15.25</v>
      </c>
      <c r="B29" s="13" t="n">
        <v>1</v>
      </c>
      <c r="C29" s="13" t="n">
        <v>62</v>
      </c>
      <c r="D29" s="13" t="n">
        <v>13</v>
      </c>
      <c r="E29" s="13"/>
      <c r="F29" s="14" t="n">
        <f aca="false">SUM(B29:E29)</f>
        <v>76</v>
      </c>
      <c r="G29" s="2"/>
      <c r="H29" s="12" t="n">
        <v>15.25</v>
      </c>
      <c r="I29" s="5" t="n">
        <v>724148</v>
      </c>
      <c r="J29" s="5"/>
      <c r="K29" s="12" t="n">
        <v>15.25</v>
      </c>
      <c r="L29" s="2" t="n">
        <f aca="false">IF($F29&gt;0,($I29/1000)*(B29/$F29),0)</f>
        <v>9.52826315789474</v>
      </c>
      <c r="M29" s="2" t="n">
        <f aca="false">IF($F29&gt;0,($I29/1000)*(C29/$F29),0)</f>
        <v>590.752315789474</v>
      </c>
      <c r="N29" s="2" t="n">
        <f aca="false">IF($F29&gt;0,($I29/1000)*(D29/$F29),0)</f>
        <v>123.867421052632</v>
      </c>
      <c r="O29" s="2" t="n">
        <f aca="false">IF($F29&gt;0,($I29/1000)*(E29/$F29),0)</f>
        <v>0</v>
      </c>
      <c r="P29" s="15" t="n">
        <f aca="false">SUM(L29:O29)</f>
        <v>724.148</v>
      </c>
    </row>
    <row r="30" customFormat="false" ht="12.8" hidden="false" customHeight="false" outlineLevel="0" collapsed="false">
      <c r="A30" s="12" t="n">
        <v>15.75</v>
      </c>
      <c r="B30" s="13" t="n">
        <v>0</v>
      </c>
      <c r="C30" s="13" t="n">
        <v>58</v>
      </c>
      <c r="D30" s="13" t="n">
        <v>11</v>
      </c>
      <c r="E30" s="13"/>
      <c r="F30" s="14" t="n">
        <f aca="false">SUM(B30:E30)</f>
        <v>69</v>
      </c>
      <c r="G30" s="2"/>
      <c r="H30" s="12" t="n">
        <v>15.75</v>
      </c>
      <c r="I30" s="5" t="n">
        <v>280453</v>
      </c>
      <c r="J30" s="5"/>
      <c r="K30" s="12" t="n">
        <v>15.75</v>
      </c>
      <c r="L30" s="2" t="n">
        <f aca="false">IF($F30&gt;0,($I30/1000)*(B30/$F30),0)</f>
        <v>0</v>
      </c>
      <c r="M30" s="2" t="n">
        <f aca="false">IF($F30&gt;0,($I30/1000)*(C30/$F30),0)</f>
        <v>235.743101449275</v>
      </c>
      <c r="N30" s="2" t="n">
        <f aca="false">IF($F30&gt;0,($I30/1000)*(D30/$F30),0)</f>
        <v>44.7098985507246</v>
      </c>
      <c r="O30" s="2" t="n">
        <f aca="false">IF($F30&gt;0,($I30/1000)*(E30/$F30),0)</f>
        <v>0</v>
      </c>
      <c r="P30" s="15" t="n">
        <f aca="false">SUM(L30:O30)</f>
        <v>280.453</v>
      </c>
    </row>
    <row r="31" customFormat="false" ht="12.8" hidden="false" customHeight="false" outlineLevel="0" collapsed="false">
      <c r="A31" s="12" t="n">
        <v>16.25</v>
      </c>
      <c r="B31" s="13" t="n">
        <v>0</v>
      </c>
      <c r="C31" s="13" t="n">
        <v>27</v>
      </c>
      <c r="D31" s="13" t="n">
        <v>8</v>
      </c>
      <c r="E31" s="13"/>
      <c r="F31" s="14" t="n">
        <f aca="false">SUM(B31:E31)</f>
        <v>35</v>
      </c>
      <c r="G31" s="2"/>
      <c r="H31" s="12" t="n">
        <v>16.25</v>
      </c>
      <c r="I31" s="5" t="n">
        <v>93484</v>
      </c>
      <c r="J31" s="5"/>
      <c r="K31" s="12" t="n">
        <v>16.25</v>
      </c>
      <c r="L31" s="2" t="n">
        <f aca="false">IF($F31&gt;0,($I31/1000)*(B31/$F31),0)</f>
        <v>0</v>
      </c>
      <c r="M31" s="2" t="n">
        <f aca="false">IF($F31&gt;0,($I31/1000)*(C31/$F31),0)</f>
        <v>72.1162285714286</v>
      </c>
      <c r="N31" s="2" t="n">
        <f aca="false">IF($F31&gt;0,($I31/1000)*(D31/$F31),0)</f>
        <v>21.3677714285714</v>
      </c>
      <c r="O31" s="2" t="n">
        <f aca="false">IF($F31&gt;0,($I31/1000)*(E31/$F31),0)</f>
        <v>0</v>
      </c>
      <c r="P31" s="15" t="n">
        <f aca="false">SUM(L31:O31)</f>
        <v>93.484</v>
      </c>
    </row>
    <row r="32" customFormat="false" ht="12.8" hidden="false" customHeight="false" outlineLevel="0" collapsed="false">
      <c r="A32" s="12" t="n">
        <v>16.75</v>
      </c>
      <c r="B32" s="13" t="n">
        <v>0</v>
      </c>
      <c r="C32" s="13" t="n">
        <v>8</v>
      </c>
      <c r="D32" s="13" t="n">
        <v>9</v>
      </c>
      <c r="E32" s="13"/>
      <c r="F32" s="14" t="n">
        <f aca="false">SUM(B32:E32)</f>
        <v>17</v>
      </c>
      <c r="G32" s="2"/>
      <c r="H32" s="12" t="n">
        <v>16.75</v>
      </c>
      <c r="I32" s="5" t="n">
        <v>93484</v>
      </c>
      <c r="J32" s="18"/>
      <c r="K32" s="12" t="n">
        <v>16.75</v>
      </c>
      <c r="L32" s="2" t="n">
        <f aca="false">IF($F32&gt;0,($I32/1000)*(B32/$F32),0)</f>
        <v>0</v>
      </c>
      <c r="M32" s="2" t="n">
        <f aca="false">IF($F32&gt;0,($I32/1000)*(C32/$F32),0)</f>
        <v>43.9924705882353</v>
      </c>
      <c r="N32" s="2" t="n">
        <f aca="false">IF($F32&gt;0,($I32/1000)*(D32/$F32),0)</f>
        <v>49.4915294117647</v>
      </c>
      <c r="O32" s="2" t="n">
        <f aca="false">IF($F32&gt;0,($I32/1000)*(E32/$F32),0)</f>
        <v>0</v>
      </c>
      <c r="P32" s="15" t="n">
        <f aca="false">SUM(L32:O32)</f>
        <v>93.484</v>
      </c>
    </row>
    <row r="33" customFormat="false" ht="12.8" hidden="false" customHeight="false" outlineLevel="0" collapsed="false">
      <c r="A33" s="12" t="n">
        <v>17.25</v>
      </c>
      <c r="B33" s="13" t="n">
        <v>1</v>
      </c>
      <c r="C33" s="13" t="n">
        <v>3</v>
      </c>
      <c r="D33" s="13" t="n">
        <v>7</v>
      </c>
      <c r="E33" s="13"/>
      <c r="F33" s="14" t="n">
        <f aca="false">SUM(B33:E33)</f>
        <v>11</v>
      </c>
      <c r="G33" s="2"/>
      <c r="H33" s="12" t="n">
        <v>17.25</v>
      </c>
      <c r="I33" s="5"/>
      <c r="J33" s="18"/>
      <c r="K33" s="12" t="n">
        <v>17.25</v>
      </c>
      <c r="L33" s="2" t="n">
        <f aca="false">IF($F33&gt;0,($I33/1000)*(B33/$F33),0)</f>
        <v>0</v>
      </c>
      <c r="M33" s="2" t="n">
        <f aca="false">IF($F33&gt;0,($I33/1000)*(C33/$F33),0)</f>
        <v>0</v>
      </c>
      <c r="N33" s="2" t="n">
        <f aca="false">IF($F33&gt;0,($I33/1000)*(D33/$F33),0)</f>
        <v>0</v>
      </c>
      <c r="O33" s="2" t="n">
        <f aca="false">IF($F33&gt;0,($I33/1000)*(E33/$F33),0)</f>
        <v>0</v>
      </c>
      <c r="P33" s="15" t="n">
        <f aca="false">SUM(L33:O33)</f>
        <v>0</v>
      </c>
    </row>
    <row r="34" customFormat="false" ht="12.8" hidden="false" customHeight="false" outlineLevel="0" collapsed="false">
      <c r="A34" s="12" t="n">
        <v>17.75</v>
      </c>
      <c r="B34" s="13" t="n">
        <v>0</v>
      </c>
      <c r="C34" s="13" t="n">
        <v>0</v>
      </c>
      <c r="D34" s="13" t="n">
        <v>1</v>
      </c>
      <c r="E34" s="13"/>
      <c r="F34" s="14" t="n">
        <f aca="false">SUM(B34:E34)</f>
        <v>1</v>
      </c>
      <c r="G34" s="2"/>
      <c r="H34" s="12" t="n">
        <v>17.75</v>
      </c>
      <c r="I34" s="5"/>
      <c r="J34" s="18"/>
      <c r="K34" s="12" t="n">
        <v>17.75</v>
      </c>
      <c r="L34" s="2" t="n">
        <f aca="false">IF($F34&gt;0,($I34/1000)*(B34/$F34),0)</f>
        <v>0</v>
      </c>
      <c r="M34" s="2" t="n">
        <f aca="false">IF($F34&gt;0,($I34/1000)*(C34/$F34),0)</f>
        <v>0</v>
      </c>
      <c r="N34" s="2" t="n">
        <f aca="false">IF($F34&gt;0,($I34/1000)*(D34/$F34),0)</f>
        <v>0</v>
      </c>
      <c r="O34" s="2" t="n">
        <f aca="false">IF($F34&gt;0,($I34/1000)*(E34/$F34),0)</f>
        <v>0</v>
      </c>
      <c r="P34" s="15" t="n">
        <f aca="false">SUM(L34:O34)</f>
        <v>0</v>
      </c>
    </row>
    <row r="35" customFormat="false" ht="12.8" hidden="false" customHeight="false" outlineLevel="0" collapsed="false">
      <c r="A35" s="12" t="n">
        <v>18.25</v>
      </c>
      <c r="B35" s="13" t="n">
        <v>0</v>
      </c>
      <c r="C35" s="13" t="n">
        <v>0</v>
      </c>
      <c r="D35" s="13" t="n">
        <v>3</v>
      </c>
      <c r="E35" s="13"/>
      <c r="F35" s="14" t="n">
        <f aca="false">SUM(B35:E35)</f>
        <v>3</v>
      </c>
      <c r="G35" s="2"/>
      <c r="H35" s="12" t="n">
        <v>18.25</v>
      </c>
      <c r="I35" s="5"/>
      <c r="J35" s="2"/>
      <c r="K35" s="12" t="n">
        <v>18.25</v>
      </c>
      <c r="L35" s="2" t="n">
        <f aca="false">IF($F35&gt;0,($I35/1000)*(B35/$F35),0)</f>
        <v>0</v>
      </c>
      <c r="M35" s="2" t="n">
        <f aca="false">IF($F35&gt;0,($I35/1000)*(C35/$F35),0)</f>
        <v>0</v>
      </c>
      <c r="N35" s="2" t="n">
        <f aca="false">IF($F35&gt;0,($I35/1000)*(D35/$F35),0)</f>
        <v>0</v>
      </c>
      <c r="O35" s="2" t="n">
        <f aca="false">IF($F35&gt;0,($I35/1000)*(E35/$F35),0)</f>
        <v>0</v>
      </c>
      <c r="P35" s="15" t="n">
        <f aca="false">SUM(L35:O35)</f>
        <v>0</v>
      </c>
    </row>
    <row r="36" customFormat="false" ht="12.8" hidden="false" customHeight="false" outlineLevel="0" collapsed="false">
      <c r="A36" s="12" t="n">
        <v>18.75</v>
      </c>
      <c r="B36" s="13"/>
      <c r="C36" s="13"/>
      <c r="D36" s="19" t="n">
        <v>1</v>
      </c>
      <c r="E36" s="13"/>
      <c r="F36" s="14" t="n">
        <f aca="false">SUM(B36:E36)</f>
        <v>1</v>
      </c>
      <c r="G36" s="2"/>
      <c r="H36" s="12" t="n">
        <v>18.75</v>
      </c>
      <c r="I36" s="5"/>
      <c r="J36" s="2"/>
      <c r="K36" s="12" t="n">
        <v>18.75</v>
      </c>
      <c r="L36" s="2" t="n">
        <f aca="false">IF($F36&gt;0,($I36/1000)*(B36/$F36),0)</f>
        <v>0</v>
      </c>
      <c r="M36" s="2" t="n">
        <f aca="false">IF($F36&gt;0,($I36/1000)*(C36/$F36),0)</f>
        <v>0</v>
      </c>
      <c r="N36" s="2" t="n">
        <f aca="false">IF($F36&gt;0,($I36/1000)*(D36/$F36),0)</f>
        <v>0</v>
      </c>
      <c r="O36" s="2" t="n">
        <f aca="false">IF($F36&gt;0,($I36/1000)*(E36/$F36),0)</f>
        <v>0</v>
      </c>
      <c r="P36" s="15" t="n">
        <f aca="false">SUM(L36:O36)</f>
        <v>0</v>
      </c>
    </row>
    <row r="37" customFormat="false" ht="12.75" hidden="false" customHeight="false" outlineLevel="0" collapsed="false">
      <c r="A37" s="12" t="n">
        <v>19.25</v>
      </c>
      <c r="B37" s="13"/>
      <c r="C37" s="13"/>
      <c r="D37" s="13"/>
      <c r="E37" s="13"/>
      <c r="F37" s="14" t="n">
        <f aca="false">SUM(B37:E37)</f>
        <v>0</v>
      </c>
      <c r="G37" s="2"/>
      <c r="H37" s="12" t="n">
        <v>19.25</v>
      </c>
      <c r="I37" s="5"/>
      <c r="J37" s="2"/>
      <c r="K37" s="12" t="n">
        <v>19.25</v>
      </c>
      <c r="L37" s="2" t="n">
        <f aca="false">IF($F37&gt;0,($I37/1000)*(B37/$F37),0)</f>
        <v>0</v>
      </c>
      <c r="M37" s="2" t="n">
        <f aca="false">IF($F37&gt;0,($I37/1000)*(C37/$F37),0)</f>
        <v>0</v>
      </c>
      <c r="N37" s="2" t="n">
        <f aca="false">IF($F37&gt;0,($I37/1000)*(D37/$F37),0)</f>
        <v>0</v>
      </c>
      <c r="O37" s="2" t="n">
        <f aca="false">IF($F37&gt;0,($I37/1000)*(E37/$F37),0)</f>
        <v>0</v>
      </c>
      <c r="P37" s="15" t="n">
        <f aca="false">SUM(L37:O37)</f>
        <v>0</v>
      </c>
    </row>
    <row r="38" customFormat="false" ht="12.75" hidden="false" customHeight="false" outlineLevel="0" collapsed="false">
      <c r="A38" s="12" t="n">
        <v>19.75</v>
      </c>
      <c r="B38" s="13"/>
      <c r="C38" s="13"/>
      <c r="D38" s="13"/>
      <c r="E38" s="13"/>
      <c r="F38" s="14" t="n">
        <f aca="false">SUM(B38:E38)</f>
        <v>0</v>
      </c>
      <c r="G38" s="2"/>
      <c r="H38" s="12" t="n">
        <v>19.75</v>
      </c>
      <c r="I38" s="5"/>
      <c r="J38" s="2"/>
      <c r="K38" s="12" t="n">
        <v>19.75</v>
      </c>
      <c r="L38" s="2" t="n">
        <f aca="false">IF($F38&gt;0,($I38/1000)*(B38/$F38),0)</f>
        <v>0</v>
      </c>
      <c r="M38" s="2" t="n">
        <f aca="false">IF($F38&gt;0,($I38/1000)*(C38/$F38),0)</f>
        <v>0</v>
      </c>
      <c r="N38" s="2" t="n">
        <f aca="false">IF($F38&gt;0,($I38/1000)*(D38/$F38),0)</f>
        <v>0</v>
      </c>
      <c r="O38" s="2" t="n">
        <f aca="false">IF($F38&gt;0,($I38/1000)*(E38/$F38),0)</f>
        <v>0</v>
      </c>
      <c r="P38" s="15" t="n">
        <f aca="false">SUM(L38:O38)</f>
        <v>0</v>
      </c>
    </row>
    <row r="39" customFormat="false" ht="12.75" hidden="false" customHeight="false" outlineLevel="0" collapsed="false">
      <c r="A39" s="12" t="n">
        <v>20.25</v>
      </c>
      <c r="B39" s="13"/>
      <c r="C39" s="13"/>
      <c r="D39" s="13"/>
      <c r="E39" s="13"/>
      <c r="F39" s="14" t="n">
        <f aca="false">SUM(B39:E39)</f>
        <v>0</v>
      </c>
      <c r="G39" s="2"/>
      <c r="H39" s="12" t="n">
        <v>20.25</v>
      </c>
      <c r="I39" s="5"/>
      <c r="J39" s="2"/>
      <c r="K39" s="12" t="n">
        <v>20.25</v>
      </c>
      <c r="L39" s="2" t="n">
        <f aca="false">IF($F39&gt;0,($I39/1000)*(B39/$F39),0)</f>
        <v>0</v>
      </c>
      <c r="M39" s="2" t="n">
        <f aca="false">IF($F39&gt;0,($I39/1000)*(C39/$F39),0)</f>
        <v>0</v>
      </c>
      <c r="N39" s="2" t="n">
        <f aca="false">IF($F39&gt;0,($I39/1000)*(D39/$F39),0)</f>
        <v>0</v>
      </c>
      <c r="O39" s="2" t="n">
        <f aca="false">IF($F39&gt;0,($I39/1000)*(E39/$F39),0)</f>
        <v>0</v>
      </c>
      <c r="P39" s="15" t="n">
        <f aca="false">SUM(L39:O39)</f>
        <v>0</v>
      </c>
    </row>
    <row r="40" customFormat="false" ht="12.75" hidden="false" customHeight="false" outlineLevel="0" collapsed="false">
      <c r="A40" s="12" t="n">
        <v>20.75</v>
      </c>
      <c r="B40" s="13"/>
      <c r="C40" s="13"/>
      <c r="D40" s="13"/>
      <c r="E40" s="13"/>
      <c r="F40" s="14" t="n">
        <f aca="false">SUM(B40:E40)</f>
        <v>0</v>
      </c>
      <c r="G40" s="2"/>
      <c r="H40" s="12" t="n">
        <v>20.75</v>
      </c>
      <c r="I40" s="5"/>
      <c r="J40" s="2"/>
      <c r="K40" s="12" t="n">
        <v>20.75</v>
      </c>
      <c r="L40" s="2" t="n">
        <f aca="false">IF($F40&gt;0,($I40/1000)*(B40/$F40),0)</f>
        <v>0</v>
      </c>
      <c r="M40" s="2" t="n">
        <f aca="false">IF($F40&gt;0,($I40/1000)*(C40/$F40),0)</f>
        <v>0</v>
      </c>
      <c r="N40" s="2" t="n">
        <f aca="false">IF($F40&gt;0,($I40/1000)*(D40/$F40),0)</f>
        <v>0</v>
      </c>
      <c r="O40" s="2" t="n">
        <f aca="false">IF($F40&gt;0,($I40/1000)*(E40/$F40),0)</f>
        <v>0</v>
      </c>
      <c r="P40" s="15" t="n">
        <f aca="false">SUM(L40:O40)</f>
        <v>0</v>
      </c>
    </row>
    <row r="41" customFormat="false" ht="12.75" hidden="false" customHeight="false" outlineLevel="0" collapsed="false">
      <c r="A41" s="12" t="n">
        <v>21.25</v>
      </c>
      <c r="B41" s="13"/>
      <c r="C41" s="13"/>
      <c r="D41" s="13"/>
      <c r="E41" s="13"/>
      <c r="F41" s="14" t="n">
        <f aca="false">SUM(B41:E41)</f>
        <v>0</v>
      </c>
      <c r="G41" s="2"/>
      <c r="H41" s="12" t="n">
        <v>21.25</v>
      </c>
      <c r="I41" s="5"/>
      <c r="J41" s="2"/>
      <c r="K41" s="12" t="n">
        <v>21.25</v>
      </c>
      <c r="L41" s="2" t="n">
        <f aca="false">IF($F41&gt;0,($I41/1000)*(B41/$F41),0)</f>
        <v>0</v>
      </c>
      <c r="M41" s="2" t="n">
        <f aca="false">IF($F41&gt;0,($I41/1000)*(C41/$F41),0)</f>
        <v>0</v>
      </c>
      <c r="N41" s="2" t="n">
        <f aca="false">IF($F41&gt;0,($I41/1000)*(D41/$F41),0)</f>
        <v>0</v>
      </c>
      <c r="O41" s="2" t="n">
        <f aca="false">IF($F41&gt;0,($I41/1000)*(E41/$F41),0)</f>
        <v>0</v>
      </c>
      <c r="P41" s="15" t="n">
        <f aca="false">SUM(L41:O41)</f>
        <v>0</v>
      </c>
    </row>
    <row r="42" customFormat="false" ht="12.75" hidden="false" customHeight="false" outlineLevel="0" collapsed="false">
      <c r="A42" s="12" t="n">
        <v>21.75</v>
      </c>
      <c r="B42" s="13"/>
      <c r="C42" s="13"/>
      <c r="D42" s="13"/>
      <c r="E42" s="13"/>
      <c r="F42" s="14" t="n">
        <f aca="false">SUM(B42:E42)</f>
        <v>0</v>
      </c>
      <c r="G42" s="2"/>
      <c r="H42" s="12" t="n">
        <v>21.75</v>
      </c>
      <c r="I42" s="5"/>
      <c r="J42" s="2"/>
      <c r="K42" s="12" t="n">
        <v>21.75</v>
      </c>
      <c r="L42" s="2" t="n">
        <f aca="false">IF($F42&gt;0,($I42/1000)*(B42/$F42),0)</f>
        <v>0</v>
      </c>
      <c r="M42" s="2" t="n">
        <f aca="false">IF($F42&gt;0,($I42/1000)*(C42/$F42),0)</f>
        <v>0</v>
      </c>
      <c r="N42" s="2" t="n">
        <f aca="false">IF($F42&gt;0,($I42/1000)*(D42/$F42),0)</f>
        <v>0</v>
      </c>
      <c r="O42" s="2" t="n">
        <f aca="false">IF($F42&gt;0,($I42/1000)*(E42/$F42),0)</f>
        <v>0</v>
      </c>
      <c r="P42" s="15" t="n">
        <f aca="false">SUM(L42:O42)</f>
        <v>0</v>
      </c>
    </row>
    <row r="43" customFormat="false" ht="12.75" hidden="false" customHeight="false" outlineLevel="0" collapsed="false">
      <c r="A43" s="20" t="s">
        <v>7</v>
      </c>
      <c r="B43" s="21" t="n">
        <f aca="false">SUM(B6:B42)</f>
        <v>386</v>
      </c>
      <c r="C43" s="21" t="n">
        <f aca="false">SUM(C6:C42)</f>
        <v>498</v>
      </c>
      <c r="D43" s="21" t="n">
        <f aca="false">SUM(D6:D42)</f>
        <v>60</v>
      </c>
      <c r="E43" s="21" t="n">
        <f aca="false">SUM(E6:E42)</f>
        <v>0</v>
      </c>
      <c r="F43" s="21" t="n">
        <f aca="false">SUM(F6:F42)</f>
        <v>944</v>
      </c>
      <c r="G43" s="22"/>
      <c r="H43" s="20" t="s">
        <v>7</v>
      </c>
      <c r="I43" s="5" t="n">
        <f aca="false">SUM(I6:I42)</f>
        <v>65439077</v>
      </c>
      <c r="J43" s="2"/>
      <c r="K43" s="20" t="s">
        <v>7</v>
      </c>
      <c r="L43" s="21" t="n">
        <f aca="false">SUM(L6:L42)</f>
        <v>24658.5130390993</v>
      </c>
      <c r="M43" s="21" t="n">
        <f aca="false">SUM(M6:M42)</f>
        <v>39969.3867088923</v>
      </c>
      <c r="N43" s="21" t="n">
        <f aca="false">SUM(N6:N42)</f>
        <v>811.177252008479</v>
      </c>
      <c r="O43" s="21" t="n">
        <f aca="false">SUM(O6:O42)</f>
        <v>0</v>
      </c>
      <c r="P43" s="21" t="n">
        <f aca="false">SUM(P6:P42)</f>
        <v>65439.077</v>
      </c>
    </row>
    <row r="44" customFormat="false" ht="12.75" hidden="false" customHeight="false" outlineLevel="0" collapsed="false">
      <c r="A44" s="16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4"/>
    </row>
    <row r="45" customFormat="false" ht="12.75" hidden="false" customHeight="false" outlineLevel="0" collapsed="false">
      <c r="A45" s="16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4"/>
    </row>
    <row r="46" customFormat="false" ht="12.75" hidden="false" customHeight="false" outlineLevel="0" collapsed="false">
      <c r="A46" s="23"/>
      <c r="B46" s="2"/>
      <c r="C46" s="2"/>
      <c r="D46" s="2"/>
      <c r="E46" s="2"/>
      <c r="F46" s="23"/>
      <c r="G46" s="2"/>
      <c r="H46" s="2"/>
      <c r="I46" s="2"/>
      <c r="J46" s="23"/>
      <c r="K46" s="2"/>
      <c r="L46" s="2"/>
      <c r="M46" s="2"/>
      <c r="N46" s="23"/>
      <c r="O46" s="2"/>
      <c r="P46" s="4"/>
    </row>
    <row r="47" customFormat="false" ht="12.75" hidden="false" customHeight="false" outlineLevel="0" collapsed="false">
      <c r="A47" s="2"/>
      <c r="B47" s="3" t="s">
        <v>9</v>
      </c>
      <c r="C47" s="3"/>
      <c r="D47" s="3"/>
      <c r="E47" s="2"/>
      <c r="F47" s="2"/>
      <c r="G47" s="24"/>
      <c r="H47" s="2"/>
      <c r="I47" s="3" t="s">
        <v>10</v>
      </c>
      <c r="J47" s="3"/>
      <c r="K47" s="3"/>
      <c r="L47" s="2"/>
      <c r="M47" s="2"/>
      <c r="N47" s="2"/>
      <c r="O47" s="2"/>
      <c r="P47" s="4"/>
    </row>
    <row r="48" customFormat="false" ht="12.75" hidden="false" customHeight="false" outlineLevel="0" collapsed="false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4"/>
    </row>
    <row r="49" customFormat="false" ht="12.75" hidden="false" customHeight="false" outlineLevel="0" collapsed="false">
      <c r="A49" s="2"/>
      <c r="B49" s="2"/>
      <c r="C49" s="2"/>
      <c r="D49" s="2"/>
      <c r="E49" s="2"/>
      <c r="F49" s="2"/>
      <c r="G49" s="2"/>
      <c r="H49" s="25" t="s">
        <v>11</v>
      </c>
      <c r="I49" s="26" t="n">
        <v>0.00588613</v>
      </c>
      <c r="J49" s="25" t="s">
        <v>12</v>
      </c>
      <c r="K49" s="26" t="n">
        <v>2.98438633</v>
      </c>
      <c r="L49" s="2"/>
      <c r="M49" s="2"/>
      <c r="N49" s="2"/>
      <c r="O49" s="2"/>
      <c r="P49" s="4"/>
    </row>
    <row r="50" customFormat="false" ht="12.75" hidden="false" customHeight="false" outlineLevel="0" collapsed="false">
      <c r="A50" s="6" t="s">
        <v>3</v>
      </c>
      <c r="B50" s="2"/>
      <c r="C50" s="2"/>
      <c r="D50" s="2"/>
      <c r="E50" s="2"/>
      <c r="F50" s="2"/>
      <c r="G50" s="2"/>
      <c r="H50" s="6" t="s">
        <v>3</v>
      </c>
      <c r="I50" s="2"/>
      <c r="J50" s="2"/>
      <c r="K50" s="2"/>
      <c r="L50" s="2"/>
      <c r="M50" s="2"/>
      <c r="N50" s="4"/>
      <c r="O50" s="4"/>
      <c r="P50" s="4"/>
    </row>
    <row r="51" customFormat="false" ht="12.75" hidden="false" customHeight="false" outlineLevel="0" collapsed="false">
      <c r="A51" s="6" t="s">
        <v>6</v>
      </c>
      <c r="B51" s="8" t="n">
        <v>0</v>
      </c>
      <c r="C51" s="9" t="n">
        <v>1</v>
      </c>
      <c r="D51" s="9" t="n">
        <v>2</v>
      </c>
      <c r="E51" s="9" t="n">
        <v>3</v>
      </c>
      <c r="F51" s="10" t="s">
        <v>7</v>
      </c>
      <c r="G51" s="2"/>
      <c r="H51" s="6" t="s">
        <v>6</v>
      </c>
      <c r="I51" s="8" t="n">
        <v>0</v>
      </c>
      <c r="J51" s="9" t="n">
        <v>1</v>
      </c>
      <c r="K51" s="9" t="n">
        <v>2</v>
      </c>
      <c r="L51" s="9" t="n">
        <v>3</v>
      </c>
      <c r="M51" s="27" t="s">
        <v>7</v>
      </c>
      <c r="N51" s="4"/>
      <c r="O51" s="4"/>
      <c r="P51" s="4"/>
    </row>
    <row r="52" customFormat="false" ht="12.75" hidden="false" customHeight="false" outlineLevel="0" collapsed="false">
      <c r="A52" s="12" t="n">
        <v>3.75</v>
      </c>
      <c r="B52" s="2" t="n">
        <f aca="false">L6*($A52)</f>
        <v>0</v>
      </c>
      <c r="C52" s="2" t="n">
        <f aca="false">M6*($A52)</f>
        <v>0</v>
      </c>
      <c r="D52" s="2" t="n">
        <f aca="false">N6*($A52)</f>
        <v>0</v>
      </c>
      <c r="E52" s="2" t="n">
        <f aca="false">O6*($A52)</f>
        <v>0</v>
      </c>
      <c r="F52" s="14" t="n">
        <f aca="false">SUM(B52:E52)</f>
        <v>0</v>
      </c>
      <c r="G52" s="2"/>
      <c r="H52" s="12" t="n">
        <f aca="false">$I$49*((A52)^$K$49)</f>
        <v>0.304061138999364</v>
      </c>
      <c r="I52" s="2" t="n">
        <f aca="false">L6*$H52</f>
        <v>0</v>
      </c>
      <c r="J52" s="2" t="n">
        <f aca="false">M6*$H52</f>
        <v>0</v>
      </c>
      <c r="K52" s="2" t="n">
        <f aca="false">N6*$H52</f>
        <v>0</v>
      </c>
      <c r="L52" s="2" t="n">
        <f aca="false">O6*$H52</f>
        <v>0</v>
      </c>
      <c r="M52" s="28" t="n">
        <f aca="false">SUM(I52:L52)</f>
        <v>0</v>
      </c>
      <c r="N52" s="4"/>
      <c r="O52" s="4"/>
      <c r="P52" s="4"/>
    </row>
    <row r="53" customFormat="false" ht="12.75" hidden="false" customHeight="false" outlineLevel="0" collapsed="false">
      <c r="A53" s="12" t="n">
        <v>4.25</v>
      </c>
      <c r="B53" s="2" t="n">
        <f aca="false">L7*($A53)</f>
        <v>0</v>
      </c>
      <c r="C53" s="2" t="n">
        <f aca="false">M7*($A53)</f>
        <v>0</v>
      </c>
      <c r="D53" s="2" t="n">
        <f aca="false">N7*($A53)</f>
        <v>0</v>
      </c>
      <c r="E53" s="2" t="n">
        <f aca="false">O7*($A53)</f>
        <v>0</v>
      </c>
      <c r="F53" s="14" t="n">
        <f aca="false">SUM(B53:E53)</f>
        <v>0</v>
      </c>
      <c r="G53" s="2"/>
      <c r="H53" s="12" t="n">
        <f aca="false">$I$49*((A53)^$K$49)</f>
        <v>0.441758772343907</v>
      </c>
      <c r="I53" s="2" t="n">
        <f aca="false">L7*$H53</f>
        <v>0</v>
      </c>
      <c r="J53" s="2" t="n">
        <f aca="false">M7*$H53</f>
        <v>0</v>
      </c>
      <c r="K53" s="2" t="n">
        <f aca="false">N7*$H53</f>
        <v>0</v>
      </c>
      <c r="L53" s="2" t="n">
        <f aca="false">O7*$H53</f>
        <v>0</v>
      </c>
      <c r="M53" s="28" t="n">
        <f aca="false">SUM(I53:L53)</f>
        <v>0</v>
      </c>
      <c r="N53" s="4"/>
      <c r="O53" s="4"/>
      <c r="P53" s="4"/>
    </row>
    <row r="54" customFormat="false" ht="12.75" hidden="false" customHeight="false" outlineLevel="0" collapsed="false">
      <c r="A54" s="12" t="n">
        <v>4.75</v>
      </c>
      <c r="B54" s="2" t="n">
        <f aca="false">L8*($A54)</f>
        <v>0</v>
      </c>
      <c r="C54" s="2" t="n">
        <f aca="false">M8*($A54)</f>
        <v>0</v>
      </c>
      <c r="D54" s="2" t="n">
        <f aca="false">N8*($A54)</f>
        <v>0</v>
      </c>
      <c r="E54" s="2" t="n">
        <f aca="false">O8*($A54)</f>
        <v>0</v>
      </c>
      <c r="F54" s="14" t="n">
        <f aca="false">SUM(B54:E54)</f>
        <v>0</v>
      </c>
      <c r="G54" s="2"/>
      <c r="H54" s="12" t="n">
        <f aca="false">$I$49*((A54)^$K$49)</f>
        <v>0.615665769397144</v>
      </c>
      <c r="I54" s="2" t="n">
        <f aca="false">L8*$H54</f>
        <v>0</v>
      </c>
      <c r="J54" s="2" t="n">
        <f aca="false">M8*$H54</f>
        <v>0</v>
      </c>
      <c r="K54" s="2" t="n">
        <f aca="false">N8*$H54</f>
        <v>0</v>
      </c>
      <c r="L54" s="2" t="n">
        <f aca="false">O8*$H54</f>
        <v>0</v>
      </c>
      <c r="M54" s="28" t="n">
        <f aca="false">SUM(I54:L54)</f>
        <v>0</v>
      </c>
      <c r="N54" s="4"/>
      <c r="O54" s="4"/>
      <c r="P54" s="4"/>
    </row>
    <row r="55" customFormat="false" ht="12.75" hidden="false" customHeight="false" outlineLevel="0" collapsed="false">
      <c r="A55" s="12" t="n">
        <v>5.25</v>
      </c>
      <c r="B55" s="2" t="n">
        <f aca="false">L9*($A55)</f>
        <v>0</v>
      </c>
      <c r="C55" s="2" t="n">
        <f aca="false">M9*($A55)</f>
        <v>0</v>
      </c>
      <c r="D55" s="2" t="n">
        <f aca="false">N9*($A55)</f>
        <v>0</v>
      </c>
      <c r="E55" s="2" t="n">
        <f aca="false">O9*($A55)</f>
        <v>0</v>
      </c>
      <c r="F55" s="14" t="n">
        <f aca="false">SUM(B55:E55)</f>
        <v>0</v>
      </c>
      <c r="G55" s="2"/>
      <c r="H55" s="12" t="n">
        <f aca="false">$I$49*((A55)^$K$49)</f>
        <v>0.829971978777449</v>
      </c>
      <c r="I55" s="2" t="n">
        <f aca="false">L9*$H55</f>
        <v>0</v>
      </c>
      <c r="J55" s="2" t="n">
        <f aca="false">M9*$H55</f>
        <v>0</v>
      </c>
      <c r="K55" s="2" t="n">
        <f aca="false">N9*$H55</f>
        <v>0</v>
      </c>
      <c r="L55" s="2" t="n">
        <f aca="false">O9*$H55</f>
        <v>0</v>
      </c>
      <c r="M55" s="28" t="n">
        <f aca="false">SUM(I55:L55)</f>
        <v>0</v>
      </c>
      <c r="N55" s="4"/>
      <c r="O55" s="4"/>
      <c r="P55" s="4"/>
    </row>
    <row r="56" customFormat="false" ht="12.75" hidden="false" customHeight="false" outlineLevel="0" collapsed="false">
      <c r="A56" s="12" t="n">
        <v>5.75</v>
      </c>
      <c r="B56" s="2" t="n">
        <f aca="false">L10*($A56)</f>
        <v>0</v>
      </c>
      <c r="C56" s="2" t="n">
        <f aca="false">M10*($A56)</f>
        <v>0</v>
      </c>
      <c r="D56" s="2" t="n">
        <f aca="false">N10*($A56)</f>
        <v>0</v>
      </c>
      <c r="E56" s="2" t="n">
        <f aca="false">O10*($A56)</f>
        <v>0</v>
      </c>
      <c r="F56" s="14" t="n">
        <f aca="false">SUM(B56:E56)</f>
        <v>0</v>
      </c>
      <c r="G56" s="2"/>
      <c r="H56" s="12" t="n">
        <f aca="false">$I$49*((A56)^$K$49)</f>
        <v>1.08886034260588</v>
      </c>
      <c r="I56" s="2" t="n">
        <f aca="false">L10*$H56</f>
        <v>0</v>
      </c>
      <c r="J56" s="2" t="n">
        <f aca="false">M10*$H56</f>
        <v>0</v>
      </c>
      <c r="K56" s="2" t="n">
        <f aca="false">N10*$H56</f>
        <v>0</v>
      </c>
      <c r="L56" s="2" t="n">
        <f aca="false">O10*$H56</f>
        <v>0</v>
      </c>
      <c r="M56" s="28" t="n">
        <f aca="false">SUM(I56:L56)</f>
        <v>0</v>
      </c>
      <c r="N56" s="4"/>
      <c r="O56" s="4"/>
      <c r="P56" s="4"/>
    </row>
    <row r="57" customFormat="false" ht="12.75" hidden="false" customHeight="false" outlineLevel="0" collapsed="false">
      <c r="A57" s="12" t="n">
        <v>6.25</v>
      </c>
      <c r="B57" s="2" t="n">
        <f aca="false">L11*($A57)</f>
        <v>0</v>
      </c>
      <c r="C57" s="2" t="n">
        <f aca="false">M11*($A57)</f>
        <v>0</v>
      </c>
      <c r="D57" s="2" t="n">
        <f aca="false">N11*($A57)</f>
        <v>0</v>
      </c>
      <c r="E57" s="2" t="n">
        <f aca="false">O11*($A57)</f>
        <v>0</v>
      </c>
      <c r="F57" s="14" t="n">
        <f aca="false">SUM(B57:E57)</f>
        <v>0</v>
      </c>
      <c r="G57" s="2"/>
      <c r="H57" s="12" t="n">
        <f aca="false">$I$49*((A57)^$K$49)</f>
        <v>1.3965075683669</v>
      </c>
      <c r="I57" s="2" t="n">
        <f aca="false">L11*$H57</f>
        <v>0</v>
      </c>
      <c r="J57" s="2" t="n">
        <f aca="false">M11*$H57</f>
        <v>0</v>
      </c>
      <c r="K57" s="2" t="n">
        <f aca="false">N11*$H57</f>
        <v>0</v>
      </c>
      <c r="L57" s="2" t="n">
        <f aca="false">O11*$H57</f>
        <v>0</v>
      </c>
      <c r="M57" s="28" t="n">
        <f aca="false">SUM(I57:L57)</f>
        <v>0</v>
      </c>
      <c r="N57" s="4"/>
      <c r="O57" s="4"/>
      <c r="P57" s="4"/>
    </row>
    <row r="58" customFormat="false" ht="12.75" hidden="false" customHeight="false" outlineLevel="0" collapsed="false">
      <c r="A58" s="12" t="n">
        <v>6.75</v>
      </c>
      <c r="B58" s="2" t="n">
        <f aca="false">L12*($A58)</f>
        <v>0</v>
      </c>
      <c r="C58" s="2" t="n">
        <f aca="false">M12*($A58)</f>
        <v>0</v>
      </c>
      <c r="D58" s="2" t="n">
        <f aca="false">N12*($A58)</f>
        <v>0</v>
      </c>
      <c r="E58" s="2" t="n">
        <f aca="false">O12*($A58)</f>
        <v>0</v>
      </c>
      <c r="F58" s="14" t="n">
        <f aca="false">SUM(B58:E58)</f>
        <v>0</v>
      </c>
      <c r="G58" s="2"/>
      <c r="H58" s="12" t="n">
        <f aca="false">$I$49*((A58)^$K$49)</f>
        <v>1.75708468209261</v>
      </c>
      <c r="I58" s="2" t="n">
        <f aca="false">L12*$H58</f>
        <v>0</v>
      </c>
      <c r="J58" s="2" t="n">
        <f aca="false">M12*$H58</f>
        <v>0</v>
      </c>
      <c r="K58" s="2" t="n">
        <f aca="false">N12*$H58</f>
        <v>0</v>
      </c>
      <c r="L58" s="2" t="n">
        <f aca="false">O12*$H58</f>
        <v>0</v>
      </c>
      <c r="M58" s="28" t="n">
        <f aca="false">SUM(I58:L58)</f>
        <v>0</v>
      </c>
      <c r="N58" s="4"/>
      <c r="O58" s="4"/>
      <c r="P58" s="4"/>
    </row>
    <row r="59" customFormat="false" ht="12.75" hidden="false" customHeight="false" outlineLevel="0" collapsed="false">
      <c r="A59" s="12" t="n">
        <v>7.25</v>
      </c>
      <c r="B59" s="2" t="n">
        <f aca="false">L13*($A59)</f>
        <v>0</v>
      </c>
      <c r="C59" s="2" t="n">
        <f aca="false">M13*($A59)</f>
        <v>0</v>
      </c>
      <c r="D59" s="2" t="n">
        <f aca="false">N13*($A59)</f>
        <v>0</v>
      </c>
      <c r="E59" s="2" t="n">
        <f aca="false">O13*($A59)</f>
        <v>0</v>
      </c>
      <c r="F59" s="14" t="n">
        <f aca="false">SUM(B59:E59)</f>
        <v>0</v>
      </c>
      <c r="G59" s="2"/>
      <c r="H59" s="12" t="n">
        <f aca="false">$I$49*((A59)^$K$49)</f>
        <v>2.17475749176911</v>
      </c>
      <c r="I59" s="2" t="n">
        <f aca="false">L13*$H59</f>
        <v>0</v>
      </c>
      <c r="J59" s="2" t="n">
        <f aca="false">M13*$H59</f>
        <v>0</v>
      </c>
      <c r="K59" s="2" t="n">
        <f aca="false">N13*$H59</f>
        <v>0</v>
      </c>
      <c r="L59" s="2" t="n">
        <f aca="false">O13*$H59</f>
        <v>0</v>
      </c>
      <c r="M59" s="28" t="n">
        <f aca="false">SUM(I59:L59)</f>
        <v>0</v>
      </c>
      <c r="N59" s="4"/>
      <c r="O59" s="4"/>
      <c r="P59" s="4"/>
    </row>
    <row r="60" customFormat="false" ht="12.75" hidden="false" customHeight="false" outlineLevel="0" collapsed="false">
      <c r="A60" s="12" t="n">
        <v>7.75</v>
      </c>
      <c r="B60" s="2" t="n">
        <f aca="false">L14*($A60)</f>
        <v>0</v>
      </c>
      <c r="C60" s="2" t="n">
        <f aca="false">M14*($A60)</f>
        <v>0</v>
      </c>
      <c r="D60" s="2" t="n">
        <f aca="false">N14*($A60)</f>
        <v>0</v>
      </c>
      <c r="E60" s="2" t="n">
        <f aca="false">O14*($A60)</f>
        <v>0</v>
      </c>
      <c r="F60" s="14" t="n">
        <f aca="false">SUM(B60:E60)</f>
        <v>0</v>
      </c>
      <c r="G60" s="2"/>
      <c r="H60" s="12" t="n">
        <f aca="false">$I$49*((A60)^$K$49)</f>
        <v>2.65368698117709</v>
      </c>
      <c r="I60" s="2" t="n">
        <f aca="false">L14*$H60</f>
        <v>0</v>
      </c>
      <c r="J60" s="2" t="n">
        <f aca="false">M14*$H60</f>
        <v>0</v>
      </c>
      <c r="K60" s="2" t="n">
        <f aca="false">N14*$H60</f>
        <v>0</v>
      </c>
      <c r="L60" s="2" t="n">
        <f aca="false">O14*$H60</f>
        <v>0</v>
      </c>
      <c r="M60" s="28" t="n">
        <f aca="false">SUM(I60:L60)</f>
        <v>0</v>
      </c>
      <c r="N60" s="4"/>
      <c r="O60" s="4"/>
      <c r="P60" s="4"/>
    </row>
    <row r="61" customFormat="false" ht="12.75" hidden="false" customHeight="false" outlineLevel="0" collapsed="false">
      <c r="A61" s="12" t="n">
        <v>8.25</v>
      </c>
      <c r="B61" s="2" t="n">
        <f aca="false">L15*($A61)</f>
        <v>0</v>
      </c>
      <c r="C61" s="2" t="n">
        <f aca="false">M15*($A61)</f>
        <v>0</v>
      </c>
      <c r="D61" s="2" t="n">
        <f aca="false">N15*($A61)</f>
        <v>0</v>
      </c>
      <c r="E61" s="2" t="n">
        <f aca="false">O15*($A61)</f>
        <v>0</v>
      </c>
      <c r="F61" s="14" t="n">
        <f aca="false">SUM(B61:E61)</f>
        <v>0</v>
      </c>
      <c r="G61" s="2"/>
      <c r="H61" s="12" t="n">
        <f aca="false">$I$49*((A61)^$K$49)</f>
        <v>3.19802964873111</v>
      </c>
      <c r="I61" s="2" t="n">
        <f aca="false">L15*$H61</f>
        <v>0</v>
      </c>
      <c r="J61" s="2" t="n">
        <f aca="false">M15*$H61</f>
        <v>0</v>
      </c>
      <c r="K61" s="2" t="n">
        <f aca="false">N15*$H61</f>
        <v>0</v>
      </c>
      <c r="L61" s="2" t="n">
        <f aca="false">O15*$H61</f>
        <v>0</v>
      </c>
      <c r="M61" s="28" t="n">
        <f aca="false">SUM(I61:L61)</f>
        <v>0</v>
      </c>
      <c r="N61" s="4"/>
      <c r="O61" s="4"/>
      <c r="P61" s="4"/>
    </row>
    <row r="62" customFormat="false" ht="12.75" hidden="false" customHeight="false" outlineLevel="0" collapsed="false">
      <c r="A62" s="12" t="n">
        <v>8.75</v>
      </c>
      <c r="B62" s="2" t="n">
        <f aca="false">L16*($A62)</f>
        <v>0</v>
      </c>
      <c r="C62" s="2" t="n">
        <f aca="false">M16*($A62)</f>
        <v>0</v>
      </c>
      <c r="D62" s="2" t="n">
        <f aca="false">N16*($A62)</f>
        <v>0</v>
      </c>
      <c r="E62" s="2" t="n">
        <f aca="false">O16*($A62)</f>
        <v>0</v>
      </c>
      <c r="F62" s="14" t="n">
        <f aca="false">SUM(B62:E62)</f>
        <v>0</v>
      </c>
      <c r="G62" s="2"/>
      <c r="H62" s="12" t="n">
        <f aca="false">$I$49*((A62)^$K$49)</f>
        <v>3.81193780207995</v>
      </c>
      <c r="I62" s="2" t="n">
        <f aca="false">L16*$H62</f>
        <v>0</v>
      </c>
      <c r="J62" s="2" t="n">
        <f aca="false">M16*$H62</f>
        <v>0</v>
      </c>
      <c r="K62" s="2" t="n">
        <f aca="false">N16*$H62</f>
        <v>0</v>
      </c>
      <c r="L62" s="2" t="n">
        <f aca="false">O16*$H62</f>
        <v>0</v>
      </c>
      <c r="M62" s="28" t="n">
        <f aca="false">SUM(I62:L62)</f>
        <v>0</v>
      </c>
      <c r="N62" s="4"/>
      <c r="O62" s="4"/>
      <c r="P62" s="4"/>
    </row>
    <row r="63" customFormat="false" ht="12.75" hidden="false" customHeight="false" outlineLevel="0" collapsed="false">
      <c r="A63" s="12" t="n">
        <v>9.25</v>
      </c>
      <c r="B63" s="2" t="n">
        <f aca="false">L17*($A63)</f>
        <v>0</v>
      </c>
      <c r="C63" s="2" t="n">
        <f aca="false">M17*($A63)</f>
        <v>0</v>
      </c>
      <c r="D63" s="2" t="n">
        <f aca="false">N17*($A63)</f>
        <v>0</v>
      </c>
      <c r="E63" s="2" t="n">
        <f aca="false">O17*($A63)</f>
        <v>0</v>
      </c>
      <c r="F63" s="14" t="n">
        <f aca="false">SUM(B63:E63)</f>
        <v>0</v>
      </c>
      <c r="G63" s="2"/>
      <c r="H63" s="12" t="n">
        <f aca="false">$I$49*((A63)^$K$49)</f>
        <v>4.49955981659375</v>
      </c>
      <c r="I63" s="2" t="n">
        <f aca="false">L17*$H63</f>
        <v>0</v>
      </c>
      <c r="J63" s="2" t="n">
        <f aca="false">M17*$H63</f>
        <v>0</v>
      </c>
      <c r="K63" s="2" t="n">
        <f aca="false">N17*$H63</f>
        <v>0</v>
      </c>
      <c r="L63" s="2" t="n">
        <f aca="false">O17*$H63</f>
        <v>0</v>
      </c>
      <c r="M63" s="28" t="n">
        <f aca="false">SUM(I63:L63)</f>
        <v>0</v>
      </c>
      <c r="N63" s="4"/>
      <c r="O63" s="4"/>
      <c r="P63" s="4"/>
    </row>
    <row r="64" customFormat="false" ht="12.75" hidden="false" customHeight="false" outlineLevel="0" collapsed="false">
      <c r="A64" s="12" t="n">
        <v>9.75</v>
      </c>
      <c r="B64" s="2" t="n">
        <f aca="false">L18*($A64)</f>
        <v>0</v>
      </c>
      <c r="C64" s="2" t="n">
        <f aca="false">M18*($A64)</f>
        <v>0</v>
      </c>
      <c r="D64" s="2" t="n">
        <f aca="false">N18*($A64)</f>
        <v>0</v>
      </c>
      <c r="E64" s="2" t="n">
        <f aca="false">O18*($A64)</f>
        <v>0</v>
      </c>
      <c r="F64" s="14" t="n">
        <f aca="false">SUM(B64:E64)</f>
        <v>0</v>
      </c>
      <c r="G64" s="2"/>
      <c r="H64" s="12" t="n">
        <f aca="false">$I$49*((A64)^$K$49)</f>
        <v>5.26504036398831</v>
      </c>
      <c r="I64" s="2" t="n">
        <f aca="false">L18*$H64</f>
        <v>0</v>
      </c>
      <c r="J64" s="2" t="n">
        <f aca="false">M18*$H64</f>
        <v>0</v>
      </c>
      <c r="K64" s="2" t="n">
        <f aca="false">N18*$H64</f>
        <v>0</v>
      </c>
      <c r="L64" s="2" t="n">
        <f aca="false">O18*$H64</f>
        <v>0</v>
      </c>
      <c r="M64" s="28" t="n">
        <f aca="false">SUM(I64:L64)</f>
        <v>0</v>
      </c>
      <c r="N64" s="4"/>
      <c r="O64" s="4"/>
      <c r="P64" s="4"/>
    </row>
    <row r="65" customFormat="false" ht="12.75" hidden="false" customHeight="false" outlineLevel="0" collapsed="false">
      <c r="A65" s="12" t="n">
        <v>10.25</v>
      </c>
      <c r="B65" s="2" t="n">
        <f aca="false">L19*($A65)</f>
        <v>0</v>
      </c>
      <c r="C65" s="2" t="n">
        <f aca="false">M19*($A65)</f>
        <v>0</v>
      </c>
      <c r="D65" s="2" t="n">
        <f aca="false">N19*($A65)</f>
        <v>0</v>
      </c>
      <c r="E65" s="2" t="n">
        <f aca="false">O19*($A65)</f>
        <v>0</v>
      </c>
      <c r="F65" s="14" t="n">
        <f aca="false">SUM(B65:E65)</f>
        <v>0</v>
      </c>
      <c r="G65" s="2"/>
      <c r="H65" s="12" t="n">
        <f aca="false">$I$49*((A65)^$K$49)</f>
        <v>6.11252061597308</v>
      </c>
      <c r="I65" s="2" t="n">
        <f aca="false">L19*$H65</f>
        <v>0</v>
      </c>
      <c r="J65" s="2" t="n">
        <f aca="false">M19*$H65</f>
        <v>0</v>
      </c>
      <c r="K65" s="2" t="n">
        <f aca="false">N19*$H65</f>
        <v>0</v>
      </c>
      <c r="L65" s="2" t="n">
        <f aca="false">O19*$H65</f>
        <v>0</v>
      </c>
      <c r="M65" s="28" t="n">
        <f aca="false">SUM(I65:L65)</f>
        <v>0</v>
      </c>
      <c r="N65" s="4"/>
      <c r="O65" s="4"/>
      <c r="P65" s="4"/>
    </row>
    <row r="66" customFormat="false" ht="12.75" hidden="false" customHeight="false" outlineLevel="0" collapsed="false">
      <c r="A66" s="12" t="n">
        <v>10.75</v>
      </c>
      <c r="B66" s="2" t="n">
        <f aca="false">L20*($A66)</f>
        <v>1004.953</v>
      </c>
      <c r="C66" s="2" t="n">
        <f aca="false">M20*($A66)</f>
        <v>0</v>
      </c>
      <c r="D66" s="2" t="n">
        <f aca="false">N20*($A66)</f>
        <v>0</v>
      </c>
      <c r="E66" s="2" t="n">
        <f aca="false">O20*($A66)</f>
        <v>0</v>
      </c>
      <c r="F66" s="14" t="n">
        <f aca="false">SUM(B66:E66)</f>
        <v>1004.953</v>
      </c>
      <c r="G66" s="2"/>
      <c r="H66" s="12" t="n">
        <f aca="false">$I$49*((A66)^$K$49)</f>
        <v>7.04613842679878</v>
      </c>
      <c r="I66" s="2" t="n">
        <f aca="false">L20*$H66</f>
        <v>658.701204690857</v>
      </c>
      <c r="J66" s="2" t="n">
        <f aca="false">M20*$H66</f>
        <v>0</v>
      </c>
      <c r="K66" s="2" t="n">
        <f aca="false">N20*$H66</f>
        <v>0</v>
      </c>
      <c r="L66" s="2" t="n">
        <f aca="false">O20*$H66</f>
        <v>0</v>
      </c>
      <c r="M66" s="28" t="n">
        <f aca="false">SUM(I66:L66)</f>
        <v>658.701204690857</v>
      </c>
      <c r="N66" s="4"/>
      <c r="O66" s="4"/>
      <c r="P66" s="4"/>
    </row>
    <row r="67" customFormat="false" ht="12.75" hidden="false" customHeight="false" outlineLevel="0" collapsed="false">
      <c r="A67" s="12" t="n">
        <v>11.25</v>
      </c>
      <c r="B67" s="2" t="n">
        <f aca="false">L21*($A67)</f>
        <v>9262.99125</v>
      </c>
      <c r="C67" s="2" t="n">
        <f aca="false">M21*($A67)</f>
        <v>0</v>
      </c>
      <c r="D67" s="2" t="n">
        <f aca="false">N21*($A67)</f>
        <v>0</v>
      </c>
      <c r="E67" s="2" t="n">
        <f aca="false">O21*($A67)</f>
        <v>0</v>
      </c>
      <c r="F67" s="14" t="n">
        <f aca="false">SUM(B67:E67)</f>
        <v>9262.99125</v>
      </c>
      <c r="G67" s="2"/>
      <c r="H67" s="12" t="n">
        <f aca="false">$I$49*((A67)^$K$49)</f>
        <v>8.07002849781805</v>
      </c>
      <c r="I67" s="2" t="n">
        <f aca="false">L21*$H67</f>
        <v>6644.67585444793</v>
      </c>
      <c r="J67" s="2" t="n">
        <f aca="false">M21*$H67</f>
        <v>0</v>
      </c>
      <c r="K67" s="2" t="n">
        <f aca="false">N21*$H67</f>
        <v>0</v>
      </c>
      <c r="L67" s="2" t="n">
        <f aca="false">O21*$H67</f>
        <v>0</v>
      </c>
      <c r="M67" s="28" t="n">
        <f aca="false">SUM(I67:L67)</f>
        <v>6644.67585444793</v>
      </c>
      <c r="N67" s="4"/>
      <c r="O67" s="4"/>
      <c r="P67" s="4"/>
    </row>
    <row r="68" customFormat="false" ht="12.75" hidden="false" customHeight="false" outlineLevel="0" collapsed="false">
      <c r="A68" s="12" t="n">
        <v>11.75</v>
      </c>
      <c r="B68" s="2" t="n">
        <f aca="false">L22*($A68)</f>
        <v>29010.4440204082</v>
      </c>
      <c r="C68" s="2" t="n">
        <f aca="false">M22*($A68)</f>
        <v>1891.98547959184</v>
      </c>
      <c r="D68" s="2" t="n">
        <f aca="false">N22*($A68)</f>
        <v>0</v>
      </c>
      <c r="E68" s="2" t="n">
        <f aca="false">O22*($A68)</f>
        <v>0</v>
      </c>
      <c r="F68" s="14" t="n">
        <f aca="false">SUM(B68:E68)</f>
        <v>30902.4295</v>
      </c>
      <c r="G68" s="2"/>
      <c r="H68" s="12" t="n">
        <f aca="false">$I$49*((A68)^$K$49)</f>
        <v>9.18832252658891</v>
      </c>
      <c r="I68" s="2" t="n">
        <f aca="false">L22*$H68</f>
        <v>22685.7290467287</v>
      </c>
      <c r="J68" s="2" t="n">
        <f aca="false">M22*$H68</f>
        <v>1479.50406826492</v>
      </c>
      <c r="K68" s="2" t="n">
        <f aca="false">N22*$H68</f>
        <v>0</v>
      </c>
      <c r="L68" s="2" t="n">
        <f aca="false">O22*$H68</f>
        <v>0</v>
      </c>
      <c r="M68" s="28" t="n">
        <f aca="false">SUM(I68:L68)</f>
        <v>24165.2331149937</v>
      </c>
      <c r="N68" s="4"/>
      <c r="O68" s="4"/>
      <c r="P68" s="4"/>
    </row>
    <row r="69" customFormat="false" ht="12.75" hidden="false" customHeight="false" outlineLevel="0" collapsed="false">
      <c r="A69" s="12" t="n">
        <v>12.25</v>
      </c>
      <c r="B69" s="2" t="n">
        <f aca="false">L23*($A69)</f>
        <v>96489.7519444444</v>
      </c>
      <c r="C69" s="2" t="n">
        <f aca="false">M23*($A69)</f>
        <v>37111.4430555555</v>
      </c>
      <c r="D69" s="2" t="n">
        <f aca="false">N23*($A69)</f>
        <v>0</v>
      </c>
      <c r="E69" s="2" t="n">
        <f aca="false">O23*($A69)</f>
        <v>0</v>
      </c>
      <c r="F69" s="14" t="n">
        <f aca="false">SUM(B69:E69)</f>
        <v>133601.195</v>
      </c>
      <c r="G69" s="2"/>
      <c r="H69" s="12" t="n">
        <f aca="false">$I$49*((A69)^$K$49)</f>
        <v>10.4051493425981</v>
      </c>
      <c r="I69" s="2" t="n">
        <f aca="false">L23*$H69</f>
        <v>81958.3901234437</v>
      </c>
      <c r="J69" s="2" t="n">
        <f aca="false">M23*$H69</f>
        <v>31522.457739786</v>
      </c>
      <c r="K69" s="2" t="n">
        <f aca="false">N23*$H69</f>
        <v>0</v>
      </c>
      <c r="L69" s="2" t="n">
        <f aca="false">O23*$H69</f>
        <v>0</v>
      </c>
      <c r="M69" s="28" t="n">
        <f aca="false">SUM(I69:L69)</f>
        <v>113480.84786323</v>
      </c>
      <c r="N69" s="4"/>
      <c r="O69" s="4"/>
      <c r="P69" s="4"/>
    </row>
    <row r="70" customFormat="false" ht="12.75" hidden="false" customHeight="false" outlineLevel="0" collapsed="false">
      <c r="A70" s="12" t="n">
        <v>12.75</v>
      </c>
      <c r="B70" s="2" t="n">
        <f aca="false">L24*($A70)</f>
        <v>76124.3844795918</v>
      </c>
      <c r="C70" s="2" t="n">
        <f aca="false">M24*($A70)</f>
        <v>86053.6520204082</v>
      </c>
      <c r="D70" s="2" t="n">
        <f aca="false">N24*($A70)</f>
        <v>0</v>
      </c>
      <c r="E70" s="2" t="n">
        <f aca="false">O24*($A70)</f>
        <v>0</v>
      </c>
      <c r="F70" s="14" t="n">
        <f aca="false">SUM(B70:E70)</f>
        <v>162178.0365</v>
      </c>
      <c r="G70" s="2"/>
      <c r="H70" s="12" t="n">
        <f aca="false">$I$49*((A70)^$K$49)</f>
        <v>11.7246350313247</v>
      </c>
      <c r="I70" s="2" t="n">
        <f aca="false">L24*$H70</f>
        <v>70002.401961369</v>
      </c>
      <c r="J70" s="2" t="n">
        <f aca="false">M24*$H70</f>
        <v>79133.1500432867</v>
      </c>
      <c r="K70" s="2" t="n">
        <f aca="false">N24*$H70</f>
        <v>0</v>
      </c>
      <c r="L70" s="2" t="n">
        <f aca="false">O24*$H70</f>
        <v>0</v>
      </c>
      <c r="M70" s="28" t="n">
        <f aca="false">SUM(I70:L70)</f>
        <v>149135.552004656</v>
      </c>
      <c r="N70" s="4"/>
      <c r="O70" s="4"/>
      <c r="P70" s="4"/>
    </row>
    <row r="71" customFormat="false" ht="12.75" hidden="false" customHeight="false" outlineLevel="0" collapsed="false">
      <c r="A71" s="12" t="n">
        <v>13.25</v>
      </c>
      <c r="B71" s="2" t="n">
        <f aca="false">L25*($A71)</f>
        <v>58127.477878125</v>
      </c>
      <c r="C71" s="2" t="n">
        <f aca="false">M25*($A71)</f>
        <v>144055.053871875</v>
      </c>
      <c r="D71" s="2" t="n">
        <f aca="false">N25*($A71)</f>
        <v>0</v>
      </c>
      <c r="E71" s="2" t="n">
        <f aca="false">O25*($A71)</f>
        <v>0</v>
      </c>
      <c r="F71" s="14" t="n">
        <f aca="false">SUM(B71:E71)</f>
        <v>202182.53175</v>
      </c>
      <c r="G71" s="2"/>
      <c r="H71" s="12" t="n">
        <f aca="false">$I$49*((A71)^$K$49)</f>
        <v>13.1509030480833</v>
      </c>
      <c r="I71" s="2" t="n">
        <f aca="false">L25*$H71</f>
        <v>57692.7415852699</v>
      </c>
      <c r="J71" s="2" t="n">
        <f aca="false">M25*$H71</f>
        <v>142977.663928713</v>
      </c>
      <c r="K71" s="2" t="n">
        <f aca="false">N25*$H71</f>
        <v>0</v>
      </c>
      <c r="L71" s="2" t="n">
        <f aca="false">O25*$H71</f>
        <v>0</v>
      </c>
      <c r="M71" s="28" t="n">
        <f aca="false">SUM(I71:L71)</f>
        <v>200670.405513982</v>
      </c>
      <c r="N71" s="4"/>
      <c r="O71" s="4"/>
      <c r="P71" s="4"/>
    </row>
    <row r="72" customFormat="false" ht="12.75" hidden="false" customHeight="false" outlineLevel="0" collapsed="false">
      <c r="A72" s="12" t="n">
        <v>13.75</v>
      </c>
      <c r="B72" s="2" t="n">
        <f aca="false">L26*($A72)</f>
        <v>33901.566015625</v>
      </c>
      <c r="C72" s="2" t="n">
        <f aca="false">M26*($A72)</f>
        <v>121646.795703125</v>
      </c>
      <c r="D72" s="2" t="n">
        <f aca="false">N26*($A72)</f>
        <v>3988.41953125</v>
      </c>
      <c r="E72" s="2" t="n">
        <f aca="false">O26*($A72)</f>
        <v>0</v>
      </c>
      <c r="F72" s="14" t="n">
        <f aca="false">SUM(B72:E72)</f>
        <v>159536.78125</v>
      </c>
      <c r="G72" s="2"/>
      <c r="H72" s="12" t="n">
        <f aca="false">$I$49*((A72)^$K$49)</f>
        <v>14.6880743228555</v>
      </c>
      <c r="I72" s="2" t="n">
        <f aca="false">L26*$H72</f>
        <v>36214.4524580866</v>
      </c>
      <c r="J72" s="2" t="n">
        <f aca="false">M26*$H72</f>
        <v>129945.976467252</v>
      </c>
      <c r="K72" s="2" t="n">
        <f aca="false">N26*$H72</f>
        <v>4260.52381859842</v>
      </c>
      <c r="L72" s="2" t="n">
        <f aca="false">O26*$H72</f>
        <v>0</v>
      </c>
      <c r="M72" s="28" t="n">
        <f aca="false">SUM(I72:L72)</f>
        <v>170420.952743937</v>
      </c>
      <c r="N72" s="4"/>
      <c r="O72" s="4"/>
      <c r="P72" s="4"/>
    </row>
    <row r="73" customFormat="false" ht="12.75" hidden="false" customHeight="false" outlineLevel="0" collapsed="false">
      <c r="A73" s="12" t="n">
        <v>14.25</v>
      </c>
      <c r="B73" s="2" t="n">
        <f aca="false">L27*($A73)</f>
        <v>6341.18792079208</v>
      </c>
      <c r="C73" s="2" t="n">
        <f aca="false">M27*($A73)</f>
        <v>97231.5481188119</v>
      </c>
      <c r="D73" s="2" t="n">
        <f aca="false">N27*($A73)</f>
        <v>3170.59396039604</v>
      </c>
      <c r="E73" s="2" t="n">
        <f aca="false">O27*($A73)</f>
        <v>0</v>
      </c>
      <c r="F73" s="14" t="n">
        <f aca="false">SUM(B73:E73)</f>
        <v>106743.33</v>
      </c>
      <c r="G73" s="2"/>
      <c r="H73" s="12" t="n">
        <f aca="false">$I$49*((A73)^$K$49)</f>
        <v>16.3402673571397</v>
      </c>
      <c r="I73" s="2" t="n">
        <f aca="false">L27*$H73</f>
        <v>7271.34778860402</v>
      </c>
      <c r="J73" s="2" t="n">
        <f aca="false">M27*$H73</f>
        <v>111493.999425262</v>
      </c>
      <c r="K73" s="2" t="n">
        <f aca="false">N27*$H73</f>
        <v>3635.67389430201</v>
      </c>
      <c r="L73" s="2" t="n">
        <f aca="false">O27*$H73</f>
        <v>0</v>
      </c>
      <c r="M73" s="28" t="n">
        <f aca="false">SUM(I73:L73)</f>
        <v>122401.021108168</v>
      </c>
      <c r="N73" s="4"/>
      <c r="O73" s="4"/>
      <c r="P73" s="4"/>
    </row>
    <row r="74" customFormat="false" ht="12.75" hidden="false" customHeight="false" outlineLevel="0" collapsed="false">
      <c r="A74" s="12" t="n">
        <v>14.75</v>
      </c>
      <c r="B74" s="2" t="n">
        <f aca="false">L28*($A74)</f>
        <v>1745.69007608696</v>
      </c>
      <c r="C74" s="2" t="n">
        <f aca="false">M28*($A74)</f>
        <v>37532.3366358696</v>
      </c>
      <c r="D74" s="2" t="n">
        <f aca="false">N28*($A74)</f>
        <v>872.845038043478</v>
      </c>
      <c r="E74" s="2" t="n">
        <f aca="false">O28*($A74)</f>
        <v>0</v>
      </c>
      <c r="F74" s="14" t="n">
        <f aca="false">SUM(B74:E74)</f>
        <v>40150.87175</v>
      </c>
      <c r="G74" s="2"/>
      <c r="H74" s="12" t="n">
        <f aca="false">$I$49*((A74)^$K$49)</f>
        <v>18.1115983136938</v>
      </c>
      <c r="I74" s="2" t="n">
        <f aca="false">L28*$H74</f>
        <v>2143.54152123989</v>
      </c>
      <c r="J74" s="2" t="n">
        <f aca="false">M28*$H74</f>
        <v>46086.1427066577</v>
      </c>
      <c r="K74" s="2" t="n">
        <f aca="false">N28*$H74</f>
        <v>1071.77076061995</v>
      </c>
      <c r="L74" s="2" t="n">
        <f aca="false">O28*$H74</f>
        <v>0</v>
      </c>
      <c r="M74" s="28" t="n">
        <f aca="false">SUM(I74:L74)</f>
        <v>49301.4549885176</v>
      </c>
      <c r="N74" s="4"/>
      <c r="O74" s="4"/>
      <c r="P74" s="4"/>
    </row>
    <row r="75" customFormat="false" ht="12.75" hidden="false" customHeight="false" outlineLevel="0" collapsed="false">
      <c r="A75" s="12" t="n">
        <v>15.25</v>
      </c>
      <c r="B75" s="2" t="n">
        <f aca="false">L29*($A75)</f>
        <v>145.306013157895</v>
      </c>
      <c r="C75" s="2" t="n">
        <f aca="false">M29*($A75)</f>
        <v>9008.97281578947</v>
      </c>
      <c r="D75" s="2" t="n">
        <f aca="false">N29*($A75)</f>
        <v>1888.97817105263</v>
      </c>
      <c r="E75" s="2" t="n">
        <f aca="false">O29*($A75)</f>
        <v>0</v>
      </c>
      <c r="F75" s="14" t="n">
        <f aca="false">SUM(B75:E75)</f>
        <v>11043.257</v>
      </c>
      <c r="G75" s="2"/>
      <c r="H75" s="12" t="n">
        <f aca="false">$I$49*((A75)^$K$49)</f>
        <v>20.0061810999245</v>
      </c>
      <c r="I75" s="2" t="n">
        <f aca="false">L29*$H75</f>
        <v>190.62415830458</v>
      </c>
      <c r="J75" s="2" t="n">
        <f aca="false">M29*$H75</f>
        <v>11818.697814884</v>
      </c>
      <c r="K75" s="2" t="n">
        <f aca="false">N29*$H75</f>
        <v>2478.11405795954</v>
      </c>
      <c r="L75" s="2" t="n">
        <f aca="false">O29*$H75</f>
        <v>0</v>
      </c>
      <c r="M75" s="28" t="n">
        <f aca="false">SUM(I75:L75)</f>
        <v>14487.4360311481</v>
      </c>
      <c r="N75" s="4"/>
      <c r="O75" s="4"/>
      <c r="P75" s="4"/>
    </row>
    <row r="76" customFormat="false" ht="12.75" hidden="false" customHeight="false" outlineLevel="0" collapsed="false">
      <c r="A76" s="12" t="n">
        <v>15.75</v>
      </c>
      <c r="B76" s="2" t="n">
        <f aca="false">L30*($A76)</f>
        <v>0</v>
      </c>
      <c r="C76" s="2" t="n">
        <f aca="false">M30*($A76)</f>
        <v>3712.95384782609</v>
      </c>
      <c r="D76" s="2" t="n">
        <f aca="false">N30*($A76)</f>
        <v>704.180902173913</v>
      </c>
      <c r="E76" s="2" t="n">
        <f aca="false">O30*($A76)</f>
        <v>0</v>
      </c>
      <c r="F76" s="14" t="n">
        <f aca="false">SUM(B76:E76)</f>
        <v>4417.13475</v>
      </c>
      <c r="G76" s="2"/>
      <c r="H76" s="12" t="n">
        <f aca="false">$I$49*((A76)^$K$49)</f>
        <v>22.0281274455742</v>
      </c>
      <c r="I76" s="2" t="n">
        <f aca="false">L30*$H76</f>
        <v>0</v>
      </c>
      <c r="J76" s="2" t="n">
        <f aca="false">M30*$H76</f>
        <v>5192.97908313956</v>
      </c>
      <c r="K76" s="2" t="n">
        <f aca="false">N30*$H76</f>
        <v>984.875343354055</v>
      </c>
      <c r="L76" s="2" t="n">
        <f aca="false">O30*$H76</f>
        <v>0</v>
      </c>
      <c r="M76" s="28" t="n">
        <f aca="false">SUM(I76:L76)</f>
        <v>6177.85442649362</v>
      </c>
      <c r="N76" s="4"/>
      <c r="O76" s="4"/>
      <c r="P76" s="4"/>
    </row>
    <row r="77" customFormat="false" ht="12.75" hidden="false" customHeight="false" outlineLevel="0" collapsed="false">
      <c r="A77" s="12" t="n">
        <v>16.25</v>
      </c>
      <c r="B77" s="2" t="n">
        <f aca="false">L31*($A77)</f>
        <v>0</v>
      </c>
      <c r="C77" s="2" t="n">
        <f aca="false">M31*($A77)</f>
        <v>1171.88871428571</v>
      </c>
      <c r="D77" s="2" t="n">
        <f aca="false">N31*($A77)</f>
        <v>347.226285714286</v>
      </c>
      <c r="E77" s="2" t="n">
        <f aca="false">O31*($A77)</f>
        <v>0</v>
      </c>
      <c r="F77" s="14" t="n">
        <f aca="false">SUM(B77:E77)</f>
        <v>1519.115</v>
      </c>
      <c r="G77" s="2"/>
      <c r="H77" s="12" t="n">
        <f aca="false">$I$49*((A77)^$K$49)</f>
        <v>24.181546975269</v>
      </c>
      <c r="I77" s="2" t="n">
        <f aca="false">L31*$H77</f>
        <v>0</v>
      </c>
      <c r="J77" s="2" t="n">
        <f aca="false">M31*$H77</f>
        <v>1743.88196887923</v>
      </c>
      <c r="K77" s="2" t="n">
        <f aca="false">N31*$H77</f>
        <v>516.70576855681</v>
      </c>
      <c r="L77" s="2" t="n">
        <f aca="false">O31*$H77</f>
        <v>0</v>
      </c>
      <c r="M77" s="28" t="n">
        <f aca="false">SUM(I77:L77)</f>
        <v>2260.58773743604</v>
      </c>
      <c r="N77" s="4"/>
      <c r="O77" s="4"/>
      <c r="P77" s="4"/>
    </row>
    <row r="78" customFormat="false" ht="12.75" hidden="false" customHeight="false" outlineLevel="0" collapsed="false">
      <c r="A78" s="12" t="n">
        <v>16.75</v>
      </c>
      <c r="B78" s="2" t="n">
        <f aca="false">L32*($A78)</f>
        <v>0</v>
      </c>
      <c r="C78" s="2" t="n">
        <f aca="false">M32*($A78)</f>
        <v>736.873882352941</v>
      </c>
      <c r="D78" s="2" t="n">
        <f aca="false">N32*($A78)</f>
        <v>828.983117647059</v>
      </c>
      <c r="E78" s="2" t="n">
        <f aca="false">O32*($A78)</f>
        <v>0</v>
      </c>
      <c r="F78" s="14" t="n">
        <f aca="false">SUM(B78:E78)</f>
        <v>1565.857</v>
      </c>
      <c r="G78" s="2"/>
      <c r="H78" s="12" t="n">
        <f aca="false">$I$49*((A78)^$K$49)</f>
        <v>26.4705472764209</v>
      </c>
      <c r="I78" s="2" t="n">
        <f aca="false">L32*$H78</f>
        <v>0</v>
      </c>
      <c r="J78" s="2" t="n">
        <f aca="false">M32*$H78</f>
        <v>1164.50477251244</v>
      </c>
      <c r="K78" s="2" t="n">
        <f aca="false">N32*$H78</f>
        <v>1310.06786907649</v>
      </c>
      <c r="L78" s="2" t="n">
        <f aca="false">O32*$H78</f>
        <v>0</v>
      </c>
      <c r="M78" s="28" t="n">
        <f aca="false">SUM(I78:L78)</f>
        <v>2474.57264158893</v>
      </c>
      <c r="N78" s="4"/>
      <c r="O78" s="4"/>
      <c r="P78" s="4"/>
    </row>
    <row r="79" customFormat="false" ht="12.75" hidden="false" customHeight="false" outlineLevel="0" collapsed="false">
      <c r="A79" s="12" t="n">
        <v>17.25</v>
      </c>
      <c r="B79" s="2" t="n">
        <f aca="false">L33*($A79)</f>
        <v>0</v>
      </c>
      <c r="C79" s="2" t="n">
        <f aca="false">M33*($A79)</f>
        <v>0</v>
      </c>
      <c r="D79" s="2" t="n">
        <f aca="false">N33*($A79)</f>
        <v>0</v>
      </c>
      <c r="E79" s="2" t="n">
        <f aca="false">O33*($A79)</f>
        <v>0</v>
      </c>
      <c r="F79" s="14" t="n">
        <f aca="false">SUM(B79:E79)</f>
        <v>0</v>
      </c>
      <c r="G79" s="2"/>
      <c r="H79" s="12" t="n">
        <f aca="false">$I$49*((A79)^$K$49)</f>
        <v>28.8992339629161</v>
      </c>
      <c r="I79" s="2" t="n">
        <f aca="false">L33*$H79</f>
        <v>0</v>
      </c>
      <c r="J79" s="2" t="n">
        <f aca="false">M33*$H79</f>
        <v>0</v>
      </c>
      <c r="K79" s="2" t="n">
        <f aca="false">N33*$H79</f>
        <v>0</v>
      </c>
      <c r="L79" s="2" t="n">
        <f aca="false">O33*$H79</f>
        <v>0</v>
      </c>
      <c r="M79" s="28" t="n">
        <f aca="false">SUM(I79:L79)</f>
        <v>0</v>
      </c>
      <c r="N79" s="4"/>
      <c r="O79" s="4"/>
      <c r="P79" s="4"/>
    </row>
    <row r="80" customFormat="false" ht="12.75" hidden="false" customHeight="false" outlineLevel="0" collapsed="false">
      <c r="A80" s="12" t="n">
        <v>17.75</v>
      </c>
      <c r="B80" s="2" t="n">
        <f aca="false">L34*($A80)</f>
        <v>0</v>
      </c>
      <c r="C80" s="2" t="n">
        <f aca="false">M34*($A80)</f>
        <v>0</v>
      </c>
      <c r="D80" s="2" t="n">
        <f aca="false">N34*($A80)</f>
        <v>0</v>
      </c>
      <c r="E80" s="2" t="n">
        <f aca="false">O34*($A80)</f>
        <v>0</v>
      </c>
      <c r="F80" s="14" t="n">
        <f aca="false">SUM(B80:E80)</f>
        <v>0</v>
      </c>
      <c r="G80" s="2"/>
      <c r="H80" s="12" t="n">
        <f aca="false">$I$49*((A80)^$K$49)</f>
        <v>31.471710734968</v>
      </c>
      <c r="I80" s="2" t="n">
        <f aca="false">L34*$H80</f>
        <v>0</v>
      </c>
      <c r="J80" s="2" t="n">
        <f aca="false">M34*$H80</f>
        <v>0</v>
      </c>
      <c r="K80" s="2" t="n">
        <f aca="false">N34*$H80</f>
        <v>0</v>
      </c>
      <c r="L80" s="2" t="n">
        <f aca="false">O34*$H80</f>
        <v>0</v>
      </c>
      <c r="M80" s="28" t="n">
        <f aca="false">SUM(I80:L80)</f>
        <v>0</v>
      </c>
      <c r="N80" s="4"/>
      <c r="O80" s="4"/>
      <c r="P80" s="4"/>
    </row>
    <row r="81" customFormat="false" ht="12.75" hidden="false" customHeight="false" outlineLevel="0" collapsed="false">
      <c r="A81" s="12" t="n">
        <v>18.25</v>
      </c>
      <c r="B81" s="2" t="n">
        <f aca="false">L35*($A81)</f>
        <v>0</v>
      </c>
      <c r="C81" s="2" t="n">
        <f aca="false">M35*($A81)</f>
        <v>0</v>
      </c>
      <c r="D81" s="2" t="n">
        <f aca="false">N35*($A81)</f>
        <v>0</v>
      </c>
      <c r="E81" s="2" t="n">
        <f aca="false">O35*($A81)</f>
        <v>0</v>
      </c>
      <c r="F81" s="14" t="n">
        <f aca="false">SUM(B81:E81)</f>
        <v>0</v>
      </c>
      <c r="G81" s="2"/>
      <c r="H81" s="12" t="n">
        <f aca="false">$I$49*((A81)^$K$49)</f>
        <v>34.1920794354717</v>
      </c>
      <c r="I81" s="2" t="n">
        <f aca="false">L35*$H81</f>
        <v>0</v>
      </c>
      <c r="J81" s="2" t="n">
        <f aca="false">M35*$H81</f>
        <v>0</v>
      </c>
      <c r="K81" s="2" t="n">
        <f aca="false">N35*$H81</f>
        <v>0</v>
      </c>
      <c r="L81" s="2" t="n">
        <f aca="false">O35*$H81</f>
        <v>0</v>
      </c>
      <c r="M81" s="28" t="n">
        <f aca="false">SUM(I81:L81)</f>
        <v>0</v>
      </c>
      <c r="N81" s="4"/>
      <c r="O81" s="4"/>
      <c r="P81" s="4"/>
    </row>
    <row r="82" customFormat="false" ht="12.75" hidden="false" customHeight="false" outlineLevel="0" collapsed="false">
      <c r="A82" s="12" t="n">
        <v>18.75</v>
      </c>
      <c r="B82" s="2" t="n">
        <f aca="false">L36*($A82)</f>
        <v>0</v>
      </c>
      <c r="C82" s="2" t="n">
        <f aca="false">M36*($A82)</f>
        <v>0</v>
      </c>
      <c r="D82" s="2" t="n">
        <f aca="false">N36*($A82)</f>
        <v>0</v>
      </c>
      <c r="E82" s="2" t="n">
        <f aca="false">O36*($A82)</f>
        <v>0</v>
      </c>
      <c r="F82" s="14" t="n">
        <f aca="false">SUM(B82:E82)</f>
        <v>0</v>
      </c>
      <c r="G82" s="2"/>
      <c r="H82" s="12" t="n">
        <f aca="false">$I$49*((A82)^$K$49)</f>
        <v>37.0644401031566</v>
      </c>
      <c r="I82" s="2" t="n">
        <f aca="false">L36*$H82</f>
        <v>0</v>
      </c>
      <c r="J82" s="2" t="n">
        <f aca="false">M36*$H82</f>
        <v>0</v>
      </c>
      <c r="K82" s="2" t="n">
        <f aca="false">N36*$H82</f>
        <v>0</v>
      </c>
      <c r="L82" s="2" t="n">
        <f aca="false">O36*$H82</f>
        <v>0</v>
      </c>
      <c r="M82" s="28" t="n">
        <f aca="false">SUM(I82:L82)</f>
        <v>0</v>
      </c>
      <c r="N82" s="4"/>
      <c r="O82" s="4"/>
      <c r="P82" s="4"/>
    </row>
    <row r="83" customFormat="false" ht="12.75" hidden="false" customHeight="false" outlineLevel="0" collapsed="false">
      <c r="A83" s="12" t="n">
        <v>19.25</v>
      </c>
      <c r="B83" s="2" t="n">
        <f aca="false">L37*($A83)</f>
        <v>0</v>
      </c>
      <c r="C83" s="2" t="n">
        <f aca="false">M37*($A83)</f>
        <v>0</v>
      </c>
      <c r="D83" s="2" t="n">
        <f aca="false">N37*($A83)</f>
        <v>0</v>
      </c>
      <c r="E83" s="2" t="n">
        <f aca="false">O37*($A83)</f>
        <v>0</v>
      </c>
      <c r="F83" s="14" t="n">
        <f aca="false">SUM(B83:E83)</f>
        <v>0</v>
      </c>
      <c r="G83" s="2"/>
      <c r="H83" s="12" t="n">
        <f aca="false">$I$49*((A83)^$K$49)</f>
        <v>40.092891022802</v>
      </c>
      <c r="I83" s="2" t="n">
        <f aca="false">L37*$H83</f>
        <v>0</v>
      </c>
      <c r="J83" s="2" t="n">
        <f aca="false">M37*$H83</f>
        <v>0</v>
      </c>
      <c r="K83" s="2" t="n">
        <f aca="false">N37*$H83</f>
        <v>0</v>
      </c>
      <c r="L83" s="2" t="n">
        <f aca="false">O37*$H83</f>
        <v>0</v>
      </c>
      <c r="M83" s="28" t="n">
        <f aca="false">SUM(I83:L83)</f>
        <v>0</v>
      </c>
      <c r="N83" s="4"/>
      <c r="O83" s="4"/>
      <c r="P83" s="4"/>
    </row>
    <row r="84" customFormat="false" ht="12.75" hidden="false" customHeight="false" outlineLevel="0" collapsed="false">
      <c r="A84" s="12" t="n">
        <v>19.75</v>
      </c>
      <c r="B84" s="2" t="n">
        <f aca="false">L38*($A84)</f>
        <v>0</v>
      </c>
      <c r="C84" s="2" t="n">
        <f aca="false">M38*($A84)</f>
        <v>0</v>
      </c>
      <c r="D84" s="2" t="n">
        <f aca="false">N38*($A84)</f>
        <v>0</v>
      </c>
      <c r="E84" s="2" t="n">
        <f aca="false">O38*($A84)</f>
        <v>0</v>
      </c>
      <c r="F84" s="14" t="n">
        <f aca="false">SUM(B84:E84)</f>
        <v>0</v>
      </c>
      <c r="G84" s="2"/>
      <c r="H84" s="12" t="n">
        <f aca="false">$I$49*((A84)^$K$49)</f>
        <v>43.2815287727531</v>
      </c>
      <c r="I84" s="2" t="n">
        <f aca="false">L38*$H84</f>
        <v>0</v>
      </c>
      <c r="J84" s="2" t="n">
        <f aca="false">M38*$H84</f>
        <v>0</v>
      </c>
      <c r="K84" s="2" t="n">
        <f aca="false">N38*$H84</f>
        <v>0</v>
      </c>
      <c r="L84" s="2" t="n">
        <f aca="false">O38*$H84</f>
        <v>0</v>
      </c>
      <c r="M84" s="28" t="n">
        <f aca="false">SUM(I84:L84)</f>
        <v>0</v>
      </c>
      <c r="N84" s="4"/>
      <c r="O84" s="4"/>
      <c r="P84" s="4"/>
    </row>
    <row r="85" customFormat="false" ht="12.75" hidden="false" customHeight="false" outlineLevel="0" collapsed="false">
      <c r="A85" s="12" t="n">
        <v>20.25</v>
      </c>
      <c r="B85" s="2" t="n">
        <f aca="false">L39*($A85)</f>
        <v>0</v>
      </c>
      <c r="C85" s="2" t="n">
        <f aca="false">M39*($A85)</f>
        <v>0</v>
      </c>
      <c r="D85" s="2" t="n">
        <f aca="false">N39*($A85)</f>
        <v>0</v>
      </c>
      <c r="E85" s="2" t="n">
        <f aca="false">O39*($A85)</f>
        <v>0</v>
      </c>
      <c r="F85" s="14" t="n">
        <f aca="false">SUM(B85:E85)</f>
        <v>0</v>
      </c>
      <c r="G85" s="2"/>
      <c r="H85" s="12" t="n">
        <f aca="false">$I$49*((A85)^$K$49)</f>
        <v>46.6344482699467</v>
      </c>
      <c r="I85" s="2" t="n">
        <f aca="false">L39*$H85</f>
        <v>0</v>
      </c>
      <c r="J85" s="2" t="n">
        <f aca="false">M39*$H85</f>
        <v>0</v>
      </c>
      <c r="K85" s="2" t="n">
        <f aca="false">N39*$H85</f>
        <v>0</v>
      </c>
      <c r="L85" s="2" t="n">
        <f aca="false">O39*$H85</f>
        <v>0</v>
      </c>
      <c r="M85" s="28" t="n">
        <f aca="false">SUM(I85:L85)</f>
        <v>0</v>
      </c>
      <c r="N85" s="4"/>
      <c r="O85" s="4"/>
      <c r="P85" s="4"/>
    </row>
    <row r="86" customFormat="false" ht="12.75" hidden="false" customHeight="false" outlineLevel="0" collapsed="false">
      <c r="A86" s="12" t="n">
        <v>20.75</v>
      </c>
      <c r="B86" s="2" t="n">
        <f aca="false">L40*($A86)</f>
        <v>0</v>
      </c>
      <c r="C86" s="2" t="n">
        <f aca="false">M40*($A86)</f>
        <v>0</v>
      </c>
      <c r="D86" s="2" t="n">
        <f aca="false">N40*($A86)</f>
        <v>0</v>
      </c>
      <c r="E86" s="2" t="n">
        <f aca="false">O40*($A86)</f>
        <v>0</v>
      </c>
      <c r="F86" s="14" t="n">
        <f aca="false">SUM(B86:E86)</f>
        <v>0</v>
      </c>
      <c r="G86" s="2"/>
      <c r="H86" s="12" t="n">
        <f aca="false">$I$49*((A86)^$K$49)</f>
        <v>50.1557428126394</v>
      </c>
      <c r="I86" s="2" t="n">
        <f aca="false">L40*$H86</f>
        <v>0</v>
      </c>
      <c r="J86" s="2" t="n">
        <f aca="false">M40*$H86</f>
        <v>0</v>
      </c>
      <c r="K86" s="2" t="n">
        <f aca="false">N40*$H86</f>
        <v>0</v>
      </c>
      <c r="L86" s="2" t="n">
        <f aca="false">O40*$H86</f>
        <v>0</v>
      </c>
      <c r="M86" s="28" t="n">
        <f aca="false">SUM(I86:L86)</f>
        <v>0</v>
      </c>
      <c r="N86" s="4"/>
      <c r="O86" s="4"/>
      <c r="P86" s="4"/>
    </row>
    <row r="87" customFormat="false" ht="12.75" hidden="false" customHeight="false" outlineLevel="0" collapsed="false">
      <c r="A87" s="12" t="n">
        <v>21.25</v>
      </c>
      <c r="B87" s="2" t="n">
        <f aca="false">L41*($A87)</f>
        <v>0</v>
      </c>
      <c r="C87" s="2" t="n">
        <f aca="false">M41*($A87)</f>
        <v>0</v>
      </c>
      <c r="D87" s="2" t="n">
        <f aca="false">N41*($A87)</f>
        <v>0</v>
      </c>
      <c r="E87" s="2" t="n">
        <f aca="false">O41*($A87)</f>
        <v>0</v>
      </c>
      <c r="F87" s="14" t="n">
        <f aca="false">SUM(B87:E87)</f>
        <v>0</v>
      </c>
      <c r="G87" s="2"/>
      <c r="H87" s="12" t="n">
        <f aca="false">$I$49*((A87)^$K$49)</f>
        <v>53.8495041210082</v>
      </c>
      <c r="I87" s="2" t="n">
        <f aca="false">L41*$H87</f>
        <v>0</v>
      </c>
      <c r="J87" s="2" t="n">
        <f aca="false">M41*$H87</f>
        <v>0</v>
      </c>
      <c r="K87" s="2" t="n">
        <f aca="false">N41*$H87</f>
        <v>0</v>
      </c>
      <c r="L87" s="2" t="n">
        <f aca="false">O41*$H87</f>
        <v>0</v>
      </c>
      <c r="M87" s="28" t="n">
        <f aca="false">SUM(I87:L87)</f>
        <v>0</v>
      </c>
      <c r="N87" s="4"/>
      <c r="O87" s="4"/>
      <c r="P87" s="4"/>
    </row>
    <row r="88" customFormat="false" ht="12.75" hidden="false" customHeight="false" outlineLevel="0" collapsed="false">
      <c r="A88" s="12" t="n">
        <v>21.75</v>
      </c>
      <c r="B88" s="2" t="n">
        <f aca="false">L42*($A88)</f>
        <v>0</v>
      </c>
      <c r="C88" s="2" t="n">
        <f aca="false">M42*($A88)</f>
        <v>0</v>
      </c>
      <c r="D88" s="2" t="n">
        <f aca="false">N42*($A88)</f>
        <v>0</v>
      </c>
      <c r="E88" s="2" t="n">
        <f aca="false">O42*($A88)</f>
        <v>0</v>
      </c>
      <c r="F88" s="14" t="n">
        <f aca="false">SUM(B88:E88)</f>
        <v>0</v>
      </c>
      <c r="G88" s="2"/>
      <c r="H88" s="12" t="n">
        <f aca="false">$I$49*((A88)^$K$49)</f>
        <v>57.7198223757778</v>
      </c>
      <c r="I88" s="2" t="n">
        <f aca="false">L42*$H88</f>
        <v>0</v>
      </c>
      <c r="J88" s="2" t="n">
        <f aca="false">M42*$H88</f>
        <v>0</v>
      </c>
      <c r="K88" s="2" t="n">
        <f aca="false">N42*$H88</f>
        <v>0</v>
      </c>
      <c r="L88" s="2" t="n">
        <f aca="false">O42*$H88</f>
        <v>0</v>
      </c>
      <c r="M88" s="28" t="n">
        <f aca="false">SUM(I88:L88)</f>
        <v>0</v>
      </c>
      <c r="N88" s="4"/>
      <c r="O88" s="4"/>
      <c r="P88" s="4"/>
    </row>
    <row r="89" customFormat="false" ht="12.75" hidden="false" customHeight="false" outlineLevel="0" collapsed="false">
      <c r="A89" s="20" t="s">
        <v>7</v>
      </c>
      <c r="B89" s="21" t="n">
        <f aca="false">SUM(B52:B83)</f>
        <v>312153.752598231</v>
      </c>
      <c r="C89" s="21" t="n">
        <f aca="false">SUM(C52:C83)</f>
        <v>540153.504145491</v>
      </c>
      <c r="D89" s="21" t="n">
        <f aca="false">SUM(D52:D83)</f>
        <v>11801.2270062774</v>
      </c>
      <c r="E89" s="21" t="n">
        <f aca="false">SUM(E52:E83)</f>
        <v>0</v>
      </c>
      <c r="F89" s="21" t="n">
        <f aca="false">SUM(F52:F83)</f>
        <v>864108.48375</v>
      </c>
      <c r="G89" s="14"/>
      <c r="H89" s="20" t="s">
        <v>7</v>
      </c>
      <c r="I89" s="21" t="n">
        <f aca="false">SUM(I52:I88)</f>
        <v>285462.605702185</v>
      </c>
      <c r="J89" s="21" t="n">
        <f aca="false">SUM(J52:J88)</f>
        <v>562558.958018637</v>
      </c>
      <c r="K89" s="21" t="n">
        <f aca="false">SUM(K52:K88)</f>
        <v>14257.7315124673</v>
      </c>
      <c r="L89" s="21" t="n">
        <f aca="false">SUM(L52:L88)</f>
        <v>0</v>
      </c>
      <c r="M89" s="21" t="n">
        <f aca="false">SUM(M52:M88)</f>
        <v>862279.295233289</v>
      </c>
      <c r="N89" s="4"/>
      <c r="O89" s="4"/>
      <c r="P89" s="4"/>
    </row>
    <row r="90" customFormat="false" ht="12.75" hidden="false" customHeight="false" outlineLevel="0" collapsed="false">
      <c r="A90" s="8" t="s">
        <v>13</v>
      </c>
      <c r="B90" s="29" t="n">
        <f aca="false">IF(L43&gt;0,B89/L43,0)</f>
        <v>12.6590663477263</v>
      </c>
      <c r="C90" s="29" t="n">
        <f aca="false">IF(M43&gt;0,C89/M43,0)</f>
        <v>13.5141804421362</v>
      </c>
      <c r="D90" s="29" t="n">
        <f aca="false">IF(N43&gt;0,D89/N43,0)</f>
        <v>14.5482716349078</v>
      </c>
      <c r="E90" s="29" t="n">
        <f aca="false">IF(O43&gt;0,E89/O43,0)</f>
        <v>0</v>
      </c>
      <c r="F90" s="29" t="n">
        <f aca="false">IF(P43&gt;0,F89/P43,0)</f>
        <v>13.2047779914439</v>
      </c>
      <c r="G90" s="14"/>
      <c r="H90" s="8" t="s">
        <v>13</v>
      </c>
      <c r="I90" s="29" t="n">
        <f aca="false">IF(L43&gt;0,I89/L43,0)</f>
        <v>11.5766350245673</v>
      </c>
      <c r="J90" s="29" t="n">
        <f aca="false">IF(M43&gt;0,J89/M43,0)</f>
        <v>14.0747458077329</v>
      </c>
      <c r="K90" s="29" t="n">
        <f aca="false">IF(N43&gt;0,K89/N43,0)</f>
        <v>17.5765918942686</v>
      </c>
      <c r="L90" s="29" t="n">
        <f aca="false">IF(O43&gt;0,L89/O43,0)</f>
        <v>0</v>
      </c>
      <c r="M90" s="29" t="n">
        <f aca="false">IF(P43&gt;0,M89/P43,0)</f>
        <v>13.1768254499263</v>
      </c>
      <c r="N90" s="4"/>
      <c r="O90" s="4"/>
      <c r="P90" s="4"/>
    </row>
    <row r="91" customFormat="false" ht="12.75" hidden="false" customHeight="false" outlineLevel="0" collapsed="false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4"/>
      <c r="O91" s="4"/>
      <c r="P91" s="4"/>
    </row>
    <row r="92" customFormat="false" ht="12.75" hidden="false" customHeight="false" outlineLevel="0" collapsed="false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4"/>
      <c r="O92" s="4"/>
      <c r="P92" s="4"/>
    </row>
    <row r="93" customFormat="false" ht="12.75" hidden="false" customHeight="false" outlineLevel="0" collapsed="false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4"/>
      <c r="O93" s="4"/>
      <c r="P93" s="4"/>
    </row>
    <row r="94" customFormat="false" ht="12.75" hidden="false" customHeight="false" outlineLevel="0" collapsed="false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4"/>
      <c r="O94" s="4"/>
      <c r="P94" s="4"/>
    </row>
    <row r="95" customFormat="false" ht="12.75" hidden="false" customHeight="true" outlineLevel="0" collapsed="false">
      <c r="A95" s="30" t="s">
        <v>14</v>
      </c>
      <c r="B95" s="30"/>
      <c r="C95" s="30"/>
      <c r="D95" s="30"/>
      <c r="E95" s="30"/>
      <c r="F95" s="2"/>
      <c r="G95" s="2"/>
      <c r="H95" s="2"/>
      <c r="I95" s="2"/>
      <c r="J95" s="2"/>
      <c r="K95" s="2"/>
      <c r="L95" s="2"/>
      <c r="M95" s="2"/>
      <c r="N95" s="4"/>
      <c r="O95" s="4"/>
      <c r="P95" s="4"/>
    </row>
    <row r="96" customFormat="false" ht="12.75" hidden="false" customHeight="false" outlineLevel="0" collapsed="false">
      <c r="A96" s="30"/>
      <c r="B96" s="30"/>
      <c r="C96" s="30"/>
      <c r="D96" s="30"/>
      <c r="E96" s="30"/>
      <c r="F96" s="2"/>
      <c r="G96" s="2"/>
      <c r="H96" s="2"/>
      <c r="I96" s="2"/>
      <c r="J96" s="2"/>
      <c r="K96" s="2"/>
      <c r="L96" s="2"/>
      <c r="M96" s="2"/>
      <c r="N96" s="4"/>
      <c r="O96" s="4"/>
      <c r="P96" s="4"/>
    </row>
    <row r="97" customFormat="false" ht="12.75" hidden="false" customHeight="false" outlineLevel="0" collapsed="false">
      <c r="A97" s="31"/>
      <c r="B97" s="31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4"/>
      <c r="O97" s="4"/>
      <c r="P97" s="4"/>
    </row>
    <row r="98" customFormat="false" ht="12.75" hidden="false" customHeight="false" outlineLevel="0" collapsed="false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4"/>
      <c r="O98" s="4"/>
      <c r="P98" s="4"/>
    </row>
    <row r="99" customFormat="false" ht="12.75" hidden="false" customHeight="false" outlineLevel="0" collapsed="false">
      <c r="A99" s="32" t="s">
        <v>15</v>
      </c>
      <c r="B99" s="33" t="s">
        <v>16</v>
      </c>
      <c r="C99" s="33" t="s">
        <v>17</v>
      </c>
      <c r="D99" s="33" t="s">
        <v>18</v>
      </c>
      <c r="E99" s="33" t="s">
        <v>19</v>
      </c>
      <c r="F99" s="2"/>
      <c r="G99" s="2"/>
      <c r="H99" s="2"/>
      <c r="I99" s="2"/>
      <c r="J99" s="2"/>
      <c r="K99" s="2"/>
      <c r="L99" s="2"/>
      <c r="M99" s="2"/>
      <c r="N99" s="4"/>
      <c r="O99" s="4"/>
      <c r="P99" s="4"/>
    </row>
    <row r="100" customFormat="false" ht="12.75" hidden="false" customHeight="false" outlineLevel="0" collapsed="false">
      <c r="A100" s="32"/>
      <c r="B100" s="32"/>
      <c r="C100" s="32"/>
      <c r="D100" s="32"/>
      <c r="E100" s="33"/>
      <c r="F100" s="2"/>
      <c r="G100" s="2"/>
      <c r="H100" s="2"/>
      <c r="I100" s="2"/>
      <c r="J100" s="2"/>
      <c r="K100" s="2"/>
      <c r="L100" s="2"/>
      <c r="M100" s="2"/>
      <c r="N100" s="4"/>
      <c r="O100" s="4"/>
      <c r="P100" s="4"/>
    </row>
    <row r="101" customFormat="false" ht="12.75" hidden="false" customHeight="false" outlineLevel="0" collapsed="false">
      <c r="A101" s="2"/>
      <c r="B101" s="6"/>
      <c r="C101" s="6"/>
      <c r="D101" s="6"/>
      <c r="E101" s="2"/>
      <c r="F101" s="2"/>
      <c r="G101" s="2"/>
      <c r="H101" s="2"/>
      <c r="I101" s="2"/>
      <c r="J101" s="2"/>
      <c r="K101" s="2"/>
      <c r="L101" s="2"/>
      <c r="M101" s="2"/>
      <c r="N101" s="4"/>
      <c r="O101" s="4"/>
      <c r="P101" s="4"/>
    </row>
    <row r="102" customFormat="false" ht="12.75" hidden="false" customHeight="false" outlineLevel="0" collapsed="false">
      <c r="A102" s="34" t="n">
        <v>0</v>
      </c>
      <c r="B102" s="35" t="n">
        <f aca="false">L$43</f>
        <v>24658.5130390993</v>
      </c>
      <c r="C102" s="36" t="n">
        <f aca="false">$B$90</f>
        <v>12.6590663477263</v>
      </c>
      <c r="D102" s="36" t="n">
        <f aca="false">$I$90</f>
        <v>11.5766350245673</v>
      </c>
      <c r="E102" s="35" t="n">
        <f aca="false">B102*D102</f>
        <v>285462.605702185</v>
      </c>
      <c r="F102" s="2"/>
      <c r="G102" s="2"/>
      <c r="H102" s="2"/>
      <c r="I102" s="2"/>
      <c r="J102" s="2"/>
      <c r="K102" s="2"/>
      <c r="L102" s="2"/>
      <c r="M102" s="2"/>
      <c r="N102" s="4"/>
      <c r="O102" s="4"/>
      <c r="P102" s="4"/>
    </row>
    <row r="103" customFormat="false" ht="12.75" hidden="false" customHeight="false" outlineLevel="0" collapsed="false">
      <c r="A103" s="34" t="n">
        <v>1</v>
      </c>
      <c r="B103" s="35" t="n">
        <f aca="false">M$43</f>
        <v>39969.3867088923</v>
      </c>
      <c r="C103" s="36" t="n">
        <f aca="false">$C$90</f>
        <v>13.5141804421362</v>
      </c>
      <c r="D103" s="36" t="n">
        <f aca="false">$J$90</f>
        <v>14.0747458077329</v>
      </c>
      <c r="E103" s="35" t="n">
        <f aca="false">B103*D103</f>
        <v>562558.958018637</v>
      </c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4"/>
    </row>
    <row r="104" customFormat="false" ht="12.75" hidden="false" customHeight="false" outlineLevel="0" collapsed="false">
      <c r="A104" s="34" t="n">
        <v>2</v>
      </c>
      <c r="B104" s="35" t="n">
        <f aca="false">N$43</f>
        <v>811.177252008479</v>
      </c>
      <c r="C104" s="36" t="n">
        <f aca="false">$D$90</f>
        <v>14.5482716349078</v>
      </c>
      <c r="D104" s="36" t="n">
        <f aca="false">$K$90</f>
        <v>17.5765918942686</v>
      </c>
      <c r="E104" s="35" t="n">
        <f aca="false">B104*D104</f>
        <v>14257.7315124673</v>
      </c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4"/>
    </row>
    <row r="105" customFormat="false" ht="12.75" hidden="false" customHeight="false" outlineLevel="0" collapsed="false">
      <c r="A105" s="34" t="n">
        <v>3</v>
      </c>
      <c r="B105" s="35" t="n">
        <f aca="false">O$43</f>
        <v>0</v>
      </c>
      <c r="C105" s="36" t="n">
        <f aca="false">$E$90</f>
        <v>0</v>
      </c>
      <c r="D105" s="36" t="n">
        <f aca="false">$L$90</f>
        <v>0</v>
      </c>
      <c r="E105" s="35" t="n">
        <f aca="false">B105*D105</f>
        <v>0</v>
      </c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4"/>
    </row>
    <row r="106" customFormat="false" ht="12.75" hidden="false" customHeight="false" outlineLevel="0" collapsed="false">
      <c r="A106" s="34" t="s">
        <v>7</v>
      </c>
      <c r="B106" s="35" t="n">
        <f aca="false">SUM(B102:B105)</f>
        <v>65439.077</v>
      </c>
      <c r="C106" s="36" t="n">
        <f aca="false">$F$90</f>
        <v>13.2047779914439</v>
      </c>
      <c r="D106" s="36" t="n">
        <f aca="false">$M$90</f>
        <v>13.1768254499263</v>
      </c>
      <c r="E106" s="35" t="n">
        <f aca="false">SUM(E102:E105)</f>
        <v>862279.295233289</v>
      </c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4"/>
    </row>
    <row r="107" customFormat="false" ht="12.75" hidden="false" customHeight="false" outlineLevel="0" collapsed="false">
      <c r="A107" s="34" t="s">
        <v>2</v>
      </c>
      <c r="B107" s="37" t="n">
        <f aca="false">$I$2</f>
        <v>862281</v>
      </c>
      <c r="C107" s="6"/>
      <c r="D107" s="6"/>
      <c r="E107" s="6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4"/>
    </row>
    <row r="108" customFormat="false" ht="22.5" hidden="false" customHeight="false" outlineLevel="0" collapsed="false">
      <c r="A108" s="38" t="s">
        <v>20</v>
      </c>
      <c r="B108" s="35" t="n">
        <f aca="false">IF(E106&gt;0,$I$2/E106,"")</f>
        <v>1.00000197704702</v>
      </c>
      <c r="C108" s="6"/>
      <c r="D108" s="6"/>
      <c r="E108" s="6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4"/>
    </row>
  </sheetData>
  <mergeCells count="12">
    <mergeCell ref="A1:F1"/>
    <mergeCell ref="H1:I1"/>
    <mergeCell ref="B4:F4"/>
    <mergeCell ref="L4:P4"/>
    <mergeCell ref="B47:D47"/>
    <mergeCell ref="I47:K47"/>
    <mergeCell ref="A95:E96"/>
    <mergeCell ref="A99:A100"/>
    <mergeCell ref="B99:B100"/>
    <mergeCell ref="C99:C100"/>
    <mergeCell ref="D99:D100"/>
    <mergeCell ref="E99:E10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A1:P108"/>
  <sheetViews>
    <sheetView showFormulas="false" showGridLines="true" showRowColHeaders="true" showZeros="true" rightToLeft="false" tabSelected="false" showOutlineSymbols="true" defaultGridColor="true" view="normal" topLeftCell="A91" colorId="64" zoomScale="100" zoomScaleNormal="100" zoomScalePageLayoutView="100" workbookViewId="0">
      <selection pane="topLeft" activeCell="I3" activeCellId="0" sqref="I3"/>
    </sheetView>
  </sheetViews>
  <sheetFormatPr defaultRowHeight="12.75" outlineLevelRow="0" outlineLevelCol="0"/>
  <cols>
    <col collapsed="false" customWidth="true" hidden="false" outlineLevel="0" max="1025" min="1" style="0" width="9.14"/>
  </cols>
  <sheetData>
    <row r="1" customFormat="false" ht="20.25" hidden="false" customHeight="false" outlineLevel="0" collapsed="false">
      <c r="A1" s="1" t="s">
        <v>24</v>
      </c>
      <c r="B1" s="1"/>
      <c r="C1" s="1"/>
      <c r="D1" s="1"/>
      <c r="E1" s="1"/>
      <c r="F1" s="1"/>
      <c r="G1" s="2"/>
      <c r="H1" s="3" t="s">
        <v>1</v>
      </c>
      <c r="I1" s="3"/>
      <c r="J1" s="2"/>
      <c r="K1" s="2"/>
      <c r="M1" s="3"/>
      <c r="N1" s="3"/>
      <c r="O1" s="2"/>
      <c r="P1" s="4"/>
    </row>
    <row r="2" customFormat="false" ht="12.75" hidden="false" customHeight="false" outlineLevel="0" collapsed="false">
      <c r="A2" s="2"/>
      <c r="B2" s="2"/>
      <c r="C2" s="2"/>
      <c r="D2" s="2"/>
      <c r="E2" s="2"/>
      <c r="F2" s="2"/>
      <c r="G2" s="2"/>
      <c r="H2" s="2" t="s">
        <v>2</v>
      </c>
      <c r="I2" s="5" t="n">
        <v>327214</v>
      </c>
      <c r="J2" s="2"/>
      <c r="K2" s="2"/>
      <c r="L2" s="2"/>
      <c r="M2" s="2"/>
      <c r="N2" s="2"/>
      <c r="O2" s="2"/>
      <c r="P2" s="4"/>
    </row>
    <row r="3" customFormat="false" ht="12.75" hidden="false" customHeight="false" outlineLevel="0" collapsed="false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4"/>
    </row>
    <row r="4" customFormat="false" ht="12.75" hidden="false" customHeight="false" outlineLevel="0" collapsed="false">
      <c r="A4" s="6" t="s">
        <v>3</v>
      </c>
      <c r="B4" s="7" t="s">
        <v>4</v>
      </c>
      <c r="C4" s="7"/>
      <c r="D4" s="7"/>
      <c r="E4" s="7"/>
      <c r="F4" s="7"/>
      <c r="G4" s="2"/>
      <c r="H4" s="6" t="s">
        <v>3</v>
      </c>
      <c r="I4" s="2"/>
      <c r="J4" s="2"/>
      <c r="K4" s="6" t="s">
        <v>3</v>
      </c>
      <c r="L4" s="3" t="s">
        <v>5</v>
      </c>
      <c r="M4" s="3"/>
      <c r="N4" s="3"/>
      <c r="O4" s="3"/>
      <c r="P4" s="3"/>
    </row>
    <row r="5" customFormat="false" ht="12.75" hidden="false" customHeight="false" outlineLevel="0" collapsed="false">
      <c r="A5" s="6" t="s">
        <v>6</v>
      </c>
      <c r="B5" s="8" t="n">
        <v>0</v>
      </c>
      <c r="C5" s="9" t="n">
        <v>1</v>
      </c>
      <c r="D5" s="9" t="n">
        <v>2</v>
      </c>
      <c r="E5" s="9" t="n">
        <v>3</v>
      </c>
      <c r="F5" s="10" t="s">
        <v>7</v>
      </c>
      <c r="G5" s="2"/>
      <c r="H5" s="6" t="s">
        <v>6</v>
      </c>
      <c r="I5" s="6" t="s">
        <v>8</v>
      </c>
      <c r="J5" s="2"/>
      <c r="K5" s="6" t="s">
        <v>6</v>
      </c>
      <c r="L5" s="8" t="n">
        <v>0</v>
      </c>
      <c r="M5" s="9" t="n">
        <v>1</v>
      </c>
      <c r="N5" s="9" t="n">
        <v>2</v>
      </c>
      <c r="O5" s="9" t="n">
        <v>3</v>
      </c>
      <c r="P5" s="11" t="s">
        <v>7</v>
      </c>
    </row>
    <row r="6" customFormat="false" ht="12.75" hidden="false" customHeight="false" outlineLevel="0" collapsed="false">
      <c r="A6" s="12" t="n">
        <v>3.75</v>
      </c>
      <c r="B6" s="13"/>
      <c r="C6" s="13"/>
      <c r="D6" s="13"/>
      <c r="E6" s="13"/>
      <c r="F6" s="14" t="n">
        <f aca="false">SUM(B6:E6)</f>
        <v>0</v>
      </c>
      <c r="G6" s="2"/>
      <c r="H6" s="12" t="n">
        <v>3.75</v>
      </c>
      <c r="I6" s="5"/>
      <c r="J6" s="2"/>
      <c r="K6" s="12" t="n">
        <v>3.75</v>
      </c>
      <c r="L6" s="2" t="n">
        <f aca="false">IF($F6&gt;0,($I6/1000)*(B6/$F6),0)</f>
        <v>0</v>
      </c>
      <c r="M6" s="2" t="n">
        <f aca="false">IF($F6&gt;0,($I6/1000)*(C6/$F6),0)</f>
        <v>0</v>
      </c>
      <c r="N6" s="2" t="n">
        <f aca="false">IF($F6&gt;0,($I6/1000)*(D6/$F6),0)</f>
        <v>0</v>
      </c>
      <c r="O6" s="2" t="n">
        <f aca="false">IF($F6&gt;0,($I6/1000)*(E6/$F6),0)</f>
        <v>0</v>
      </c>
      <c r="P6" s="15" t="n">
        <f aca="false">SUM(L6:O6)</f>
        <v>0</v>
      </c>
    </row>
    <row r="7" customFormat="false" ht="12.75" hidden="false" customHeight="false" outlineLevel="0" collapsed="false">
      <c r="A7" s="12" t="n">
        <v>4.25</v>
      </c>
      <c r="B7" s="13"/>
      <c r="C7" s="13"/>
      <c r="D7" s="13"/>
      <c r="E7" s="13"/>
      <c r="F7" s="14" t="n">
        <f aca="false">SUM(B7:E7)</f>
        <v>0</v>
      </c>
      <c r="G7" s="2"/>
      <c r="H7" s="12" t="n">
        <v>4.25</v>
      </c>
      <c r="I7" s="5"/>
      <c r="J7" s="2"/>
      <c r="K7" s="12" t="n">
        <v>4.25</v>
      </c>
      <c r="L7" s="2" t="n">
        <f aca="false">IF($F7&gt;0,($I7/1000)*(B7/$F7),0)</f>
        <v>0</v>
      </c>
      <c r="M7" s="2" t="n">
        <f aca="false">IF($F7&gt;0,($I7/1000)*(C7/$F7),0)</f>
        <v>0</v>
      </c>
      <c r="N7" s="2" t="n">
        <f aca="false">IF($F7&gt;0,($I7/1000)*(D7/$F7),0)</f>
        <v>0</v>
      </c>
      <c r="O7" s="2" t="n">
        <f aca="false">IF($F7&gt;0,($I7/1000)*(E7/$F7),0)</f>
        <v>0</v>
      </c>
      <c r="P7" s="15" t="n">
        <f aca="false">SUM(L7:O7)</f>
        <v>0</v>
      </c>
    </row>
    <row r="8" customFormat="false" ht="12.75" hidden="false" customHeight="false" outlineLevel="0" collapsed="false">
      <c r="A8" s="12" t="n">
        <v>4.75</v>
      </c>
      <c r="B8" s="13"/>
      <c r="C8" s="13"/>
      <c r="D8" s="13"/>
      <c r="E8" s="13"/>
      <c r="F8" s="14" t="n">
        <f aca="false">SUM(B8:E8)</f>
        <v>0</v>
      </c>
      <c r="G8" s="2"/>
      <c r="H8" s="12" t="n">
        <v>4.75</v>
      </c>
      <c r="I8" s="5"/>
      <c r="J8" s="2"/>
      <c r="K8" s="12" t="n">
        <v>4.75</v>
      </c>
      <c r="L8" s="2" t="n">
        <f aca="false">IF($F8&gt;0,($I8/1000)*(B8/$F8),0)</f>
        <v>0</v>
      </c>
      <c r="M8" s="2" t="n">
        <f aca="false">IF($F8&gt;0,($I8/1000)*(C8/$F8),0)</f>
        <v>0</v>
      </c>
      <c r="N8" s="2" t="n">
        <f aca="false">IF($F8&gt;0,($I8/1000)*(D8/$F8),0)</f>
        <v>0</v>
      </c>
      <c r="O8" s="2" t="n">
        <f aca="false">IF($F8&gt;0,($I8/1000)*(E8/$F8),0)</f>
        <v>0</v>
      </c>
      <c r="P8" s="15" t="n">
        <f aca="false">SUM(L8:O8)</f>
        <v>0</v>
      </c>
    </row>
    <row r="9" customFormat="false" ht="12.75" hidden="false" customHeight="false" outlineLevel="0" collapsed="false">
      <c r="A9" s="12" t="n">
        <v>5.25</v>
      </c>
      <c r="B9" s="13"/>
      <c r="C9" s="13"/>
      <c r="D9" s="13"/>
      <c r="E9" s="13"/>
      <c r="F9" s="14" t="n">
        <f aca="false">SUM(B9:E9)</f>
        <v>0</v>
      </c>
      <c r="G9" s="16"/>
      <c r="H9" s="12" t="n">
        <v>5.25</v>
      </c>
      <c r="I9" s="5"/>
      <c r="J9" s="2"/>
      <c r="K9" s="12" t="n">
        <v>5.25</v>
      </c>
      <c r="L9" s="2" t="n">
        <f aca="false">IF($F9&gt;0,($I9/1000)*(B9/$F9),0)</f>
        <v>0</v>
      </c>
      <c r="M9" s="2" t="n">
        <f aca="false">IF($F9&gt;0,($I9/1000)*(C9/$F9),0)</f>
        <v>0</v>
      </c>
      <c r="N9" s="2" t="n">
        <f aca="false">IF($F9&gt;0,($I9/1000)*(D9/$F9),0)</f>
        <v>0</v>
      </c>
      <c r="O9" s="2" t="n">
        <f aca="false">IF($F9&gt;0,($I9/1000)*(E9/$F9),0)</f>
        <v>0</v>
      </c>
      <c r="P9" s="15" t="n">
        <f aca="false">SUM(L9:O9)</f>
        <v>0</v>
      </c>
    </row>
    <row r="10" customFormat="false" ht="12.75" hidden="false" customHeight="false" outlineLevel="0" collapsed="false">
      <c r="A10" s="12" t="n">
        <v>5.75</v>
      </c>
      <c r="B10" s="13"/>
      <c r="C10" s="13"/>
      <c r="D10" s="13"/>
      <c r="E10" s="13"/>
      <c r="F10" s="14" t="n">
        <f aca="false">SUM(B10:E10)</f>
        <v>0</v>
      </c>
      <c r="G10" s="2"/>
      <c r="H10" s="12" t="n">
        <v>5.75</v>
      </c>
      <c r="I10" s="5"/>
      <c r="J10" s="2"/>
      <c r="K10" s="12" t="n">
        <v>5.75</v>
      </c>
      <c r="L10" s="2" t="n">
        <f aca="false">IF($F10&gt;0,($I10/1000)*(B10/$F10),0)</f>
        <v>0</v>
      </c>
      <c r="M10" s="2" t="n">
        <f aca="false">IF($F10&gt;0,($I10/1000)*(C10/$F10),0)</f>
        <v>0</v>
      </c>
      <c r="N10" s="2" t="n">
        <f aca="false">IF($F10&gt;0,($I10/1000)*(D10/$F10),0)</f>
        <v>0</v>
      </c>
      <c r="O10" s="2" t="n">
        <f aca="false">IF($F10&gt;0,($I10/1000)*(E10/$F10),0)</f>
        <v>0</v>
      </c>
      <c r="P10" s="15" t="n">
        <f aca="false">SUM(L10:O10)</f>
        <v>0</v>
      </c>
    </row>
    <row r="11" customFormat="false" ht="12.75" hidden="false" customHeight="false" outlineLevel="0" collapsed="false">
      <c r="A11" s="12" t="n">
        <v>6.25</v>
      </c>
      <c r="B11" s="13"/>
      <c r="C11" s="13"/>
      <c r="D11" s="13"/>
      <c r="E11" s="13"/>
      <c r="F11" s="14" t="n">
        <f aca="false">SUM(B11:E11)</f>
        <v>0</v>
      </c>
      <c r="G11" s="2"/>
      <c r="H11" s="12" t="n">
        <v>6.25</v>
      </c>
      <c r="I11" s="5"/>
      <c r="J11" s="2"/>
      <c r="K11" s="12" t="n">
        <v>6.25</v>
      </c>
      <c r="L11" s="2" t="n">
        <f aca="false">IF($F11&gt;0,($I11/1000)*(B11/$F11),0)</f>
        <v>0</v>
      </c>
      <c r="M11" s="2" t="n">
        <f aca="false">IF($F11&gt;0,($I11/1000)*(C11/$F11),0)</f>
        <v>0</v>
      </c>
      <c r="N11" s="2" t="n">
        <f aca="false">IF($F11&gt;0,($I11/1000)*(D11/$F11),0)</f>
        <v>0</v>
      </c>
      <c r="O11" s="2" t="n">
        <f aca="false">IF($F11&gt;0,($I11/1000)*(E11/$F11),0)</f>
        <v>0</v>
      </c>
      <c r="P11" s="15" t="n">
        <f aca="false">SUM(L11:O11)</f>
        <v>0</v>
      </c>
    </row>
    <row r="12" customFormat="false" ht="12.75" hidden="false" customHeight="false" outlineLevel="0" collapsed="false">
      <c r="A12" s="12" t="n">
        <v>6.75</v>
      </c>
      <c r="B12" s="13"/>
      <c r="C12" s="13"/>
      <c r="D12" s="13"/>
      <c r="E12" s="13"/>
      <c r="F12" s="14" t="n">
        <f aca="false">SUM(B12:E12)</f>
        <v>0</v>
      </c>
      <c r="G12" s="2"/>
      <c r="H12" s="12" t="n">
        <v>6.75</v>
      </c>
      <c r="I12" s="5"/>
      <c r="J12" s="2"/>
      <c r="K12" s="12" t="n">
        <v>6.75</v>
      </c>
      <c r="L12" s="2" t="n">
        <f aca="false">IF($F12&gt;0,($I12/1000)*(B12/$F12),0)</f>
        <v>0</v>
      </c>
      <c r="M12" s="2" t="n">
        <f aca="false">IF($F12&gt;0,($I12/1000)*(C12/$F12),0)</f>
        <v>0</v>
      </c>
      <c r="N12" s="2" t="n">
        <f aca="false">IF($F12&gt;0,($I12/1000)*(D12/$F12),0)</f>
        <v>0</v>
      </c>
      <c r="O12" s="2" t="n">
        <f aca="false">IF($F12&gt;0,($I12/1000)*(E12/$F12),0)</f>
        <v>0</v>
      </c>
      <c r="P12" s="15" t="n">
        <f aca="false">SUM(L12:O12)</f>
        <v>0</v>
      </c>
    </row>
    <row r="13" customFormat="false" ht="12.75" hidden="false" customHeight="false" outlineLevel="0" collapsed="false">
      <c r="A13" s="12" t="n">
        <v>7.25</v>
      </c>
      <c r="B13" s="13"/>
      <c r="C13" s="13"/>
      <c r="D13" s="13"/>
      <c r="E13" s="13"/>
      <c r="F13" s="14" t="n">
        <f aca="false">SUM(B13:E13)</f>
        <v>0</v>
      </c>
      <c r="G13" s="2"/>
      <c r="H13" s="12" t="n">
        <v>7.25</v>
      </c>
      <c r="I13" s="5"/>
      <c r="J13" s="2"/>
      <c r="K13" s="12" t="n">
        <v>7.25</v>
      </c>
      <c r="L13" s="2" t="n">
        <f aca="false">IF($F13&gt;0,($I13/1000)*(B13/$F13),0)</f>
        <v>0</v>
      </c>
      <c r="M13" s="2" t="n">
        <f aca="false">IF($F13&gt;0,($I13/1000)*(C13/$F13),0)</f>
        <v>0</v>
      </c>
      <c r="N13" s="2" t="n">
        <f aca="false">IF($F13&gt;0,($I13/1000)*(D13/$F13),0)</f>
        <v>0</v>
      </c>
      <c r="O13" s="2" t="n">
        <f aca="false">IF($F13&gt;0,($I13/1000)*(E13/$F13),0)</f>
        <v>0</v>
      </c>
      <c r="P13" s="15" t="n">
        <f aca="false">SUM(L13:O13)</f>
        <v>0</v>
      </c>
    </row>
    <row r="14" customFormat="false" ht="12.8" hidden="false" customHeight="false" outlineLevel="0" collapsed="false">
      <c r="A14" s="12" t="n">
        <v>7.75</v>
      </c>
      <c r="B14" s="13" t="n">
        <v>3</v>
      </c>
      <c r="C14" s="13" t="n">
        <v>0</v>
      </c>
      <c r="D14" s="13" t="n">
        <v>0</v>
      </c>
      <c r="E14" s="13"/>
      <c r="F14" s="14" t="n">
        <f aca="false">SUM(B14:E14)</f>
        <v>3</v>
      </c>
      <c r="G14" s="2"/>
      <c r="H14" s="12" t="n">
        <v>7.75</v>
      </c>
      <c r="I14" s="5"/>
      <c r="J14" s="5"/>
      <c r="K14" s="12" t="n">
        <v>7.75</v>
      </c>
      <c r="L14" s="2" t="n">
        <f aca="false">IF($F14&gt;0,($I14/1000)*(B14/$F14),0)</f>
        <v>0</v>
      </c>
      <c r="M14" s="2" t="n">
        <f aca="false">IF($F14&gt;0,($I14/1000)*(C14/$F14),0)</f>
        <v>0</v>
      </c>
      <c r="N14" s="2" t="n">
        <f aca="false">IF($F14&gt;0,($I14/1000)*(D14/$F14),0)</f>
        <v>0</v>
      </c>
      <c r="O14" s="2" t="n">
        <f aca="false">IF($F14&gt;0,($I14/1000)*(E14/$F14),0)</f>
        <v>0</v>
      </c>
      <c r="P14" s="15" t="n">
        <f aca="false">SUM(L14:O14)</f>
        <v>0</v>
      </c>
    </row>
    <row r="15" customFormat="false" ht="12.8" hidden="false" customHeight="false" outlineLevel="0" collapsed="false">
      <c r="A15" s="12" t="n">
        <v>8.25</v>
      </c>
      <c r="B15" s="17" t="n">
        <v>4</v>
      </c>
      <c r="C15" s="13" t="n">
        <v>0</v>
      </c>
      <c r="D15" s="13" t="n">
        <v>0</v>
      </c>
      <c r="E15" s="13"/>
      <c r="F15" s="14" t="n">
        <f aca="false">SUM(B15:E15)</f>
        <v>4</v>
      </c>
      <c r="G15" s="2"/>
      <c r="H15" s="12" t="n">
        <v>8.25</v>
      </c>
      <c r="I15" s="5"/>
      <c r="J15" s="5"/>
      <c r="K15" s="12" t="n">
        <v>8.25</v>
      </c>
      <c r="L15" s="2" t="n">
        <f aca="false">IF($F15&gt;0,($I15/1000)*(B15/$F15),0)</f>
        <v>0</v>
      </c>
      <c r="M15" s="2" t="n">
        <f aca="false">IF($F15&gt;0,($I15/1000)*(C15/$F15),0)</f>
        <v>0</v>
      </c>
      <c r="N15" s="2" t="n">
        <f aca="false">IF($F15&gt;0,($I15/1000)*(D15/$F15),0)</f>
        <v>0</v>
      </c>
      <c r="O15" s="2" t="n">
        <f aca="false">IF($F15&gt;0,($I15/1000)*(E15/$F15),0)</f>
        <v>0</v>
      </c>
      <c r="P15" s="15" t="n">
        <f aca="false">SUM(L15:O15)</f>
        <v>0</v>
      </c>
    </row>
    <row r="16" customFormat="false" ht="12.8" hidden="false" customHeight="false" outlineLevel="0" collapsed="false">
      <c r="A16" s="12" t="n">
        <v>8.75</v>
      </c>
      <c r="B16" s="13" t="n">
        <v>16</v>
      </c>
      <c r="C16" s="13" t="n">
        <v>0</v>
      </c>
      <c r="D16" s="13" t="n">
        <v>0</v>
      </c>
      <c r="E16" s="13"/>
      <c r="F16" s="14" t="n">
        <f aca="false">SUM(B16:E16)</f>
        <v>16</v>
      </c>
      <c r="G16" s="2"/>
      <c r="H16" s="12" t="n">
        <v>8.75</v>
      </c>
      <c r="I16" s="5" t="n">
        <v>499554</v>
      </c>
      <c r="J16" s="5"/>
      <c r="K16" s="12" t="n">
        <v>8.75</v>
      </c>
      <c r="L16" s="2" t="n">
        <f aca="false">IF($F16&gt;0,($I16/1000)*(B16/$F16),0)</f>
        <v>499.554</v>
      </c>
      <c r="M16" s="2" t="n">
        <f aca="false">IF($F16&gt;0,($I16/1000)*(C16/$F16),0)</f>
        <v>0</v>
      </c>
      <c r="N16" s="2" t="n">
        <f aca="false">IF($F16&gt;0,($I16/1000)*(D16/$F16),0)</f>
        <v>0</v>
      </c>
      <c r="O16" s="2" t="n">
        <f aca="false">IF($F16&gt;0,($I16/1000)*(E16/$F16),0)</f>
        <v>0</v>
      </c>
      <c r="P16" s="15" t="n">
        <f aca="false">SUM(L16:O16)</f>
        <v>499.554</v>
      </c>
    </row>
    <row r="17" customFormat="false" ht="12.8" hidden="false" customHeight="false" outlineLevel="0" collapsed="false">
      <c r="A17" s="12" t="n">
        <v>9.25</v>
      </c>
      <c r="B17" s="13" t="n">
        <v>33</v>
      </c>
      <c r="C17" s="13" t="n">
        <v>0</v>
      </c>
      <c r="D17" s="13" t="n">
        <v>0</v>
      </c>
      <c r="E17" s="13"/>
      <c r="F17" s="14" t="n">
        <f aca="false">SUM(B17:E17)</f>
        <v>33</v>
      </c>
      <c r="G17" s="2"/>
      <c r="H17" s="12" t="n">
        <v>9.25</v>
      </c>
      <c r="I17" s="5" t="n">
        <v>3562404</v>
      </c>
      <c r="J17" s="5"/>
      <c r="K17" s="12" t="n">
        <v>9.25</v>
      </c>
      <c r="L17" s="2" t="n">
        <f aca="false">IF($F17&gt;0,($I17/1000)*(B17/$F17),0)</f>
        <v>3562.404</v>
      </c>
      <c r="M17" s="2" t="n">
        <f aca="false">IF($F17&gt;0,($I17/1000)*(C17/$F17),0)</f>
        <v>0</v>
      </c>
      <c r="N17" s="2" t="n">
        <f aca="false">IF($F17&gt;0,($I17/1000)*(D17/$F17),0)</f>
        <v>0</v>
      </c>
      <c r="O17" s="2" t="n">
        <f aca="false">IF($F17&gt;0,($I17/1000)*(E17/$F17),0)</f>
        <v>0</v>
      </c>
      <c r="P17" s="15" t="n">
        <f aca="false">SUM(L17:O17)</f>
        <v>3562.404</v>
      </c>
    </row>
    <row r="18" customFormat="false" ht="12.8" hidden="false" customHeight="false" outlineLevel="0" collapsed="false">
      <c r="A18" s="12" t="n">
        <v>9.75</v>
      </c>
      <c r="B18" s="13" t="n">
        <v>45</v>
      </c>
      <c r="C18" s="13" t="n">
        <v>0</v>
      </c>
      <c r="D18" s="13" t="n">
        <v>0</v>
      </c>
      <c r="E18" s="13"/>
      <c r="F18" s="14" t="n">
        <f aca="false">SUM(B18:E18)</f>
        <v>45</v>
      </c>
      <c r="G18" s="2"/>
      <c r="H18" s="12" t="n">
        <v>9.75</v>
      </c>
      <c r="I18" s="5" t="n">
        <v>7374468</v>
      </c>
      <c r="J18" s="5"/>
      <c r="K18" s="12" t="n">
        <v>9.75</v>
      </c>
      <c r="L18" s="2" t="n">
        <f aca="false">IF($F18&gt;0,($I18/1000)*(B18/$F18),0)</f>
        <v>7374.468</v>
      </c>
      <c r="M18" s="2" t="n">
        <f aca="false">IF($F18&gt;0,($I18/1000)*(C18/$F18),0)</f>
        <v>0</v>
      </c>
      <c r="N18" s="2" t="n">
        <f aca="false">IF($F18&gt;0,($I18/1000)*(D18/$F18),0)</f>
        <v>0</v>
      </c>
      <c r="O18" s="2" t="n">
        <f aca="false">IF($F18&gt;0,($I18/1000)*(E18/$F18),0)</f>
        <v>0</v>
      </c>
      <c r="P18" s="15" t="n">
        <f aca="false">SUM(L18:O18)</f>
        <v>7374.468</v>
      </c>
    </row>
    <row r="19" customFormat="false" ht="12.8" hidden="false" customHeight="false" outlineLevel="0" collapsed="false">
      <c r="A19" s="12" t="n">
        <v>10.25</v>
      </c>
      <c r="B19" s="13" t="n">
        <v>45</v>
      </c>
      <c r="C19" s="13" t="n">
        <v>0</v>
      </c>
      <c r="D19" s="13" t="n">
        <v>0</v>
      </c>
      <c r="E19" s="13"/>
      <c r="F19" s="14" t="n">
        <f aca="false">SUM(B19:E19)</f>
        <v>45</v>
      </c>
      <c r="G19" s="2"/>
      <c r="H19" s="12" t="n">
        <v>10.25</v>
      </c>
      <c r="I19" s="5" t="n">
        <v>9381903</v>
      </c>
      <c r="J19" s="5"/>
      <c r="K19" s="12" t="n">
        <v>10.25</v>
      </c>
      <c r="L19" s="2" t="n">
        <f aca="false">IF($F19&gt;0,($I19/1000)*(B19/$F19),0)</f>
        <v>9381.903</v>
      </c>
      <c r="M19" s="2" t="n">
        <f aca="false">IF($F19&gt;0,($I19/1000)*(C19/$F19),0)</f>
        <v>0</v>
      </c>
      <c r="N19" s="2" t="n">
        <f aca="false">IF($F19&gt;0,($I19/1000)*(D19/$F19),0)</f>
        <v>0</v>
      </c>
      <c r="O19" s="2" t="n">
        <f aca="false">IF($F19&gt;0,($I19/1000)*(E19/$F19),0)</f>
        <v>0</v>
      </c>
      <c r="P19" s="15" t="n">
        <f aca="false">SUM(L19:O19)</f>
        <v>9381.903</v>
      </c>
    </row>
    <row r="20" customFormat="false" ht="12.8" hidden="false" customHeight="false" outlineLevel="0" collapsed="false">
      <c r="A20" s="12" t="n">
        <v>10.75</v>
      </c>
      <c r="B20" s="13" t="n">
        <v>44</v>
      </c>
      <c r="C20" s="13" t="n">
        <v>0</v>
      </c>
      <c r="D20" s="13" t="n">
        <v>0</v>
      </c>
      <c r="E20" s="13"/>
      <c r="F20" s="14" t="n">
        <f aca="false">SUM(B20:E20)</f>
        <v>44</v>
      </c>
      <c r="G20" s="2"/>
      <c r="H20" s="12" t="n">
        <v>10.75</v>
      </c>
      <c r="I20" s="5" t="n">
        <v>7882321</v>
      </c>
      <c r="J20" s="5"/>
      <c r="K20" s="12" t="n">
        <v>10.75</v>
      </c>
      <c r="L20" s="2" t="n">
        <f aca="false">IF($F20&gt;0,($I20/1000)*(B20/$F20),0)</f>
        <v>7882.321</v>
      </c>
      <c r="M20" s="2" t="n">
        <f aca="false">IF($F20&gt;0,($I20/1000)*(C20/$F20),0)</f>
        <v>0</v>
      </c>
      <c r="N20" s="2" t="n">
        <f aca="false">IF($F20&gt;0,($I20/1000)*(D20/$F20),0)</f>
        <v>0</v>
      </c>
      <c r="O20" s="2" t="n">
        <f aca="false">IF($F20&gt;0,($I20/1000)*(E20/$F20),0)</f>
        <v>0</v>
      </c>
      <c r="P20" s="15" t="n">
        <f aca="false">SUM(L20:O20)</f>
        <v>7882.321</v>
      </c>
    </row>
    <row r="21" customFormat="false" ht="12.8" hidden="false" customHeight="false" outlineLevel="0" collapsed="false">
      <c r="A21" s="12" t="n">
        <v>11.25</v>
      </c>
      <c r="B21" s="13" t="n">
        <v>36</v>
      </c>
      <c r="C21" s="13" t="n">
        <v>0</v>
      </c>
      <c r="D21" s="13" t="n">
        <v>0</v>
      </c>
      <c r="E21" s="13"/>
      <c r="F21" s="14" t="n">
        <f aca="false">SUM(B21:E21)</f>
        <v>36</v>
      </c>
      <c r="G21" s="2"/>
      <c r="H21" s="12" t="n">
        <v>11.25</v>
      </c>
      <c r="I21" s="5" t="n">
        <v>5719093</v>
      </c>
      <c r="J21" s="5"/>
      <c r="K21" s="12" t="n">
        <v>11.25</v>
      </c>
      <c r="L21" s="2" t="n">
        <f aca="false">IF($F21&gt;0,($I21/1000)*(B21/$F21),0)</f>
        <v>5719.093</v>
      </c>
      <c r="M21" s="2" t="n">
        <f aca="false">IF($F21&gt;0,($I21/1000)*(C21/$F21),0)</f>
        <v>0</v>
      </c>
      <c r="N21" s="2" t="n">
        <f aca="false">IF($F21&gt;0,($I21/1000)*(D21/$F21),0)</f>
        <v>0</v>
      </c>
      <c r="O21" s="2" t="n">
        <f aca="false">IF($F21&gt;0,($I21/1000)*(E21/$F21),0)</f>
        <v>0</v>
      </c>
      <c r="P21" s="15" t="n">
        <f aca="false">SUM(L21:O21)</f>
        <v>5719.093</v>
      </c>
    </row>
    <row r="22" customFormat="false" ht="12.8" hidden="false" customHeight="false" outlineLevel="0" collapsed="false">
      <c r="A22" s="12" t="n">
        <v>11.75</v>
      </c>
      <c r="B22" s="13" t="n">
        <v>46</v>
      </c>
      <c r="C22" s="13" t="n">
        <v>3</v>
      </c>
      <c r="D22" s="13" t="n">
        <v>0</v>
      </c>
      <c r="E22" s="13"/>
      <c r="F22" s="14" t="n">
        <f aca="false">SUM(B22:E22)</f>
        <v>49</v>
      </c>
      <c r="G22" s="5"/>
      <c r="H22" s="12" t="n">
        <v>11.75</v>
      </c>
      <c r="I22" s="5" t="n">
        <v>4025628</v>
      </c>
      <c r="J22" s="5"/>
      <c r="K22" s="12" t="n">
        <v>11.75</v>
      </c>
      <c r="L22" s="2" t="n">
        <f aca="false">IF($F22&gt;0,($I22/1000)*(B22/$F22),0)</f>
        <v>3779.16097959184</v>
      </c>
      <c r="M22" s="2" t="n">
        <f aca="false">IF($F22&gt;0,($I22/1000)*(C22/$F22),0)</f>
        <v>246.467020408163</v>
      </c>
      <c r="N22" s="2" t="n">
        <f aca="false">IF($F22&gt;0,($I22/1000)*(D22/$F22),0)</f>
        <v>0</v>
      </c>
      <c r="O22" s="2" t="n">
        <f aca="false">IF($F22&gt;0,($I22/1000)*(E22/$F22),0)</f>
        <v>0</v>
      </c>
      <c r="P22" s="15" t="n">
        <f aca="false">SUM(L22:O22)</f>
        <v>4025.628</v>
      </c>
    </row>
    <row r="23" customFormat="false" ht="12.8" hidden="false" customHeight="false" outlineLevel="0" collapsed="false">
      <c r="A23" s="12" t="n">
        <v>12.25</v>
      </c>
      <c r="B23" s="13" t="n">
        <v>39</v>
      </c>
      <c r="C23" s="13" t="n">
        <v>15</v>
      </c>
      <c r="D23" s="13" t="n">
        <v>0</v>
      </c>
      <c r="E23" s="13"/>
      <c r="F23" s="14" t="n">
        <f aca="false">SUM(B23:E23)</f>
        <v>54</v>
      </c>
      <c r="G23" s="5"/>
      <c r="H23" s="12" t="n">
        <v>12.25</v>
      </c>
      <c r="I23" s="5" t="n">
        <v>2966553</v>
      </c>
      <c r="J23" s="5"/>
      <c r="K23" s="12" t="n">
        <v>12.25</v>
      </c>
      <c r="L23" s="2" t="n">
        <f aca="false">IF($F23&gt;0,($I23/1000)*(B23/$F23),0)</f>
        <v>2142.5105</v>
      </c>
      <c r="M23" s="2" t="n">
        <f aca="false">IF($F23&gt;0,($I23/1000)*(C23/$F23),0)</f>
        <v>824.0425</v>
      </c>
      <c r="N23" s="2" t="n">
        <f aca="false">IF($F23&gt;0,($I23/1000)*(D23/$F23),0)</f>
        <v>0</v>
      </c>
      <c r="O23" s="2" t="n">
        <f aca="false">IF($F23&gt;0,($I23/1000)*(E23/$F23),0)</f>
        <v>0</v>
      </c>
      <c r="P23" s="15" t="n">
        <f aca="false">SUM(L23:O23)</f>
        <v>2966.553</v>
      </c>
    </row>
    <row r="24" customFormat="false" ht="12.8" hidden="false" customHeight="false" outlineLevel="0" collapsed="false">
      <c r="A24" s="12" t="n">
        <v>12.75</v>
      </c>
      <c r="B24" s="13" t="n">
        <v>23</v>
      </c>
      <c r="C24" s="13" t="n">
        <v>26</v>
      </c>
      <c r="D24" s="13" t="n">
        <v>0</v>
      </c>
      <c r="E24" s="13"/>
      <c r="F24" s="14" t="n">
        <f aca="false">SUM(B24:E24)</f>
        <v>49</v>
      </c>
      <c r="G24" s="5"/>
      <c r="H24" s="12" t="n">
        <v>12.75</v>
      </c>
      <c r="I24" s="5" t="n">
        <v>1397404</v>
      </c>
      <c r="J24" s="5"/>
      <c r="K24" s="12" t="n">
        <v>12.75</v>
      </c>
      <c r="L24" s="2" t="n">
        <f aca="false">IF($F24&gt;0,($I24/1000)*(B24/$F24),0)</f>
        <v>655.924326530612</v>
      </c>
      <c r="M24" s="2" t="n">
        <f aca="false">IF($F24&gt;0,($I24/1000)*(C24/$F24),0)</f>
        <v>741.479673469388</v>
      </c>
      <c r="N24" s="2" t="n">
        <f aca="false">IF($F24&gt;0,($I24/1000)*(D24/$F24),0)</f>
        <v>0</v>
      </c>
      <c r="O24" s="2" t="n">
        <f aca="false">IF($F24&gt;0,($I24/1000)*(E24/$F24),0)</f>
        <v>0</v>
      </c>
      <c r="P24" s="15" t="n">
        <f aca="false">SUM(L24:O24)</f>
        <v>1397.404</v>
      </c>
    </row>
    <row r="25" customFormat="false" ht="12.8" hidden="false" customHeight="false" outlineLevel="0" collapsed="false">
      <c r="A25" s="12" t="n">
        <v>13.25</v>
      </c>
      <c r="B25" s="13" t="n">
        <v>23</v>
      </c>
      <c r="C25" s="13" t="n">
        <v>57</v>
      </c>
      <c r="D25" s="13" t="n">
        <v>0</v>
      </c>
      <c r="E25" s="13"/>
      <c r="F25" s="14" t="n">
        <f aca="false">SUM(B25:E25)</f>
        <v>80</v>
      </c>
      <c r="G25" s="5"/>
      <c r="H25" s="12" t="n">
        <v>13.25</v>
      </c>
      <c r="I25" s="5" t="n">
        <v>690825</v>
      </c>
      <c r="J25" s="5"/>
      <c r="K25" s="12" t="n">
        <v>13.25</v>
      </c>
      <c r="L25" s="2" t="n">
        <f aca="false">IF($F25&gt;0,($I25/1000)*(B25/$F25),0)</f>
        <v>198.6121875</v>
      </c>
      <c r="M25" s="2" t="n">
        <f aca="false">IF($F25&gt;0,($I25/1000)*(C25/$F25),0)</f>
        <v>492.2128125</v>
      </c>
      <c r="N25" s="2" t="n">
        <f aca="false">IF($F25&gt;0,($I25/1000)*(D25/$F25),0)</f>
        <v>0</v>
      </c>
      <c r="O25" s="2" t="n">
        <f aca="false">IF($F25&gt;0,($I25/1000)*(E25/$F25),0)</f>
        <v>0</v>
      </c>
      <c r="P25" s="15" t="n">
        <f aca="false">SUM(L25:O25)</f>
        <v>690.825</v>
      </c>
    </row>
    <row r="26" customFormat="false" ht="12.8" hidden="false" customHeight="false" outlineLevel="0" collapsed="false">
      <c r="A26" s="12" t="n">
        <v>13.75</v>
      </c>
      <c r="B26" s="13" t="n">
        <v>17</v>
      </c>
      <c r="C26" s="13" t="n">
        <v>61</v>
      </c>
      <c r="D26" s="13" t="n">
        <v>2</v>
      </c>
      <c r="E26" s="13"/>
      <c r="F26" s="14" t="n">
        <f aca="false">SUM(B26:E26)</f>
        <v>80</v>
      </c>
      <c r="G26" s="5"/>
      <c r="H26" s="12" t="n">
        <v>13.75</v>
      </c>
      <c r="I26" s="5" t="n">
        <v>895998</v>
      </c>
      <c r="J26" s="5"/>
      <c r="K26" s="12" t="n">
        <v>13.75</v>
      </c>
      <c r="L26" s="2" t="n">
        <f aca="false">IF($F26&gt;0,($I26/1000)*(B26/$F26),0)</f>
        <v>190.399575</v>
      </c>
      <c r="M26" s="2" t="n">
        <f aca="false">IF($F26&gt;0,($I26/1000)*(C26/$F26),0)</f>
        <v>683.198475</v>
      </c>
      <c r="N26" s="2" t="n">
        <f aca="false">IF($F26&gt;0,($I26/1000)*(D26/$F26),0)</f>
        <v>22.39995</v>
      </c>
      <c r="O26" s="2" t="n">
        <f aca="false">IF($F26&gt;0,($I26/1000)*(E26/$F26),0)</f>
        <v>0</v>
      </c>
      <c r="P26" s="15" t="n">
        <f aca="false">SUM(L26:O26)</f>
        <v>895.998</v>
      </c>
    </row>
    <row r="27" customFormat="false" ht="12.8" hidden="false" customHeight="false" outlineLevel="0" collapsed="false">
      <c r="A27" s="12" t="n">
        <v>14.25</v>
      </c>
      <c r="B27" s="13" t="n">
        <v>6</v>
      </c>
      <c r="C27" s="13" t="n">
        <v>92</v>
      </c>
      <c r="D27" s="13" t="n">
        <v>3</v>
      </c>
      <c r="E27" s="13"/>
      <c r="F27" s="14" t="n">
        <f aca="false">SUM(B27:E27)</f>
        <v>101</v>
      </c>
      <c r="G27" s="5"/>
      <c r="H27" s="12" t="n">
        <v>14.25</v>
      </c>
      <c r="I27" s="5" t="n">
        <v>140945</v>
      </c>
      <c r="J27" s="5"/>
      <c r="K27" s="12" t="n">
        <v>14.25</v>
      </c>
      <c r="L27" s="2" t="n">
        <f aca="false">IF($F27&gt;0,($I27/1000)*(B27/$F27),0)</f>
        <v>8.3729702970297</v>
      </c>
      <c r="M27" s="2" t="n">
        <f aca="false">IF($F27&gt;0,($I27/1000)*(C27/$F27),0)</f>
        <v>128.385544554455</v>
      </c>
      <c r="N27" s="2" t="n">
        <f aca="false">IF($F27&gt;0,($I27/1000)*(D27/$F27),0)</f>
        <v>4.18648514851485</v>
      </c>
      <c r="O27" s="2" t="n">
        <f aca="false">IF($F27&gt;0,($I27/1000)*(E27/$F27),0)</f>
        <v>0</v>
      </c>
      <c r="P27" s="15" t="n">
        <f aca="false">SUM(L27:O27)</f>
        <v>140.945</v>
      </c>
    </row>
    <row r="28" customFormat="false" ht="12.8" hidden="false" customHeight="false" outlineLevel="0" collapsed="false">
      <c r="A28" s="12" t="n">
        <v>14.75</v>
      </c>
      <c r="B28" s="13" t="n">
        <v>4</v>
      </c>
      <c r="C28" s="13" t="n">
        <v>86</v>
      </c>
      <c r="D28" s="13" t="n">
        <v>2</v>
      </c>
      <c r="E28" s="13"/>
      <c r="F28" s="14" t="n">
        <f aca="false">SUM(B28:E28)</f>
        <v>92</v>
      </c>
      <c r="G28" s="2"/>
      <c r="H28" s="12" t="n">
        <v>14.75</v>
      </c>
      <c r="I28" s="5" t="n">
        <v>144982</v>
      </c>
      <c r="J28" s="5"/>
      <c r="K28" s="12" t="n">
        <v>14.75</v>
      </c>
      <c r="L28" s="2" t="n">
        <f aca="false">IF($F28&gt;0,($I28/1000)*(B28/$F28),0)</f>
        <v>6.3035652173913</v>
      </c>
      <c r="M28" s="2" t="n">
        <f aca="false">IF($F28&gt;0,($I28/1000)*(C28/$F28),0)</f>
        <v>135.526652173913</v>
      </c>
      <c r="N28" s="2" t="n">
        <f aca="false">IF($F28&gt;0,($I28/1000)*(D28/$F28),0)</f>
        <v>3.15178260869565</v>
      </c>
      <c r="O28" s="2" t="n">
        <f aca="false">IF($F28&gt;0,($I28/1000)*(E28/$F28),0)</f>
        <v>0</v>
      </c>
      <c r="P28" s="15" t="n">
        <f aca="false">SUM(L28:O28)</f>
        <v>144.982</v>
      </c>
    </row>
    <row r="29" customFormat="false" ht="12.8" hidden="false" customHeight="false" outlineLevel="0" collapsed="false">
      <c r="A29" s="12" t="n">
        <v>15.25</v>
      </c>
      <c r="B29" s="13" t="n">
        <v>1</v>
      </c>
      <c r="C29" s="13" t="n">
        <v>62</v>
      </c>
      <c r="D29" s="13" t="n">
        <v>13</v>
      </c>
      <c r="E29" s="13"/>
      <c r="F29" s="14" t="n">
        <f aca="false">SUM(B29:E29)</f>
        <v>76</v>
      </c>
      <c r="G29" s="2"/>
      <c r="H29" s="12" t="n">
        <v>15.25</v>
      </c>
      <c r="I29" s="5"/>
      <c r="J29" s="5"/>
      <c r="K29" s="12" t="n">
        <v>15.25</v>
      </c>
      <c r="L29" s="2" t="n">
        <f aca="false">IF($F29&gt;0,($I29/1000)*(B29/$F29),0)</f>
        <v>0</v>
      </c>
      <c r="M29" s="2" t="n">
        <f aca="false">IF($F29&gt;0,($I29/1000)*(C29/$F29),0)</f>
        <v>0</v>
      </c>
      <c r="N29" s="2" t="n">
        <f aca="false">IF($F29&gt;0,($I29/1000)*(D29/$F29),0)</f>
        <v>0</v>
      </c>
      <c r="O29" s="2" t="n">
        <f aca="false">IF($F29&gt;0,($I29/1000)*(E29/$F29),0)</f>
        <v>0</v>
      </c>
      <c r="P29" s="15" t="n">
        <f aca="false">SUM(L29:O29)</f>
        <v>0</v>
      </c>
    </row>
    <row r="30" customFormat="false" ht="12.8" hidden="false" customHeight="false" outlineLevel="0" collapsed="false">
      <c r="A30" s="12" t="n">
        <v>15.75</v>
      </c>
      <c r="B30" s="13" t="n">
        <v>0</v>
      </c>
      <c r="C30" s="13" t="n">
        <v>58</v>
      </c>
      <c r="D30" s="13" t="n">
        <v>11</v>
      </c>
      <c r="E30" s="13"/>
      <c r="F30" s="14" t="n">
        <f aca="false">SUM(B30:E30)</f>
        <v>69</v>
      </c>
      <c r="G30" s="2"/>
      <c r="H30" s="12" t="n">
        <v>15.75</v>
      </c>
      <c r="I30" s="5"/>
      <c r="J30" s="5"/>
      <c r="K30" s="12" t="n">
        <v>15.75</v>
      </c>
      <c r="L30" s="2" t="n">
        <f aca="false">IF($F30&gt;0,($I30/1000)*(B30/$F30),0)</f>
        <v>0</v>
      </c>
      <c r="M30" s="2" t="n">
        <f aca="false">IF($F30&gt;0,($I30/1000)*(C30/$F30),0)</f>
        <v>0</v>
      </c>
      <c r="N30" s="2" t="n">
        <f aca="false">IF($F30&gt;0,($I30/1000)*(D30/$F30),0)</f>
        <v>0</v>
      </c>
      <c r="O30" s="2" t="n">
        <f aca="false">IF($F30&gt;0,($I30/1000)*(E30/$F30),0)</f>
        <v>0</v>
      </c>
      <c r="P30" s="15" t="n">
        <f aca="false">SUM(L30:O30)</f>
        <v>0</v>
      </c>
    </row>
    <row r="31" customFormat="false" ht="12.8" hidden="false" customHeight="false" outlineLevel="0" collapsed="false">
      <c r="A31" s="12" t="n">
        <v>16.25</v>
      </c>
      <c r="B31" s="13" t="n">
        <v>0</v>
      </c>
      <c r="C31" s="13" t="n">
        <v>27</v>
      </c>
      <c r="D31" s="13" t="n">
        <v>8</v>
      </c>
      <c r="E31" s="13"/>
      <c r="F31" s="14" t="n">
        <f aca="false">SUM(B31:E31)</f>
        <v>35</v>
      </c>
      <c r="G31" s="2"/>
      <c r="H31" s="12" t="n">
        <v>16.25</v>
      </c>
      <c r="I31" s="5"/>
      <c r="J31" s="5"/>
      <c r="K31" s="12" t="n">
        <v>16.25</v>
      </c>
      <c r="L31" s="2" t="n">
        <f aca="false">IF($F31&gt;0,($I31/1000)*(B31/$F31),0)</f>
        <v>0</v>
      </c>
      <c r="M31" s="2" t="n">
        <f aca="false">IF($F31&gt;0,($I31/1000)*(C31/$F31),0)</f>
        <v>0</v>
      </c>
      <c r="N31" s="2" t="n">
        <f aca="false">IF($F31&gt;0,($I31/1000)*(D31/$F31),0)</f>
        <v>0</v>
      </c>
      <c r="O31" s="2" t="n">
        <f aca="false">IF($F31&gt;0,($I31/1000)*(E31/$F31),0)</f>
        <v>0</v>
      </c>
      <c r="P31" s="15" t="n">
        <f aca="false">SUM(L31:O31)</f>
        <v>0</v>
      </c>
    </row>
    <row r="32" customFormat="false" ht="12.8" hidden="false" customHeight="false" outlineLevel="0" collapsed="false">
      <c r="A32" s="12" t="n">
        <v>16.75</v>
      </c>
      <c r="B32" s="13" t="n">
        <v>0</v>
      </c>
      <c r="C32" s="13" t="n">
        <v>8</v>
      </c>
      <c r="D32" s="13" t="n">
        <v>9</v>
      </c>
      <c r="E32" s="13"/>
      <c r="F32" s="14" t="n">
        <f aca="false">SUM(B32:E32)</f>
        <v>17</v>
      </c>
      <c r="G32" s="2"/>
      <c r="H32" s="12" t="n">
        <v>16.75</v>
      </c>
      <c r="I32" s="5"/>
      <c r="J32" s="18"/>
      <c r="K32" s="12" t="n">
        <v>16.75</v>
      </c>
      <c r="L32" s="2" t="n">
        <f aca="false">IF($F32&gt;0,($I32/1000)*(B32/$F32),0)</f>
        <v>0</v>
      </c>
      <c r="M32" s="2" t="n">
        <f aca="false">IF($F32&gt;0,($I32/1000)*(C32/$F32),0)</f>
        <v>0</v>
      </c>
      <c r="N32" s="2" t="n">
        <f aca="false">IF($F32&gt;0,($I32/1000)*(D32/$F32),0)</f>
        <v>0</v>
      </c>
      <c r="O32" s="2" t="n">
        <f aca="false">IF($F32&gt;0,($I32/1000)*(E32/$F32),0)</f>
        <v>0</v>
      </c>
      <c r="P32" s="15" t="n">
        <f aca="false">SUM(L32:O32)</f>
        <v>0</v>
      </c>
    </row>
    <row r="33" customFormat="false" ht="12.8" hidden="false" customHeight="false" outlineLevel="0" collapsed="false">
      <c r="A33" s="12" t="n">
        <v>17.25</v>
      </c>
      <c r="B33" s="13" t="n">
        <v>1</v>
      </c>
      <c r="C33" s="13" t="n">
        <v>3</v>
      </c>
      <c r="D33" s="13" t="n">
        <v>7</v>
      </c>
      <c r="E33" s="13"/>
      <c r="F33" s="14" t="n">
        <f aca="false">SUM(B33:E33)</f>
        <v>11</v>
      </c>
      <c r="G33" s="2"/>
      <c r="H33" s="12" t="n">
        <v>17.25</v>
      </c>
      <c r="I33" s="5"/>
      <c r="J33" s="18"/>
      <c r="K33" s="12" t="n">
        <v>17.25</v>
      </c>
      <c r="L33" s="2" t="n">
        <f aca="false">IF($F33&gt;0,($I33/1000)*(B33/$F33),0)</f>
        <v>0</v>
      </c>
      <c r="M33" s="2" t="n">
        <f aca="false">IF($F33&gt;0,($I33/1000)*(C33/$F33),0)</f>
        <v>0</v>
      </c>
      <c r="N33" s="2" t="n">
        <f aca="false">IF($F33&gt;0,($I33/1000)*(D33/$F33),0)</f>
        <v>0</v>
      </c>
      <c r="O33" s="2" t="n">
        <f aca="false">IF($F33&gt;0,($I33/1000)*(E33/$F33),0)</f>
        <v>0</v>
      </c>
      <c r="P33" s="15" t="n">
        <f aca="false">SUM(L33:O33)</f>
        <v>0</v>
      </c>
    </row>
    <row r="34" customFormat="false" ht="12.8" hidden="false" customHeight="false" outlineLevel="0" collapsed="false">
      <c r="A34" s="12" t="n">
        <v>17.75</v>
      </c>
      <c r="B34" s="13" t="n">
        <v>0</v>
      </c>
      <c r="C34" s="13" t="n">
        <v>0</v>
      </c>
      <c r="D34" s="13" t="n">
        <v>1</v>
      </c>
      <c r="E34" s="13"/>
      <c r="F34" s="14" t="n">
        <f aca="false">SUM(B34:E34)</f>
        <v>1</v>
      </c>
      <c r="G34" s="2"/>
      <c r="H34" s="12" t="n">
        <v>17.75</v>
      </c>
      <c r="I34" s="5"/>
      <c r="J34" s="18"/>
      <c r="K34" s="12" t="n">
        <v>17.75</v>
      </c>
      <c r="L34" s="2" t="n">
        <f aca="false">IF($F34&gt;0,($I34/1000)*(B34/$F34),0)</f>
        <v>0</v>
      </c>
      <c r="M34" s="2" t="n">
        <f aca="false">IF($F34&gt;0,($I34/1000)*(C34/$F34),0)</f>
        <v>0</v>
      </c>
      <c r="N34" s="2" t="n">
        <f aca="false">IF($F34&gt;0,($I34/1000)*(D34/$F34),0)</f>
        <v>0</v>
      </c>
      <c r="O34" s="2" t="n">
        <f aca="false">IF($F34&gt;0,($I34/1000)*(E34/$F34),0)</f>
        <v>0</v>
      </c>
      <c r="P34" s="15" t="n">
        <f aca="false">SUM(L34:O34)</f>
        <v>0</v>
      </c>
    </row>
    <row r="35" customFormat="false" ht="12.8" hidden="false" customHeight="false" outlineLevel="0" collapsed="false">
      <c r="A35" s="12" t="n">
        <v>18.25</v>
      </c>
      <c r="B35" s="13" t="n">
        <v>0</v>
      </c>
      <c r="C35" s="13" t="n">
        <v>0</v>
      </c>
      <c r="D35" s="13" t="n">
        <v>3</v>
      </c>
      <c r="E35" s="13"/>
      <c r="F35" s="14" t="n">
        <f aca="false">SUM(B35:E35)</f>
        <v>3</v>
      </c>
      <c r="G35" s="2"/>
      <c r="H35" s="12" t="n">
        <v>18.25</v>
      </c>
      <c r="I35" s="5"/>
      <c r="J35" s="2"/>
      <c r="K35" s="12" t="n">
        <v>18.25</v>
      </c>
      <c r="L35" s="2" t="n">
        <f aca="false">IF($F35&gt;0,($I35/1000)*(B35/$F35),0)</f>
        <v>0</v>
      </c>
      <c r="M35" s="2" t="n">
        <f aca="false">IF($F35&gt;0,($I35/1000)*(C35/$F35),0)</f>
        <v>0</v>
      </c>
      <c r="N35" s="2" t="n">
        <f aca="false">IF($F35&gt;0,($I35/1000)*(D35/$F35),0)</f>
        <v>0</v>
      </c>
      <c r="O35" s="2" t="n">
        <f aca="false">IF($F35&gt;0,($I35/1000)*(E35/$F35),0)</f>
        <v>0</v>
      </c>
      <c r="P35" s="15" t="n">
        <f aca="false">SUM(L35:O35)</f>
        <v>0</v>
      </c>
    </row>
    <row r="36" customFormat="false" ht="12.8" hidden="false" customHeight="false" outlineLevel="0" collapsed="false">
      <c r="A36" s="12" t="n">
        <v>18.75</v>
      </c>
      <c r="B36" s="13"/>
      <c r="C36" s="13"/>
      <c r="D36" s="19" t="n">
        <v>1</v>
      </c>
      <c r="E36" s="13"/>
      <c r="F36" s="14" t="n">
        <f aca="false">SUM(B36:E36)</f>
        <v>1</v>
      </c>
      <c r="G36" s="2"/>
      <c r="H36" s="12" t="n">
        <v>18.75</v>
      </c>
      <c r="I36" s="5"/>
      <c r="J36" s="2"/>
      <c r="K36" s="12" t="n">
        <v>18.75</v>
      </c>
      <c r="L36" s="2" t="n">
        <f aca="false">IF($F36&gt;0,($I36/1000)*(B36/$F36),0)</f>
        <v>0</v>
      </c>
      <c r="M36" s="2" t="n">
        <f aca="false">IF($F36&gt;0,($I36/1000)*(C36/$F36),0)</f>
        <v>0</v>
      </c>
      <c r="N36" s="2" t="n">
        <f aca="false">IF($F36&gt;0,($I36/1000)*(D36/$F36),0)</f>
        <v>0</v>
      </c>
      <c r="O36" s="2" t="n">
        <f aca="false">IF($F36&gt;0,($I36/1000)*(E36/$F36),0)</f>
        <v>0</v>
      </c>
      <c r="P36" s="15" t="n">
        <f aca="false">SUM(L36:O36)</f>
        <v>0</v>
      </c>
    </row>
    <row r="37" customFormat="false" ht="12.75" hidden="false" customHeight="false" outlineLevel="0" collapsed="false">
      <c r="A37" s="12" t="n">
        <v>19.25</v>
      </c>
      <c r="B37" s="13"/>
      <c r="C37" s="13"/>
      <c r="D37" s="13"/>
      <c r="E37" s="13"/>
      <c r="F37" s="14" t="n">
        <f aca="false">SUM(B37:E37)</f>
        <v>0</v>
      </c>
      <c r="G37" s="2"/>
      <c r="H37" s="12" t="n">
        <v>19.25</v>
      </c>
      <c r="I37" s="5"/>
      <c r="J37" s="2"/>
      <c r="K37" s="12" t="n">
        <v>19.25</v>
      </c>
      <c r="L37" s="2" t="n">
        <f aca="false">IF($F37&gt;0,($I37/1000)*(B37/$F37),0)</f>
        <v>0</v>
      </c>
      <c r="M37" s="2" t="n">
        <f aca="false">IF($F37&gt;0,($I37/1000)*(C37/$F37),0)</f>
        <v>0</v>
      </c>
      <c r="N37" s="2" t="n">
        <f aca="false">IF($F37&gt;0,($I37/1000)*(D37/$F37),0)</f>
        <v>0</v>
      </c>
      <c r="O37" s="2" t="n">
        <f aca="false">IF($F37&gt;0,($I37/1000)*(E37/$F37),0)</f>
        <v>0</v>
      </c>
      <c r="P37" s="15" t="n">
        <f aca="false">SUM(L37:O37)</f>
        <v>0</v>
      </c>
    </row>
    <row r="38" customFormat="false" ht="12.75" hidden="false" customHeight="false" outlineLevel="0" collapsed="false">
      <c r="A38" s="12" t="n">
        <v>19.75</v>
      </c>
      <c r="B38" s="13"/>
      <c r="C38" s="13"/>
      <c r="D38" s="13"/>
      <c r="E38" s="13"/>
      <c r="F38" s="14" t="n">
        <f aca="false">SUM(B38:E38)</f>
        <v>0</v>
      </c>
      <c r="G38" s="2"/>
      <c r="H38" s="12" t="n">
        <v>19.75</v>
      </c>
      <c r="I38" s="5"/>
      <c r="J38" s="2"/>
      <c r="K38" s="12" t="n">
        <v>19.75</v>
      </c>
      <c r="L38" s="2" t="n">
        <f aca="false">IF($F38&gt;0,($I38/1000)*(B38/$F38),0)</f>
        <v>0</v>
      </c>
      <c r="M38" s="2" t="n">
        <f aca="false">IF($F38&gt;0,($I38/1000)*(C38/$F38),0)</f>
        <v>0</v>
      </c>
      <c r="N38" s="2" t="n">
        <f aca="false">IF($F38&gt;0,($I38/1000)*(D38/$F38),0)</f>
        <v>0</v>
      </c>
      <c r="O38" s="2" t="n">
        <f aca="false">IF($F38&gt;0,($I38/1000)*(E38/$F38),0)</f>
        <v>0</v>
      </c>
      <c r="P38" s="15" t="n">
        <f aca="false">SUM(L38:O38)</f>
        <v>0</v>
      </c>
    </row>
    <row r="39" customFormat="false" ht="12.75" hidden="false" customHeight="false" outlineLevel="0" collapsed="false">
      <c r="A39" s="12" t="n">
        <v>20.25</v>
      </c>
      <c r="B39" s="13"/>
      <c r="C39" s="13"/>
      <c r="D39" s="13"/>
      <c r="E39" s="13"/>
      <c r="F39" s="14" t="n">
        <f aca="false">SUM(B39:E39)</f>
        <v>0</v>
      </c>
      <c r="G39" s="2"/>
      <c r="H39" s="12" t="n">
        <v>20.25</v>
      </c>
      <c r="I39" s="5"/>
      <c r="J39" s="2"/>
      <c r="K39" s="12" t="n">
        <v>20.25</v>
      </c>
      <c r="L39" s="2" t="n">
        <f aca="false">IF($F39&gt;0,($I39/1000)*(B39/$F39),0)</f>
        <v>0</v>
      </c>
      <c r="M39" s="2" t="n">
        <f aca="false">IF($F39&gt;0,($I39/1000)*(C39/$F39),0)</f>
        <v>0</v>
      </c>
      <c r="N39" s="2" t="n">
        <f aca="false">IF($F39&gt;0,($I39/1000)*(D39/$F39),0)</f>
        <v>0</v>
      </c>
      <c r="O39" s="2" t="n">
        <f aca="false">IF($F39&gt;0,($I39/1000)*(E39/$F39),0)</f>
        <v>0</v>
      </c>
      <c r="P39" s="15" t="n">
        <f aca="false">SUM(L39:O39)</f>
        <v>0</v>
      </c>
    </row>
    <row r="40" customFormat="false" ht="12.75" hidden="false" customHeight="false" outlineLevel="0" collapsed="false">
      <c r="A40" s="12" t="n">
        <v>20.75</v>
      </c>
      <c r="B40" s="13"/>
      <c r="C40" s="13"/>
      <c r="D40" s="13"/>
      <c r="E40" s="13"/>
      <c r="F40" s="14" t="n">
        <f aca="false">SUM(B40:E40)</f>
        <v>0</v>
      </c>
      <c r="G40" s="2"/>
      <c r="H40" s="12" t="n">
        <v>20.75</v>
      </c>
      <c r="I40" s="5"/>
      <c r="J40" s="2"/>
      <c r="K40" s="12" t="n">
        <v>20.75</v>
      </c>
      <c r="L40" s="2" t="n">
        <f aca="false">IF($F40&gt;0,($I40/1000)*(B40/$F40),0)</f>
        <v>0</v>
      </c>
      <c r="M40" s="2" t="n">
        <f aca="false">IF($F40&gt;0,($I40/1000)*(C40/$F40),0)</f>
        <v>0</v>
      </c>
      <c r="N40" s="2" t="n">
        <f aca="false">IF($F40&gt;0,($I40/1000)*(D40/$F40),0)</f>
        <v>0</v>
      </c>
      <c r="O40" s="2" t="n">
        <f aca="false">IF($F40&gt;0,($I40/1000)*(E40/$F40),0)</f>
        <v>0</v>
      </c>
      <c r="P40" s="15" t="n">
        <f aca="false">SUM(L40:O40)</f>
        <v>0</v>
      </c>
    </row>
    <row r="41" customFormat="false" ht="12.75" hidden="false" customHeight="false" outlineLevel="0" collapsed="false">
      <c r="A41" s="12" t="n">
        <v>21.25</v>
      </c>
      <c r="B41" s="13"/>
      <c r="C41" s="13"/>
      <c r="D41" s="13"/>
      <c r="E41" s="13"/>
      <c r="F41" s="14" t="n">
        <f aca="false">SUM(B41:E41)</f>
        <v>0</v>
      </c>
      <c r="G41" s="2"/>
      <c r="H41" s="12" t="n">
        <v>21.25</v>
      </c>
      <c r="I41" s="5"/>
      <c r="J41" s="2"/>
      <c r="K41" s="12" t="n">
        <v>21.25</v>
      </c>
      <c r="L41" s="2" t="n">
        <f aca="false">IF($F41&gt;0,($I41/1000)*(B41/$F41),0)</f>
        <v>0</v>
      </c>
      <c r="M41" s="2" t="n">
        <f aca="false">IF($F41&gt;0,($I41/1000)*(C41/$F41),0)</f>
        <v>0</v>
      </c>
      <c r="N41" s="2" t="n">
        <f aca="false">IF($F41&gt;0,($I41/1000)*(D41/$F41),0)</f>
        <v>0</v>
      </c>
      <c r="O41" s="2" t="n">
        <f aca="false">IF($F41&gt;0,($I41/1000)*(E41/$F41),0)</f>
        <v>0</v>
      </c>
      <c r="P41" s="15" t="n">
        <f aca="false">SUM(L41:O41)</f>
        <v>0</v>
      </c>
    </row>
    <row r="42" customFormat="false" ht="12.75" hidden="false" customHeight="false" outlineLevel="0" collapsed="false">
      <c r="A42" s="12" t="n">
        <v>21.75</v>
      </c>
      <c r="B42" s="13"/>
      <c r="C42" s="13"/>
      <c r="D42" s="13"/>
      <c r="E42" s="13"/>
      <c r="F42" s="14" t="n">
        <f aca="false">SUM(B42:E42)</f>
        <v>0</v>
      </c>
      <c r="G42" s="2"/>
      <c r="H42" s="12" t="n">
        <v>21.75</v>
      </c>
      <c r="I42" s="5"/>
      <c r="J42" s="2"/>
      <c r="K42" s="12" t="n">
        <v>21.75</v>
      </c>
      <c r="L42" s="2" t="n">
        <f aca="false">IF($F42&gt;0,($I42/1000)*(B42/$F42),0)</f>
        <v>0</v>
      </c>
      <c r="M42" s="2" t="n">
        <f aca="false">IF($F42&gt;0,($I42/1000)*(C42/$F42),0)</f>
        <v>0</v>
      </c>
      <c r="N42" s="2" t="n">
        <f aca="false">IF($F42&gt;0,($I42/1000)*(D42/$F42),0)</f>
        <v>0</v>
      </c>
      <c r="O42" s="2" t="n">
        <f aca="false">IF($F42&gt;0,($I42/1000)*(E42/$F42),0)</f>
        <v>0</v>
      </c>
      <c r="P42" s="15" t="n">
        <f aca="false">SUM(L42:O42)</f>
        <v>0</v>
      </c>
    </row>
    <row r="43" customFormat="false" ht="12.75" hidden="false" customHeight="false" outlineLevel="0" collapsed="false">
      <c r="A43" s="20" t="s">
        <v>7</v>
      </c>
      <c r="B43" s="21" t="n">
        <f aca="false">SUM(B6:B42)</f>
        <v>386</v>
      </c>
      <c r="C43" s="21" t="n">
        <f aca="false">SUM(C6:C42)</f>
        <v>498</v>
      </c>
      <c r="D43" s="21" t="n">
        <f aca="false">SUM(D6:D42)</f>
        <v>60</v>
      </c>
      <c r="E43" s="21" t="n">
        <f aca="false">SUM(E6:E42)</f>
        <v>0</v>
      </c>
      <c r="F43" s="21" t="n">
        <f aca="false">SUM(F6:F42)</f>
        <v>944</v>
      </c>
      <c r="G43" s="22"/>
      <c r="H43" s="20" t="s">
        <v>7</v>
      </c>
      <c r="I43" s="5" t="n">
        <f aca="false">SUM(I6:I42)</f>
        <v>44682078</v>
      </c>
      <c r="J43" s="2"/>
      <c r="K43" s="20" t="s">
        <v>7</v>
      </c>
      <c r="L43" s="21" t="n">
        <f aca="false">SUM(L6:L42)</f>
        <v>41401.0271041369</v>
      </c>
      <c r="M43" s="21" t="n">
        <f aca="false">SUM(M6:M42)</f>
        <v>3251.31267810592</v>
      </c>
      <c r="N43" s="21" t="n">
        <f aca="false">SUM(N6:N42)</f>
        <v>29.7382177572105</v>
      </c>
      <c r="O43" s="21" t="n">
        <f aca="false">SUM(O6:O42)</f>
        <v>0</v>
      </c>
      <c r="P43" s="21" t="n">
        <f aca="false">SUM(P6:P42)</f>
        <v>44682.078</v>
      </c>
    </row>
    <row r="44" customFormat="false" ht="12.75" hidden="false" customHeight="false" outlineLevel="0" collapsed="false">
      <c r="A44" s="16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4"/>
    </row>
    <row r="45" customFormat="false" ht="12.75" hidden="false" customHeight="false" outlineLevel="0" collapsed="false">
      <c r="A45" s="16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4"/>
    </row>
    <row r="46" customFormat="false" ht="12.75" hidden="false" customHeight="false" outlineLevel="0" collapsed="false">
      <c r="A46" s="23"/>
      <c r="B46" s="2"/>
      <c r="C46" s="2"/>
      <c r="D46" s="2"/>
      <c r="E46" s="2"/>
      <c r="F46" s="23"/>
      <c r="G46" s="2"/>
      <c r="H46" s="2"/>
      <c r="I46" s="2"/>
      <c r="J46" s="23"/>
      <c r="K46" s="2"/>
      <c r="L46" s="2"/>
      <c r="M46" s="2"/>
      <c r="N46" s="23"/>
      <c r="O46" s="2"/>
      <c r="P46" s="4"/>
    </row>
    <row r="47" customFormat="false" ht="12.75" hidden="false" customHeight="false" outlineLevel="0" collapsed="false">
      <c r="A47" s="2"/>
      <c r="B47" s="3" t="s">
        <v>9</v>
      </c>
      <c r="C47" s="3"/>
      <c r="D47" s="3"/>
      <c r="E47" s="2"/>
      <c r="F47" s="2"/>
      <c r="G47" s="24"/>
      <c r="H47" s="2"/>
      <c r="I47" s="3" t="s">
        <v>10</v>
      </c>
      <c r="J47" s="3"/>
      <c r="K47" s="3"/>
      <c r="L47" s="2"/>
      <c r="M47" s="2"/>
      <c r="N47" s="2"/>
      <c r="O47" s="2"/>
      <c r="P47" s="4"/>
    </row>
    <row r="48" customFormat="false" ht="12.75" hidden="false" customHeight="false" outlineLevel="0" collapsed="false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4"/>
    </row>
    <row r="49" customFormat="false" ht="12.75" hidden="false" customHeight="false" outlineLevel="0" collapsed="false">
      <c r="A49" s="2"/>
      <c r="B49" s="2"/>
      <c r="C49" s="2"/>
      <c r="D49" s="2"/>
      <c r="E49" s="2"/>
      <c r="F49" s="2"/>
      <c r="G49" s="2"/>
      <c r="H49" s="25" t="s">
        <v>11</v>
      </c>
      <c r="I49" s="26" t="n">
        <v>0.00588613</v>
      </c>
      <c r="J49" s="25" t="s">
        <v>12</v>
      </c>
      <c r="K49" s="26" t="n">
        <v>2.98438633</v>
      </c>
      <c r="L49" s="2"/>
      <c r="M49" s="2"/>
      <c r="N49" s="2"/>
      <c r="O49" s="2"/>
      <c r="P49" s="4"/>
    </row>
    <row r="50" customFormat="false" ht="12.75" hidden="false" customHeight="false" outlineLevel="0" collapsed="false">
      <c r="A50" s="6" t="s">
        <v>3</v>
      </c>
      <c r="B50" s="2"/>
      <c r="C50" s="2"/>
      <c r="D50" s="2"/>
      <c r="E50" s="2"/>
      <c r="F50" s="2"/>
      <c r="G50" s="2"/>
      <c r="H50" s="6" t="s">
        <v>3</v>
      </c>
      <c r="I50" s="2"/>
      <c r="J50" s="2"/>
      <c r="K50" s="2"/>
      <c r="L50" s="2"/>
      <c r="M50" s="2"/>
      <c r="N50" s="4"/>
      <c r="O50" s="4"/>
      <c r="P50" s="4"/>
    </row>
    <row r="51" customFormat="false" ht="12.75" hidden="false" customHeight="false" outlineLevel="0" collapsed="false">
      <c r="A51" s="6" t="s">
        <v>6</v>
      </c>
      <c r="B51" s="8" t="n">
        <v>0</v>
      </c>
      <c r="C51" s="9" t="n">
        <v>1</v>
      </c>
      <c r="D51" s="9" t="n">
        <v>2</v>
      </c>
      <c r="E51" s="9" t="n">
        <v>3</v>
      </c>
      <c r="F51" s="10" t="s">
        <v>7</v>
      </c>
      <c r="G51" s="2"/>
      <c r="H51" s="6" t="s">
        <v>6</v>
      </c>
      <c r="I51" s="8" t="n">
        <v>0</v>
      </c>
      <c r="J51" s="9" t="n">
        <v>1</v>
      </c>
      <c r="K51" s="9" t="n">
        <v>2</v>
      </c>
      <c r="L51" s="9" t="n">
        <v>3</v>
      </c>
      <c r="M51" s="27" t="s">
        <v>7</v>
      </c>
      <c r="N51" s="4"/>
      <c r="O51" s="4"/>
      <c r="P51" s="4"/>
    </row>
    <row r="52" customFormat="false" ht="12.75" hidden="false" customHeight="false" outlineLevel="0" collapsed="false">
      <c r="A52" s="12" t="n">
        <v>3.75</v>
      </c>
      <c r="B52" s="2" t="n">
        <f aca="false">L6*($A52)</f>
        <v>0</v>
      </c>
      <c r="C52" s="2" t="n">
        <f aca="false">M6*($A52)</f>
        <v>0</v>
      </c>
      <c r="D52" s="2" t="n">
        <f aca="false">N6*($A52)</f>
        <v>0</v>
      </c>
      <c r="E52" s="2" t="n">
        <f aca="false">O6*($A52)</f>
        <v>0</v>
      </c>
      <c r="F52" s="14" t="n">
        <f aca="false">SUM(B52:E52)</f>
        <v>0</v>
      </c>
      <c r="G52" s="2"/>
      <c r="H52" s="12" t="n">
        <f aca="false">$I$49*((A52)^$K$49)</f>
        <v>0.304061138999364</v>
      </c>
      <c r="I52" s="2" t="n">
        <f aca="false">L6*$H52</f>
        <v>0</v>
      </c>
      <c r="J52" s="2" t="n">
        <f aca="false">M6*$H52</f>
        <v>0</v>
      </c>
      <c r="K52" s="2" t="n">
        <f aca="false">N6*$H52</f>
        <v>0</v>
      </c>
      <c r="L52" s="2" t="n">
        <f aca="false">O6*$H52</f>
        <v>0</v>
      </c>
      <c r="M52" s="28" t="n">
        <f aca="false">SUM(I52:L52)</f>
        <v>0</v>
      </c>
      <c r="N52" s="4"/>
      <c r="O52" s="4"/>
      <c r="P52" s="4"/>
    </row>
    <row r="53" customFormat="false" ht="12.75" hidden="false" customHeight="false" outlineLevel="0" collapsed="false">
      <c r="A53" s="12" t="n">
        <v>4.25</v>
      </c>
      <c r="B53" s="2" t="n">
        <f aca="false">L7*($A53)</f>
        <v>0</v>
      </c>
      <c r="C53" s="2" t="n">
        <f aca="false">M7*($A53)</f>
        <v>0</v>
      </c>
      <c r="D53" s="2" t="n">
        <f aca="false">N7*($A53)</f>
        <v>0</v>
      </c>
      <c r="E53" s="2" t="n">
        <f aca="false">O7*($A53)</f>
        <v>0</v>
      </c>
      <c r="F53" s="14" t="n">
        <f aca="false">SUM(B53:E53)</f>
        <v>0</v>
      </c>
      <c r="G53" s="2"/>
      <c r="H53" s="12" t="n">
        <f aca="false">$I$49*((A53)^$K$49)</f>
        <v>0.441758772343907</v>
      </c>
      <c r="I53" s="2" t="n">
        <f aca="false">L7*$H53</f>
        <v>0</v>
      </c>
      <c r="J53" s="2" t="n">
        <f aca="false">M7*$H53</f>
        <v>0</v>
      </c>
      <c r="K53" s="2" t="n">
        <f aca="false">N7*$H53</f>
        <v>0</v>
      </c>
      <c r="L53" s="2" t="n">
        <f aca="false">O7*$H53</f>
        <v>0</v>
      </c>
      <c r="M53" s="28" t="n">
        <f aca="false">SUM(I53:L53)</f>
        <v>0</v>
      </c>
      <c r="N53" s="4"/>
      <c r="O53" s="4"/>
      <c r="P53" s="4"/>
    </row>
    <row r="54" customFormat="false" ht="12.75" hidden="false" customHeight="false" outlineLevel="0" collapsed="false">
      <c r="A54" s="12" t="n">
        <v>4.75</v>
      </c>
      <c r="B54" s="2" t="n">
        <f aca="false">L8*($A54)</f>
        <v>0</v>
      </c>
      <c r="C54" s="2" t="n">
        <f aca="false">M8*($A54)</f>
        <v>0</v>
      </c>
      <c r="D54" s="2" t="n">
        <f aca="false">N8*($A54)</f>
        <v>0</v>
      </c>
      <c r="E54" s="2" t="n">
        <f aca="false">O8*($A54)</f>
        <v>0</v>
      </c>
      <c r="F54" s="14" t="n">
        <f aca="false">SUM(B54:E54)</f>
        <v>0</v>
      </c>
      <c r="G54" s="2"/>
      <c r="H54" s="12" t="n">
        <f aca="false">$I$49*((A54)^$K$49)</f>
        <v>0.615665769397144</v>
      </c>
      <c r="I54" s="2" t="n">
        <f aca="false">L8*$H54</f>
        <v>0</v>
      </c>
      <c r="J54" s="2" t="n">
        <f aca="false">M8*$H54</f>
        <v>0</v>
      </c>
      <c r="K54" s="2" t="n">
        <f aca="false">N8*$H54</f>
        <v>0</v>
      </c>
      <c r="L54" s="2" t="n">
        <f aca="false">O8*$H54</f>
        <v>0</v>
      </c>
      <c r="M54" s="28" t="n">
        <f aca="false">SUM(I54:L54)</f>
        <v>0</v>
      </c>
      <c r="N54" s="4"/>
      <c r="O54" s="4"/>
      <c r="P54" s="4"/>
    </row>
    <row r="55" customFormat="false" ht="12.75" hidden="false" customHeight="false" outlineLevel="0" collapsed="false">
      <c r="A55" s="12" t="n">
        <v>5.25</v>
      </c>
      <c r="B55" s="2" t="n">
        <f aca="false">L9*($A55)</f>
        <v>0</v>
      </c>
      <c r="C55" s="2" t="n">
        <f aca="false">M9*($A55)</f>
        <v>0</v>
      </c>
      <c r="D55" s="2" t="n">
        <f aca="false">N9*($A55)</f>
        <v>0</v>
      </c>
      <c r="E55" s="2" t="n">
        <f aca="false">O9*($A55)</f>
        <v>0</v>
      </c>
      <c r="F55" s="14" t="n">
        <f aca="false">SUM(B55:E55)</f>
        <v>0</v>
      </c>
      <c r="G55" s="2"/>
      <c r="H55" s="12" t="n">
        <f aca="false">$I$49*((A55)^$K$49)</f>
        <v>0.829971978777449</v>
      </c>
      <c r="I55" s="2" t="n">
        <f aca="false">L9*$H55</f>
        <v>0</v>
      </c>
      <c r="J55" s="2" t="n">
        <f aca="false">M9*$H55</f>
        <v>0</v>
      </c>
      <c r="K55" s="2" t="n">
        <f aca="false">N9*$H55</f>
        <v>0</v>
      </c>
      <c r="L55" s="2" t="n">
        <f aca="false">O9*$H55</f>
        <v>0</v>
      </c>
      <c r="M55" s="28" t="n">
        <f aca="false">SUM(I55:L55)</f>
        <v>0</v>
      </c>
      <c r="N55" s="4"/>
      <c r="O55" s="4"/>
      <c r="P55" s="4"/>
    </row>
    <row r="56" customFormat="false" ht="12.75" hidden="false" customHeight="false" outlineLevel="0" collapsed="false">
      <c r="A56" s="12" t="n">
        <v>5.75</v>
      </c>
      <c r="B56" s="2" t="n">
        <f aca="false">L10*($A56)</f>
        <v>0</v>
      </c>
      <c r="C56" s="2" t="n">
        <f aca="false">M10*($A56)</f>
        <v>0</v>
      </c>
      <c r="D56" s="2" t="n">
        <f aca="false">N10*($A56)</f>
        <v>0</v>
      </c>
      <c r="E56" s="2" t="n">
        <f aca="false">O10*($A56)</f>
        <v>0</v>
      </c>
      <c r="F56" s="14" t="n">
        <f aca="false">SUM(B56:E56)</f>
        <v>0</v>
      </c>
      <c r="G56" s="2"/>
      <c r="H56" s="12" t="n">
        <f aca="false">$I$49*((A56)^$K$49)</f>
        <v>1.08886034260588</v>
      </c>
      <c r="I56" s="2" t="n">
        <f aca="false">L10*$H56</f>
        <v>0</v>
      </c>
      <c r="J56" s="2" t="n">
        <f aca="false">M10*$H56</f>
        <v>0</v>
      </c>
      <c r="K56" s="2" t="n">
        <f aca="false">N10*$H56</f>
        <v>0</v>
      </c>
      <c r="L56" s="2" t="n">
        <f aca="false">O10*$H56</f>
        <v>0</v>
      </c>
      <c r="M56" s="28" t="n">
        <f aca="false">SUM(I56:L56)</f>
        <v>0</v>
      </c>
      <c r="N56" s="4"/>
      <c r="O56" s="4"/>
      <c r="P56" s="4"/>
    </row>
    <row r="57" customFormat="false" ht="12.75" hidden="false" customHeight="false" outlineLevel="0" collapsed="false">
      <c r="A57" s="12" t="n">
        <v>6.25</v>
      </c>
      <c r="B57" s="2" t="n">
        <f aca="false">L11*($A57)</f>
        <v>0</v>
      </c>
      <c r="C57" s="2" t="n">
        <f aca="false">M11*($A57)</f>
        <v>0</v>
      </c>
      <c r="D57" s="2" t="n">
        <f aca="false">N11*($A57)</f>
        <v>0</v>
      </c>
      <c r="E57" s="2" t="n">
        <f aca="false">O11*($A57)</f>
        <v>0</v>
      </c>
      <c r="F57" s="14" t="n">
        <f aca="false">SUM(B57:E57)</f>
        <v>0</v>
      </c>
      <c r="G57" s="2"/>
      <c r="H57" s="12" t="n">
        <f aca="false">$I$49*((A57)^$K$49)</f>
        <v>1.3965075683669</v>
      </c>
      <c r="I57" s="2" t="n">
        <f aca="false">L11*$H57</f>
        <v>0</v>
      </c>
      <c r="J57" s="2" t="n">
        <f aca="false">M11*$H57</f>
        <v>0</v>
      </c>
      <c r="K57" s="2" t="n">
        <f aca="false">N11*$H57</f>
        <v>0</v>
      </c>
      <c r="L57" s="2" t="n">
        <f aca="false">O11*$H57</f>
        <v>0</v>
      </c>
      <c r="M57" s="28" t="n">
        <f aca="false">SUM(I57:L57)</f>
        <v>0</v>
      </c>
      <c r="N57" s="4"/>
      <c r="O57" s="4"/>
      <c r="P57" s="4"/>
    </row>
    <row r="58" customFormat="false" ht="12.75" hidden="false" customHeight="false" outlineLevel="0" collapsed="false">
      <c r="A58" s="12" t="n">
        <v>6.75</v>
      </c>
      <c r="B58" s="2" t="n">
        <f aca="false">L12*($A58)</f>
        <v>0</v>
      </c>
      <c r="C58" s="2" t="n">
        <f aca="false">M12*($A58)</f>
        <v>0</v>
      </c>
      <c r="D58" s="2" t="n">
        <f aca="false">N12*($A58)</f>
        <v>0</v>
      </c>
      <c r="E58" s="2" t="n">
        <f aca="false">O12*($A58)</f>
        <v>0</v>
      </c>
      <c r="F58" s="14" t="n">
        <f aca="false">SUM(B58:E58)</f>
        <v>0</v>
      </c>
      <c r="G58" s="2"/>
      <c r="H58" s="12" t="n">
        <f aca="false">$I$49*((A58)^$K$49)</f>
        <v>1.75708468209261</v>
      </c>
      <c r="I58" s="2" t="n">
        <f aca="false">L12*$H58</f>
        <v>0</v>
      </c>
      <c r="J58" s="2" t="n">
        <f aca="false">M12*$H58</f>
        <v>0</v>
      </c>
      <c r="K58" s="2" t="n">
        <f aca="false">N12*$H58</f>
        <v>0</v>
      </c>
      <c r="L58" s="2" t="n">
        <f aca="false">O12*$H58</f>
        <v>0</v>
      </c>
      <c r="M58" s="28" t="n">
        <f aca="false">SUM(I58:L58)</f>
        <v>0</v>
      </c>
      <c r="N58" s="4"/>
      <c r="O58" s="4"/>
      <c r="P58" s="4"/>
    </row>
    <row r="59" customFormat="false" ht="12.75" hidden="false" customHeight="false" outlineLevel="0" collapsed="false">
      <c r="A59" s="12" t="n">
        <v>7.25</v>
      </c>
      <c r="B59" s="2" t="n">
        <f aca="false">L13*($A59)</f>
        <v>0</v>
      </c>
      <c r="C59" s="2" t="n">
        <f aca="false">M13*($A59)</f>
        <v>0</v>
      </c>
      <c r="D59" s="2" t="n">
        <f aca="false">N13*($A59)</f>
        <v>0</v>
      </c>
      <c r="E59" s="2" t="n">
        <f aca="false">O13*($A59)</f>
        <v>0</v>
      </c>
      <c r="F59" s="14" t="n">
        <f aca="false">SUM(B59:E59)</f>
        <v>0</v>
      </c>
      <c r="G59" s="2"/>
      <c r="H59" s="12" t="n">
        <f aca="false">$I$49*((A59)^$K$49)</f>
        <v>2.17475749176911</v>
      </c>
      <c r="I59" s="2" t="n">
        <f aca="false">L13*$H59</f>
        <v>0</v>
      </c>
      <c r="J59" s="2" t="n">
        <f aca="false">M13*$H59</f>
        <v>0</v>
      </c>
      <c r="K59" s="2" t="n">
        <f aca="false">N13*$H59</f>
        <v>0</v>
      </c>
      <c r="L59" s="2" t="n">
        <f aca="false">O13*$H59</f>
        <v>0</v>
      </c>
      <c r="M59" s="28" t="n">
        <f aca="false">SUM(I59:L59)</f>
        <v>0</v>
      </c>
      <c r="N59" s="4"/>
      <c r="O59" s="4"/>
      <c r="P59" s="4"/>
    </row>
    <row r="60" customFormat="false" ht="12.75" hidden="false" customHeight="false" outlineLevel="0" collapsed="false">
      <c r="A60" s="12" t="n">
        <v>7.75</v>
      </c>
      <c r="B60" s="2" t="n">
        <f aca="false">L14*($A60)</f>
        <v>0</v>
      </c>
      <c r="C60" s="2" t="n">
        <f aca="false">M14*($A60)</f>
        <v>0</v>
      </c>
      <c r="D60" s="2" t="n">
        <f aca="false">N14*($A60)</f>
        <v>0</v>
      </c>
      <c r="E60" s="2" t="n">
        <f aca="false">O14*($A60)</f>
        <v>0</v>
      </c>
      <c r="F60" s="14" t="n">
        <f aca="false">SUM(B60:E60)</f>
        <v>0</v>
      </c>
      <c r="G60" s="2"/>
      <c r="H60" s="12" t="n">
        <f aca="false">$I$49*((A60)^$K$49)</f>
        <v>2.65368698117709</v>
      </c>
      <c r="I60" s="2" t="n">
        <f aca="false">L14*$H60</f>
        <v>0</v>
      </c>
      <c r="J60" s="2" t="n">
        <f aca="false">M14*$H60</f>
        <v>0</v>
      </c>
      <c r="K60" s="2" t="n">
        <f aca="false">N14*$H60</f>
        <v>0</v>
      </c>
      <c r="L60" s="2" t="n">
        <f aca="false">O14*$H60</f>
        <v>0</v>
      </c>
      <c r="M60" s="28" t="n">
        <f aca="false">SUM(I60:L60)</f>
        <v>0</v>
      </c>
      <c r="N60" s="4"/>
      <c r="O60" s="4"/>
      <c r="P60" s="4"/>
    </row>
    <row r="61" customFormat="false" ht="12.75" hidden="false" customHeight="false" outlineLevel="0" collapsed="false">
      <c r="A61" s="12" t="n">
        <v>8.25</v>
      </c>
      <c r="B61" s="2" t="n">
        <f aca="false">L15*($A61)</f>
        <v>0</v>
      </c>
      <c r="C61" s="2" t="n">
        <f aca="false">M15*($A61)</f>
        <v>0</v>
      </c>
      <c r="D61" s="2" t="n">
        <f aca="false">N15*($A61)</f>
        <v>0</v>
      </c>
      <c r="E61" s="2" t="n">
        <f aca="false">O15*($A61)</f>
        <v>0</v>
      </c>
      <c r="F61" s="14" t="n">
        <f aca="false">SUM(B61:E61)</f>
        <v>0</v>
      </c>
      <c r="G61" s="2"/>
      <c r="H61" s="12" t="n">
        <f aca="false">$I$49*((A61)^$K$49)</f>
        <v>3.19802964873111</v>
      </c>
      <c r="I61" s="2" t="n">
        <f aca="false">L15*$H61</f>
        <v>0</v>
      </c>
      <c r="J61" s="2" t="n">
        <f aca="false">M15*$H61</f>
        <v>0</v>
      </c>
      <c r="K61" s="2" t="n">
        <f aca="false">N15*$H61</f>
        <v>0</v>
      </c>
      <c r="L61" s="2" t="n">
        <f aca="false">O15*$H61</f>
        <v>0</v>
      </c>
      <c r="M61" s="28" t="n">
        <f aca="false">SUM(I61:L61)</f>
        <v>0</v>
      </c>
      <c r="N61" s="4"/>
      <c r="O61" s="4"/>
      <c r="P61" s="4"/>
    </row>
    <row r="62" customFormat="false" ht="12.75" hidden="false" customHeight="false" outlineLevel="0" collapsed="false">
      <c r="A62" s="12" t="n">
        <v>8.75</v>
      </c>
      <c r="B62" s="2" t="n">
        <f aca="false">L16*($A62)</f>
        <v>4371.0975</v>
      </c>
      <c r="C62" s="2" t="n">
        <f aca="false">M16*($A62)</f>
        <v>0</v>
      </c>
      <c r="D62" s="2" t="n">
        <f aca="false">N16*($A62)</f>
        <v>0</v>
      </c>
      <c r="E62" s="2" t="n">
        <f aca="false">O16*($A62)</f>
        <v>0</v>
      </c>
      <c r="F62" s="14" t="n">
        <f aca="false">SUM(B62:E62)</f>
        <v>4371.0975</v>
      </c>
      <c r="G62" s="2"/>
      <c r="H62" s="12" t="n">
        <f aca="false">$I$49*((A62)^$K$49)</f>
        <v>3.81193780207995</v>
      </c>
      <c r="I62" s="2" t="n">
        <f aca="false">L16*$H62</f>
        <v>1904.26877678025</v>
      </c>
      <c r="J62" s="2" t="n">
        <f aca="false">M16*$H62</f>
        <v>0</v>
      </c>
      <c r="K62" s="2" t="n">
        <f aca="false">N16*$H62</f>
        <v>0</v>
      </c>
      <c r="L62" s="2" t="n">
        <f aca="false">O16*$H62</f>
        <v>0</v>
      </c>
      <c r="M62" s="28" t="n">
        <f aca="false">SUM(I62:L62)</f>
        <v>1904.26877678025</v>
      </c>
      <c r="N62" s="4"/>
      <c r="O62" s="4"/>
      <c r="P62" s="4"/>
    </row>
    <row r="63" customFormat="false" ht="12.75" hidden="false" customHeight="false" outlineLevel="0" collapsed="false">
      <c r="A63" s="12" t="n">
        <v>9.25</v>
      </c>
      <c r="B63" s="2" t="n">
        <f aca="false">L17*($A63)</f>
        <v>32952.237</v>
      </c>
      <c r="C63" s="2" t="n">
        <f aca="false">M17*($A63)</f>
        <v>0</v>
      </c>
      <c r="D63" s="2" t="n">
        <f aca="false">N17*($A63)</f>
        <v>0</v>
      </c>
      <c r="E63" s="2" t="n">
        <f aca="false">O17*($A63)</f>
        <v>0</v>
      </c>
      <c r="F63" s="14" t="n">
        <f aca="false">SUM(B63:E63)</f>
        <v>32952.237</v>
      </c>
      <c r="G63" s="2"/>
      <c r="H63" s="12" t="n">
        <f aca="false">$I$49*((A63)^$K$49)</f>
        <v>4.49955981659375</v>
      </c>
      <c r="I63" s="2" t="n">
        <f aca="false">L17*$H63</f>
        <v>16029.2498888729</v>
      </c>
      <c r="J63" s="2" t="n">
        <f aca="false">M17*$H63</f>
        <v>0</v>
      </c>
      <c r="K63" s="2" t="n">
        <f aca="false">N17*$H63</f>
        <v>0</v>
      </c>
      <c r="L63" s="2" t="n">
        <f aca="false">O17*$H63</f>
        <v>0</v>
      </c>
      <c r="M63" s="28" t="n">
        <f aca="false">SUM(I63:L63)</f>
        <v>16029.2498888729</v>
      </c>
      <c r="N63" s="4"/>
      <c r="O63" s="4"/>
      <c r="P63" s="4"/>
    </row>
    <row r="64" customFormat="false" ht="12.75" hidden="false" customHeight="false" outlineLevel="0" collapsed="false">
      <c r="A64" s="12" t="n">
        <v>9.75</v>
      </c>
      <c r="B64" s="2" t="n">
        <f aca="false">L18*($A64)</f>
        <v>71901.063</v>
      </c>
      <c r="C64" s="2" t="n">
        <f aca="false">M18*($A64)</f>
        <v>0</v>
      </c>
      <c r="D64" s="2" t="n">
        <f aca="false">N18*($A64)</f>
        <v>0</v>
      </c>
      <c r="E64" s="2" t="n">
        <f aca="false">O18*($A64)</f>
        <v>0</v>
      </c>
      <c r="F64" s="14" t="n">
        <f aca="false">SUM(B64:E64)</f>
        <v>71901.063</v>
      </c>
      <c r="G64" s="2"/>
      <c r="H64" s="12" t="n">
        <f aca="false">$I$49*((A64)^$K$49)</f>
        <v>5.26504036398831</v>
      </c>
      <c r="I64" s="2" t="n">
        <f aca="false">L18*$H64</f>
        <v>38826.8716829401</v>
      </c>
      <c r="J64" s="2" t="n">
        <f aca="false">M18*$H64</f>
        <v>0</v>
      </c>
      <c r="K64" s="2" t="n">
        <f aca="false">N18*$H64</f>
        <v>0</v>
      </c>
      <c r="L64" s="2" t="n">
        <f aca="false">O18*$H64</f>
        <v>0</v>
      </c>
      <c r="M64" s="28" t="n">
        <f aca="false">SUM(I64:L64)</f>
        <v>38826.8716829401</v>
      </c>
      <c r="N64" s="4"/>
      <c r="O64" s="4"/>
      <c r="P64" s="4"/>
    </row>
    <row r="65" customFormat="false" ht="12.75" hidden="false" customHeight="false" outlineLevel="0" collapsed="false">
      <c r="A65" s="12" t="n">
        <v>10.25</v>
      </c>
      <c r="B65" s="2" t="n">
        <f aca="false">L19*($A65)</f>
        <v>96164.50575</v>
      </c>
      <c r="C65" s="2" t="n">
        <f aca="false">M19*($A65)</f>
        <v>0</v>
      </c>
      <c r="D65" s="2" t="n">
        <f aca="false">N19*($A65)</f>
        <v>0</v>
      </c>
      <c r="E65" s="2" t="n">
        <f aca="false">O19*($A65)</f>
        <v>0</v>
      </c>
      <c r="F65" s="14" t="n">
        <f aca="false">SUM(B65:E65)</f>
        <v>96164.50575</v>
      </c>
      <c r="G65" s="2"/>
      <c r="H65" s="12" t="n">
        <f aca="false">$I$49*((A65)^$K$49)</f>
        <v>6.11252061597308</v>
      </c>
      <c r="I65" s="2" t="n">
        <f aca="false">L19*$H65</f>
        <v>57347.0755045597</v>
      </c>
      <c r="J65" s="2" t="n">
        <f aca="false">M19*$H65</f>
        <v>0</v>
      </c>
      <c r="K65" s="2" t="n">
        <f aca="false">N19*$H65</f>
        <v>0</v>
      </c>
      <c r="L65" s="2" t="n">
        <f aca="false">O19*$H65</f>
        <v>0</v>
      </c>
      <c r="M65" s="28" t="n">
        <f aca="false">SUM(I65:L65)</f>
        <v>57347.0755045597</v>
      </c>
      <c r="N65" s="4"/>
      <c r="O65" s="4"/>
      <c r="P65" s="4"/>
    </row>
    <row r="66" customFormat="false" ht="12.75" hidden="false" customHeight="false" outlineLevel="0" collapsed="false">
      <c r="A66" s="12" t="n">
        <v>10.75</v>
      </c>
      <c r="B66" s="2" t="n">
        <f aca="false">L20*($A66)</f>
        <v>84734.95075</v>
      </c>
      <c r="C66" s="2" t="n">
        <f aca="false">M20*($A66)</f>
        <v>0</v>
      </c>
      <c r="D66" s="2" t="n">
        <f aca="false">N20*($A66)</f>
        <v>0</v>
      </c>
      <c r="E66" s="2" t="n">
        <f aca="false">O20*($A66)</f>
        <v>0</v>
      </c>
      <c r="F66" s="14" t="n">
        <f aca="false">SUM(B66:E66)</f>
        <v>84734.95075</v>
      </c>
      <c r="G66" s="2"/>
      <c r="H66" s="12" t="n">
        <f aca="false">$I$49*((A66)^$K$49)</f>
        <v>7.04613842679878</v>
      </c>
      <c r="I66" s="2" t="n">
        <f aca="false">L20*$H66</f>
        <v>55539.924890463</v>
      </c>
      <c r="J66" s="2" t="n">
        <f aca="false">M20*$H66</f>
        <v>0</v>
      </c>
      <c r="K66" s="2" t="n">
        <f aca="false">N20*$H66</f>
        <v>0</v>
      </c>
      <c r="L66" s="2" t="n">
        <f aca="false">O20*$H66</f>
        <v>0</v>
      </c>
      <c r="M66" s="28" t="n">
        <f aca="false">SUM(I66:L66)</f>
        <v>55539.924890463</v>
      </c>
      <c r="N66" s="4"/>
      <c r="O66" s="4"/>
      <c r="P66" s="4"/>
    </row>
    <row r="67" customFormat="false" ht="12.75" hidden="false" customHeight="false" outlineLevel="0" collapsed="false">
      <c r="A67" s="12" t="n">
        <v>11.25</v>
      </c>
      <c r="B67" s="2" t="n">
        <f aca="false">L21*($A67)</f>
        <v>64339.79625</v>
      </c>
      <c r="C67" s="2" t="n">
        <f aca="false">M21*($A67)</f>
        <v>0</v>
      </c>
      <c r="D67" s="2" t="n">
        <f aca="false">N21*($A67)</f>
        <v>0</v>
      </c>
      <c r="E67" s="2" t="n">
        <f aca="false">O21*($A67)</f>
        <v>0</v>
      </c>
      <c r="F67" s="14" t="n">
        <f aca="false">SUM(B67:E67)</f>
        <v>64339.79625</v>
      </c>
      <c r="G67" s="2"/>
      <c r="H67" s="12" t="n">
        <f aca="false">$I$49*((A67)^$K$49)</f>
        <v>8.07002849781805</v>
      </c>
      <c r="I67" s="2" t="n">
        <f aca="false">L21*$H67</f>
        <v>46153.2434916717</v>
      </c>
      <c r="J67" s="2" t="n">
        <f aca="false">M21*$H67</f>
        <v>0</v>
      </c>
      <c r="K67" s="2" t="n">
        <f aca="false">N21*$H67</f>
        <v>0</v>
      </c>
      <c r="L67" s="2" t="n">
        <f aca="false">O21*$H67</f>
        <v>0</v>
      </c>
      <c r="M67" s="28" t="n">
        <f aca="false">SUM(I67:L67)</f>
        <v>46153.2434916717</v>
      </c>
      <c r="N67" s="4"/>
      <c r="O67" s="4"/>
      <c r="P67" s="4"/>
    </row>
    <row r="68" customFormat="false" ht="12.75" hidden="false" customHeight="false" outlineLevel="0" collapsed="false">
      <c r="A68" s="12" t="n">
        <v>11.75</v>
      </c>
      <c r="B68" s="2" t="n">
        <f aca="false">L22*($A68)</f>
        <v>44405.1415102041</v>
      </c>
      <c r="C68" s="2" t="n">
        <f aca="false">M22*($A68)</f>
        <v>2895.98748979592</v>
      </c>
      <c r="D68" s="2" t="n">
        <f aca="false">N22*($A68)</f>
        <v>0</v>
      </c>
      <c r="E68" s="2" t="n">
        <f aca="false">O22*($A68)</f>
        <v>0</v>
      </c>
      <c r="F68" s="14" t="n">
        <f aca="false">SUM(B68:E68)</f>
        <v>47301.129</v>
      </c>
      <c r="G68" s="2"/>
      <c r="H68" s="12" t="n">
        <f aca="false">$I$49*((A68)^$K$49)</f>
        <v>9.18832252658891</v>
      </c>
      <c r="I68" s="2" t="n">
        <f aca="false">L22*$H68</f>
        <v>34724.1499603895</v>
      </c>
      <c r="J68" s="2" t="n">
        <f aca="false">M22*$H68</f>
        <v>2264.61847567757</v>
      </c>
      <c r="K68" s="2" t="n">
        <f aca="false">N22*$H68</f>
        <v>0</v>
      </c>
      <c r="L68" s="2" t="n">
        <f aca="false">O22*$H68</f>
        <v>0</v>
      </c>
      <c r="M68" s="28" t="n">
        <f aca="false">SUM(I68:L68)</f>
        <v>36988.7684360671</v>
      </c>
      <c r="N68" s="4"/>
      <c r="O68" s="4"/>
      <c r="P68" s="4"/>
    </row>
    <row r="69" customFormat="false" ht="12.75" hidden="false" customHeight="false" outlineLevel="0" collapsed="false">
      <c r="A69" s="12" t="n">
        <v>12.25</v>
      </c>
      <c r="B69" s="2" t="n">
        <f aca="false">L23*($A69)</f>
        <v>26245.753625</v>
      </c>
      <c r="C69" s="2" t="n">
        <f aca="false">M23*($A69)</f>
        <v>10094.520625</v>
      </c>
      <c r="D69" s="2" t="n">
        <f aca="false">N23*($A69)</f>
        <v>0</v>
      </c>
      <c r="E69" s="2" t="n">
        <f aca="false">O23*($A69)</f>
        <v>0</v>
      </c>
      <c r="F69" s="14" t="n">
        <f aca="false">SUM(B69:E69)</f>
        <v>36340.27425</v>
      </c>
      <c r="G69" s="2"/>
      <c r="H69" s="12" t="n">
        <f aca="false">$I$49*((A69)^$K$49)</f>
        <v>10.4051493425981</v>
      </c>
      <c r="I69" s="2" t="n">
        <f aca="false">L23*$H69</f>
        <v>22293.1417205844</v>
      </c>
      <c r="J69" s="2" t="n">
        <f aca="false">M23*$H69</f>
        <v>8574.28527714786</v>
      </c>
      <c r="K69" s="2" t="n">
        <f aca="false">N23*$H69</f>
        <v>0</v>
      </c>
      <c r="L69" s="2" t="n">
        <f aca="false">O23*$H69</f>
        <v>0</v>
      </c>
      <c r="M69" s="28" t="n">
        <f aca="false">SUM(I69:L69)</f>
        <v>30867.4269977323</v>
      </c>
      <c r="N69" s="4"/>
      <c r="O69" s="4"/>
      <c r="P69" s="4"/>
    </row>
    <row r="70" customFormat="false" ht="12.75" hidden="false" customHeight="false" outlineLevel="0" collapsed="false">
      <c r="A70" s="12" t="n">
        <v>12.75</v>
      </c>
      <c r="B70" s="2" t="n">
        <f aca="false">L24*($A70)</f>
        <v>8363.03516326531</v>
      </c>
      <c r="C70" s="2" t="n">
        <f aca="false">M24*($A70)</f>
        <v>9453.86583673469</v>
      </c>
      <c r="D70" s="2" t="n">
        <f aca="false">N24*($A70)</f>
        <v>0</v>
      </c>
      <c r="E70" s="2" t="n">
        <f aca="false">O24*($A70)</f>
        <v>0</v>
      </c>
      <c r="F70" s="14" t="n">
        <f aca="false">SUM(B70:E70)</f>
        <v>17816.901</v>
      </c>
      <c r="G70" s="2"/>
      <c r="H70" s="12" t="n">
        <f aca="false">$I$49*((A70)^$K$49)</f>
        <v>11.7246350313247</v>
      </c>
      <c r="I70" s="2" t="n">
        <f aca="false">L24*$H70</f>
        <v>7690.4733367389</v>
      </c>
      <c r="J70" s="2" t="n">
        <f aca="false">M24*$H70</f>
        <v>8693.57855457441</v>
      </c>
      <c r="K70" s="2" t="n">
        <f aca="false">N24*$H70</f>
        <v>0</v>
      </c>
      <c r="L70" s="2" t="n">
        <f aca="false">O24*$H70</f>
        <v>0</v>
      </c>
      <c r="M70" s="28" t="n">
        <f aca="false">SUM(I70:L70)</f>
        <v>16384.0518913133</v>
      </c>
      <c r="N70" s="4"/>
      <c r="O70" s="4"/>
      <c r="P70" s="4"/>
    </row>
    <row r="71" customFormat="false" ht="12.75" hidden="false" customHeight="false" outlineLevel="0" collapsed="false">
      <c r="A71" s="12" t="n">
        <v>13.25</v>
      </c>
      <c r="B71" s="2" t="n">
        <f aca="false">L25*($A71)</f>
        <v>2631.611484375</v>
      </c>
      <c r="C71" s="2" t="n">
        <f aca="false">M25*($A71)</f>
        <v>6521.819765625</v>
      </c>
      <c r="D71" s="2" t="n">
        <f aca="false">N25*($A71)</f>
        <v>0</v>
      </c>
      <c r="E71" s="2" t="n">
        <f aca="false">O25*($A71)</f>
        <v>0</v>
      </c>
      <c r="F71" s="14" t="n">
        <f aca="false">SUM(B71:E71)</f>
        <v>9153.43125</v>
      </c>
      <c r="G71" s="2"/>
      <c r="H71" s="12" t="n">
        <f aca="false">$I$49*((A71)^$K$49)</f>
        <v>13.1509030480833</v>
      </c>
      <c r="I71" s="2" t="n">
        <f aca="false">L25*$H71</f>
        <v>2611.92962198024</v>
      </c>
      <c r="J71" s="2" t="n">
        <f aca="false">M25*$H71</f>
        <v>6473.04297621189</v>
      </c>
      <c r="K71" s="2" t="n">
        <f aca="false">N25*$H71</f>
        <v>0</v>
      </c>
      <c r="L71" s="2" t="n">
        <f aca="false">O25*$H71</f>
        <v>0</v>
      </c>
      <c r="M71" s="28" t="n">
        <f aca="false">SUM(I71:L71)</f>
        <v>9084.97259819213</v>
      </c>
      <c r="N71" s="4"/>
      <c r="O71" s="4"/>
      <c r="P71" s="4"/>
    </row>
    <row r="72" customFormat="false" ht="12.75" hidden="false" customHeight="false" outlineLevel="0" collapsed="false">
      <c r="A72" s="12" t="n">
        <v>13.75</v>
      </c>
      <c r="B72" s="2" t="n">
        <f aca="false">L26*($A72)</f>
        <v>2617.99415625</v>
      </c>
      <c r="C72" s="2" t="n">
        <f aca="false">M26*($A72)</f>
        <v>9393.97903125</v>
      </c>
      <c r="D72" s="2" t="n">
        <f aca="false">N26*($A72)</f>
        <v>307.9993125</v>
      </c>
      <c r="E72" s="2" t="n">
        <f aca="false">O26*($A72)</f>
        <v>0</v>
      </c>
      <c r="F72" s="14" t="n">
        <f aca="false">SUM(B72:E72)</f>
        <v>12319.9725</v>
      </c>
      <c r="G72" s="2"/>
      <c r="H72" s="12" t="n">
        <f aca="false">$I$49*((A72)^$K$49)</f>
        <v>14.6880743228555</v>
      </c>
      <c r="I72" s="2" t="n">
        <f aca="false">L26*$H72</f>
        <v>2796.60310864009</v>
      </c>
      <c r="J72" s="2" t="n">
        <f aca="false">M26*$H72</f>
        <v>10034.8699780615</v>
      </c>
      <c r="K72" s="2" t="n">
        <f aca="false">N26*$H72</f>
        <v>329.012130428246</v>
      </c>
      <c r="L72" s="2" t="n">
        <f aca="false">O26*$H72</f>
        <v>0</v>
      </c>
      <c r="M72" s="28" t="n">
        <f aca="false">SUM(I72:L72)</f>
        <v>13160.4852171298</v>
      </c>
      <c r="N72" s="4"/>
      <c r="O72" s="4"/>
      <c r="P72" s="4"/>
    </row>
    <row r="73" customFormat="false" ht="12.75" hidden="false" customHeight="false" outlineLevel="0" collapsed="false">
      <c r="A73" s="12" t="n">
        <v>14.25</v>
      </c>
      <c r="B73" s="2" t="n">
        <f aca="false">L27*($A73)</f>
        <v>119.314826732673</v>
      </c>
      <c r="C73" s="2" t="n">
        <f aca="false">M27*($A73)</f>
        <v>1829.49400990099</v>
      </c>
      <c r="D73" s="2" t="n">
        <f aca="false">N27*($A73)</f>
        <v>59.6574133663366</v>
      </c>
      <c r="E73" s="2" t="n">
        <f aca="false">O27*($A73)</f>
        <v>0</v>
      </c>
      <c r="F73" s="14" t="n">
        <f aca="false">SUM(B73:E73)</f>
        <v>2008.46625</v>
      </c>
      <c r="G73" s="2"/>
      <c r="H73" s="12" t="n">
        <f aca="false">$I$49*((A73)^$K$49)</f>
        <v>16.3402673571397</v>
      </c>
      <c r="I73" s="2" t="n">
        <f aca="false">L27*$H73</f>
        <v>136.816573226855</v>
      </c>
      <c r="J73" s="2" t="n">
        <f aca="false">M27*$H73</f>
        <v>2097.85412281177</v>
      </c>
      <c r="K73" s="2" t="n">
        <f aca="false">N27*$H73</f>
        <v>68.4082866134273</v>
      </c>
      <c r="L73" s="2" t="n">
        <f aca="false">O27*$H73</f>
        <v>0</v>
      </c>
      <c r="M73" s="28" t="n">
        <f aca="false">SUM(I73:L73)</f>
        <v>2303.07898265205</v>
      </c>
      <c r="N73" s="4"/>
      <c r="O73" s="4"/>
      <c r="P73" s="4"/>
    </row>
    <row r="74" customFormat="false" ht="12.75" hidden="false" customHeight="false" outlineLevel="0" collapsed="false">
      <c r="A74" s="12" t="n">
        <v>14.75</v>
      </c>
      <c r="B74" s="2" t="n">
        <f aca="false">L28*($A74)</f>
        <v>92.9775869565217</v>
      </c>
      <c r="C74" s="2" t="n">
        <f aca="false">M28*($A74)</f>
        <v>1999.01811956522</v>
      </c>
      <c r="D74" s="2" t="n">
        <f aca="false">N28*($A74)</f>
        <v>46.4887934782609</v>
      </c>
      <c r="E74" s="2" t="n">
        <f aca="false">O28*($A74)</f>
        <v>0</v>
      </c>
      <c r="F74" s="14" t="n">
        <f aca="false">SUM(B74:E74)</f>
        <v>2138.4845</v>
      </c>
      <c r="G74" s="2"/>
      <c r="H74" s="12" t="n">
        <f aca="false">$I$49*((A74)^$K$49)</f>
        <v>18.1115983136938</v>
      </c>
      <c r="I74" s="2" t="n">
        <f aca="false">L28*$H74</f>
        <v>114.167641161563</v>
      </c>
      <c r="J74" s="2" t="n">
        <f aca="false">M28*$H74</f>
        <v>2454.6042849736</v>
      </c>
      <c r="K74" s="2" t="n">
        <f aca="false">N28*$H74</f>
        <v>57.0838205807815</v>
      </c>
      <c r="L74" s="2" t="n">
        <f aca="false">O28*$H74</f>
        <v>0</v>
      </c>
      <c r="M74" s="28" t="n">
        <f aca="false">SUM(I74:L74)</f>
        <v>2625.85574671595</v>
      </c>
      <c r="N74" s="4"/>
      <c r="O74" s="4"/>
      <c r="P74" s="4"/>
    </row>
    <row r="75" customFormat="false" ht="12.75" hidden="false" customHeight="false" outlineLevel="0" collapsed="false">
      <c r="A75" s="12" t="n">
        <v>15.25</v>
      </c>
      <c r="B75" s="2" t="n">
        <f aca="false">L29*($A75)</f>
        <v>0</v>
      </c>
      <c r="C75" s="2" t="n">
        <f aca="false">M29*($A75)</f>
        <v>0</v>
      </c>
      <c r="D75" s="2" t="n">
        <f aca="false">N29*($A75)</f>
        <v>0</v>
      </c>
      <c r="E75" s="2" t="n">
        <f aca="false">O29*($A75)</f>
        <v>0</v>
      </c>
      <c r="F75" s="14" t="n">
        <f aca="false">SUM(B75:E75)</f>
        <v>0</v>
      </c>
      <c r="G75" s="2"/>
      <c r="H75" s="12" t="n">
        <f aca="false">$I$49*((A75)^$K$49)</f>
        <v>20.0061810999245</v>
      </c>
      <c r="I75" s="2" t="n">
        <f aca="false">L29*$H75</f>
        <v>0</v>
      </c>
      <c r="J75" s="2" t="n">
        <f aca="false">M29*$H75</f>
        <v>0</v>
      </c>
      <c r="K75" s="2" t="n">
        <f aca="false">N29*$H75</f>
        <v>0</v>
      </c>
      <c r="L75" s="2" t="n">
        <f aca="false">O29*$H75</f>
        <v>0</v>
      </c>
      <c r="M75" s="28" t="n">
        <f aca="false">SUM(I75:L75)</f>
        <v>0</v>
      </c>
      <c r="N75" s="4"/>
      <c r="O75" s="4"/>
      <c r="P75" s="4"/>
    </row>
    <row r="76" customFormat="false" ht="12.75" hidden="false" customHeight="false" outlineLevel="0" collapsed="false">
      <c r="A76" s="12" t="n">
        <v>15.75</v>
      </c>
      <c r="B76" s="2" t="n">
        <f aca="false">L30*($A76)</f>
        <v>0</v>
      </c>
      <c r="C76" s="2" t="n">
        <f aca="false">M30*($A76)</f>
        <v>0</v>
      </c>
      <c r="D76" s="2" t="n">
        <f aca="false">N30*($A76)</f>
        <v>0</v>
      </c>
      <c r="E76" s="2" t="n">
        <f aca="false">O30*($A76)</f>
        <v>0</v>
      </c>
      <c r="F76" s="14" t="n">
        <f aca="false">SUM(B76:E76)</f>
        <v>0</v>
      </c>
      <c r="G76" s="2"/>
      <c r="H76" s="12" t="n">
        <f aca="false">$I$49*((A76)^$K$49)</f>
        <v>22.0281274455742</v>
      </c>
      <c r="I76" s="2" t="n">
        <f aca="false">L30*$H76</f>
        <v>0</v>
      </c>
      <c r="J76" s="2" t="n">
        <f aca="false">M30*$H76</f>
        <v>0</v>
      </c>
      <c r="K76" s="2" t="n">
        <f aca="false">N30*$H76</f>
        <v>0</v>
      </c>
      <c r="L76" s="2" t="n">
        <f aca="false">O30*$H76</f>
        <v>0</v>
      </c>
      <c r="M76" s="28" t="n">
        <f aca="false">SUM(I76:L76)</f>
        <v>0</v>
      </c>
      <c r="N76" s="4"/>
      <c r="O76" s="4"/>
      <c r="P76" s="4"/>
    </row>
    <row r="77" customFormat="false" ht="12.75" hidden="false" customHeight="false" outlineLevel="0" collapsed="false">
      <c r="A77" s="12" t="n">
        <v>16.25</v>
      </c>
      <c r="B77" s="2" t="n">
        <f aca="false">L31*($A77)</f>
        <v>0</v>
      </c>
      <c r="C77" s="2" t="n">
        <f aca="false">M31*($A77)</f>
        <v>0</v>
      </c>
      <c r="D77" s="2" t="n">
        <f aca="false">N31*($A77)</f>
        <v>0</v>
      </c>
      <c r="E77" s="2" t="n">
        <f aca="false">O31*($A77)</f>
        <v>0</v>
      </c>
      <c r="F77" s="14" t="n">
        <f aca="false">SUM(B77:E77)</f>
        <v>0</v>
      </c>
      <c r="G77" s="2"/>
      <c r="H77" s="12" t="n">
        <f aca="false">$I$49*((A77)^$K$49)</f>
        <v>24.181546975269</v>
      </c>
      <c r="I77" s="2" t="n">
        <f aca="false">L31*$H77</f>
        <v>0</v>
      </c>
      <c r="J77" s="2" t="n">
        <f aca="false">M31*$H77</f>
        <v>0</v>
      </c>
      <c r="K77" s="2" t="n">
        <f aca="false">N31*$H77</f>
        <v>0</v>
      </c>
      <c r="L77" s="2" t="n">
        <f aca="false">O31*$H77</f>
        <v>0</v>
      </c>
      <c r="M77" s="28" t="n">
        <f aca="false">SUM(I77:L77)</f>
        <v>0</v>
      </c>
      <c r="N77" s="4"/>
      <c r="O77" s="4"/>
      <c r="P77" s="4"/>
    </row>
    <row r="78" customFormat="false" ht="12.75" hidden="false" customHeight="false" outlineLevel="0" collapsed="false">
      <c r="A78" s="12" t="n">
        <v>16.75</v>
      </c>
      <c r="B78" s="2" t="n">
        <f aca="false">L32*($A78)</f>
        <v>0</v>
      </c>
      <c r="C78" s="2" t="n">
        <f aca="false">M32*($A78)</f>
        <v>0</v>
      </c>
      <c r="D78" s="2" t="n">
        <f aca="false">N32*($A78)</f>
        <v>0</v>
      </c>
      <c r="E78" s="2" t="n">
        <f aca="false">O32*($A78)</f>
        <v>0</v>
      </c>
      <c r="F78" s="14" t="n">
        <f aca="false">SUM(B78:E78)</f>
        <v>0</v>
      </c>
      <c r="G78" s="2"/>
      <c r="H78" s="12" t="n">
        <f aca="false">$I$49*((A78)^$K$49)</f>
        <v>26.4705472764209</v>
      </c>
      <c r="I78" s="2" t="n">
        <f aca="false">L32*$H78</f>
        <v>0</v>
      </c>
      <c r="J78" s="2" t="n">
        <f aca="false">M32*$H78</f>
        <v>0</v>
      </c>
      <c r="K78" s="2" t="n">
        <f aca="false">N32*$H78</f>
        <v>0</v>
      </c>
      <c r="L78" s="2" t="n">
        <f aca="false">O32*$H78</f>
        <v>0</v>
      </c>
      <c r="M78" s="28" t="n">
        <f aca="false">SUM(I78:L78)</f>
        <v>0</v>
      </c>
      <c r="N78" s="4"/>
      <c r="O78" s="4"/>
      <c r="P78" s="4"/>
    </row>
    <row r="79" customFormat="false" ht="12.75" hidden="false" customHeight="false" outlineLevel="0" collapsed="false">
      <c r="A79" s="12" t="n">
        <v>17.25</v>
      </c>
      <c r="B79" s="2" t="n">
        <f aca="false">L33*($A79)</f>
        <v>0</v>
      </c>
      <c r="C79" s="2" t="n">
        <f aca="false">M33*($A79)</f>
        <v>0</v>
      </c>
      <c r="D79" s="2" t="n">
        <f aca="false">N33*($A79)</f>
        <v>0</v>
      </c>
      <c r="E79" s="2" t="n">
        <f aca="false">O33*($A79)</f>
        <v>0</v>
      </c>
      <c r="F79" s="14" t="n">
        <f aca="false">SUM(B79:E79)</f>
        <v>0</v>
      </c>
      <c r="G79" s="2"/>
      <c r="H79" s="12" t="n">
        <f aca="false">$I$49*((A79)^$K$49)</f>
        <v>28.8992339629161</v>
      </c>
      <c r="I79" s="2" t="n">
        <f aca="false">L33*$H79</f>
        <v>0</v>
      </c>
      <c r="J79" s="2" t="n">
        <f aca="false">M33*$H79</f>
        <v>0</v>
      </c>
      <c r="K79" s="2" t="n">
        <f aca="false">N33*$H79</f>
        <v>0</v>
      </c>
      <c r="L79" s="2" t="n">
        <f aca="false">O33*$H79</f>
        <v>0</v>
      </c>
      <c r="M79" s="28" t="n">
        <f aca="false">SUM(I79:L79)</f>
        <v>0</v>
      </c>
      <c r="N79" s="4"/>
      <c r="O79" s="4"/>
      <c r="P79" s="4"/>
    </row>
    <row r="80" customFormat="false" ht="12.75" hidden="false" customHeight="false" outlineLevel="0" collapsed="false">
      <c r="A80" s="12" t="n">
        <v>17.75</v>
      </c>
      <c r="B80" s="2" t="n">
        <f aca="false">L34*($A80)</f>
        <v>0</v>
      </c>
      <c r="C80" s="2" t="n">
        <f aca="false">M34*($A80)</f>
        <v>0</v>
      </c>
      <c r="D80" s="2" t="n">
        <f aca="false">N34*($A80)</f>
        <v>0</v>
      </c>
      <c r="E80" s="2" t="n">
        <f aca="false">O34*($A80)</f>
        <v>0</v>
      </c>
      <c r="F80" s="14" t="n">
        <f aca="false">SUM(B80:E80)</f>
        <v>0</v>
      </c>
      <c r="G80" s="2"/>
      <c r="H80" s="12" t="n">
        <f aca="false">$I$49*((A80)^$K$49)</f>
        <v>31.471710734968</v>
      </c>
      <c r="I80" s="2" t="n">
        <f aca="false">L34*$H80</f>
        <v>0</v>
      </c>
      <c r="J80" s="2" t="n">
        <f aca="false">M34*$H80</f>
        <v>0</v>
      </c>
      <c r="K80" s="2" t="n">
        <f aca="false">N34*$H80</f>
        <v>0</v>
      </c>
      <c r="L80" s="2" t="n">
        <f aca="false">O34*$H80</f>
        <v>0</v>
      </c>
      <c r="M80" s="28" t="n">
        <f aca="false">SUM(I80:L80)</f>
        <v>0</v>
      </c>
      <c r="N80" s="4"/>
      <c r="O80" s="4"/>
      <c r="P80" s="4"/>
    </row>
    <row r="81" customFormat="false" ht="12.75" hidden="false" customHeight="false" outlineLevel="0" collapsed="false">
      <c r="A81" s="12" t="n">
        <v>18.25</v>
      </c>
      <c r="B81" s="2" t="n">
        <f aca="false">L35*($A81)</f>
        <v>0</v>
      </c>
      <c r="C81" s="2" t="n">
        <f aca="false">M35*($A81)</f>
        <v>0</v>
      </c>
      <c r="D81" s="2" t="n">
        <f aca="false">N35*($A81)</f>
        <v>0</v>
      </c>
      <c r="E81" s="2" t="n">
        <f aca="false">O35*($A81)</f>
        <v>0</v>
      </c>
      <c r="F81" s="14" t="n">
        <f aca="false">SUM(B81:E81)</f>
        <v>0</v>
      </c>
      <c r="G81" s="2"/>
      <c r="H81" s="12" t="n">
        <f aca="false">$I$49*((A81)^$K$49)</f>
        <v>34.1920794354717</v>
      </c>
      <c r="I81" s="2" t="n">
        <f aca="false">L35*$H81</f>
        <v>0</v>
      </c>
      <c r="J81" s="2" t="n">
        <f aca="false">M35*$H81</f>
        <v>0</v>
      </c>
      <c r="K81" s="2" t="n">
        <f aca="false">N35*$H81</f>
        <v>0</v>
      </c>
      <c r="L81" s="2" t="n">
        <f aca="false">O35*$H81</f>
        <v>0</v>
      </c>
      <c r="M81" s="28" t="n">
        <f aca="false">SUM(I81:L81)</f>
        <v>0</v>
      </c>
      <c r="N81" s="4"/>
      <c r="O81" s="4"/>
      <c r="P81" s="4"/>
    </row>
    <row r="82" customFormat="false" ht="12.75" hidden="false" customHeight="false" outlineLevel="0" collapsed="false">
      <c r="A82" s="12" t="n">
        <v>18.75</v>
      </c>
      <c r="B82" s="2" t="n">
        <f aca="false">L36*($A82)</f>
        <v>0</v>
      </c>
      <c r="C82" s="2" t="n">
        <f aca="false">M36*($A82)</f>
        <v>0</v>
      </c>
      <c r="D82" s="2" t="n">
        <f aca="false">N36*($A82)</f>
        <v>0</v>
      </c>
      <c r="E82" s="2" t="n">
        <f aca="false">O36*($A82)</f>
        <v>0</v>
      </c>
      <c r="F82" s="14" t="n">
        <f aca="false">SUM(B82:E82)</f>
        <v>0</v>
      </c>
      <c r="G82" s="2"/>
      <c r="H82" s="12" t="n">
        <f aca="false">$I$49*((A82)^$K$49)</f>
        <v>37.0644401031566</v>
      </c>
      <c r="I82" s="2" t="n">
        <f aca="false">L36*$H82</f>
        <v>0</v>
      </c>
      <c r="J82" s="2" t="n">
        <f aca="false">M36*$H82</f>
        <v>0</v>
      </c>
      <c r="K82" s="2" t="n">
        <f aca="false">N36*$H82</f>
        <v>0</v>
      </c>
      <c r="L82" s="2" t="n">
        <f aca="false">O36*$H82</f>
        <v>0</v>
      </c>
      <c r="M82" s="28" t="n">
        <f aca="false">SUM(I82:L82)</f>
        <v>0</v>
      </c>
      <c r="N82" s="4"/>
      <c r="O82" s="4"/>
      <c r="P82" s="4"/>
    </row>
    <row r="83" customFormat="false" ht="12.75" hidden="false" customHeight="false" outlineLevel="0" collapsed="false">
      <c r="A83" s="12" t="n">
        <v>19.25</v>
      </c>
      <c r="B83" s="2" t="n">
        <f aca="false">L37*($A83)</f>
        <v>0</v>
      </c>
      <c r="C83" s="2" t="n">
        <f aca="false">M37*($A83)</f>
        <v>0</v>
      </c>
      <c r="D83" s="2" t="n">
        <f aca="false">N37*($A83)</f>
        <v>0</v>
      </c>
      <c r="E83" s="2" t="n">
        <f aca="false">O37*($A83)</f>
        <v>0</v>
      </c>
      <c r="F83" s="14" t="n">
        <f aca="false">SUM(B83:E83)</f>
        <v>0</v>
      </c>
      <c r="G83" s="2"/>
      <c r="H83" s="12" t="n">
        <f aca="false">$I$49*((A83)^$K$49)</f>
        <v>40.092891022802</v>
      </c>
      <c r="I83" s="2" t="n">
        <f aca="false">L37*$H83</f>
        <v>0</v>
      </c>
      <c r="J83" s="2" t="n">
        <f aca="false">M37*$H83</f>
        <v>0</v>
      </c>
      <c r="K83" s="2" t="n">
        <f aca="false">N37*$H83</f>
        <v>0</v>
      </c>
      <c r="L83" s="2" t="n">
        <f aca="false">O37*$H83</f>
        <v>0</v>
      </c>
      <c r="M83" s="28" t="n">
        <f aca="false">SUM(I83:L83)</f>
        <v>0</v>
      </c>
      <c r="N83" s="4"/>
      <c r="O83" s="4"/>
      <c r="P83" s="4"/>
    </row>
    <row r="84" customFormat="false" ht="12.75" hidden="false" customHeight="false" outlineLevel="0" collapsed="false">
      <c r="A84" s="12" t="n">
        <v>19.75</v>
      </c>
      <c r="B84" s="2" t="n">
        <f aca="false">L38*($A84)</f>
        <v>0</v>
      </c>
      <c r="C84" s="2" t="n">
        <f aca="false">M38*($A84)</f>
        <v>0</v>
      </c>
      <c r="D84" s="2" t="n">
        <f aca="false">N38*($A84)</f>
        <v>0</v>
      </c>
      <c r="E84" s="2" t="n">
        <f aca="false">O38*($A84)</f>
        <v>0</v>
      </c>
      <c r="F84" s="14" t="n">
        <f aca="false">SUM(B84:E84)</f>
        <v>0</v>
      </c>
      <c r="G84" s="2"/>
      <c r="H84" s="12" t="n">
        <f aca="false">$I$49*((A84)^$K$49)</f>
        <v>43.2815287727531</v>
      </c>
      <c r="I84" s="2" t="n">
        <f aca="false">L38*$H84</f>
        <v>0</v>
      </c>
      <c r="J84" s="2" t="n">
        <f aca="false">M38*$H84</f>
        <v>0</v>
      </c>
      <c r="K84" s="2" t="n">
        <f aca="false">N38*$H84</f>
        <v>0</v>
      </c>
      <c r="L84" s="2" t="n">
        <f aca="false">O38*$H84</f>
        <v>0</v>
      </c>
      <c r="M84" s="28" t="n">
        <f aca="false">SUM(I84:L84)</f>
        <v>0</v>
      </c>
      <c r="N84" s="4"/>
      <c r="O84" s="4"/>
      <c r="P84" s="4"/>
    </row>
    <row r="85" customFormat="false" ht="12.75" hidden="false" customHeight="false" outlineLevel="0" collapsed="false">
      <c r="A85" s="12" t="n">
        <v>20.25</v>
      </c>
      <c r="B85" s="2" t="n">
        <f aca="false">L39*($A85)</f>
        <v>0</v>
      </c>
      <c r="C85" s="2" t="n">
        <f aca="false">M39*($A85)</f>
        <v>0</v>
      </c>
      <c r="D85" s="2" t="n">
        <f aca="false">N39*($A85)</f>
        <v>0</v>
      </c>
      <c r="E85" s="2" t="n">
        <f aca="false">O39*($A85)</f>
        <v>0</v>
      </c>
      <c r="F85" s="14" t="n">
        <f aca="false">SUM(B85:E85)</f>
        <v>0</v>
      </c>
      <c r="G85" s="2"/>
      <c r="H85" s="12" t="n">
        <f aca="false">$I$49*((A85)^$K$49)</f>
        <v>46.6344482699467</v>
      </c>
      <c r="I85" s="2" t="n">
        <f aca="false">L39*$H85</f>
        <v>0</v>
      </c>
      <c r="J85" s="2" t="n">
        <f aca="false">M39*$H85</f>
        <v>0</v>
      </c>
      <c r="K85" s="2" t="n">
        <f aca="false">N39*$H85</f>
        <v>0</v>
      </c>
      <c r="L85" s="2" t="n">
        <f aca="false">O39*$H85</f>
        <v>0</v>
      </c>
      <c r="M85" s="28" t="n">
        <f aca="false">SUM(I85:L85)</f>
        <v>0</v>
      </c>
      <c r="N85" s="4"/>
      <c r="O85" s="4"/>
      <c r="P85" s="4"/>
    </row>
    <row r="86" customFormat="false" ht="12.75" hidden="false" customHeight="false" outlineLevel="0" collapsed="false">
      <c r="A86" s="12" t="n">
        <v>20.75</v>
      </c>
      <c r="B86" s="2" t="n">
        <f aca="false">L40*($A86)</f>
        <v>0</v>
      </c>
      <c r="C86" s="2" t="n">
        <f aca="false">M40*($A86)</f>
        <v>0</v>
      </c>
      <c r="D86" s="2" t="n">
        <f aca="false">N40*($A86)</f>
        <v>0</v>
      </c>
      <c r="E86" s="2" t="n">
        <f aca="false">O40*($A86)</f>
        <v>0</v>
      </c>
      <c r="F86" s="14" t="n">
        <f aca="false">SUM(B86:E86)</f>
        <v>0</v>
      </c>
      <c r="G86" s="2"/>
      <c r="H86" s="12" t="n">
        <f aca="false">$I$49*((A86)^$K$49)</f>
        <v>50.1557428126394</v>
      </c>
      <c r="I86" s="2" t="n">
        <f aca="false">L40*$H86</f>
        <v>0</v>
      </c>
      <c r="J86" s="2" t="n">
        <f aca="false">M40*$H86</f>
        <v>0</v>
      </c>
      <c r="K86" s="2" t="n">
        <f aca="false">N40*$H86</f>
        <v>0</v>
      </c>
      <c r="L86" s="2" t="n">
        <f aca="false">O40*$H86</f>
        <v>0</v>
      </c>
      <c r="M86" s="28" t="n">
        <f aca="false">SUM(I86:L86)</f>
        <v>0</v>
      </c>
      <c r="N86" s="4"/>
      <c r="O86" s="4"/>
      <c r="P86" s="4"/>
    </row>
    <row r="87" customFormat="false" ht="12.75" hidden="false" customHeight="false" outlineLevel="0" collapsed="false">
      <c r="A87" s="12" t="n">
        <v>21.25</v>
      </c>
      <c r="B87" s="2" t="n">
        <f aca="false">L41*($A87)</f>
        <v>0</v>
      </c>
      <c r="C87" s="2" t="n">
        <f aca="false">M41*($A87)</f>
        <v>0</v>
      </c>
      <c r="D87" s="2" t="n">
        <f aca="false">N41*($A87)</f>
        <v>0</v>
      </c>
      <c r="E87" s="2" t="n">
        <f aca="false">O41*($A87)</f>
        <v>0</v>
      </c>
      <c r="F87" s="14" t="n">
        <f aca="false">SUM(B87:E87)</f>
        <v>0</v>
      </c>
      <c r="G87" s="2"/>
      <c r="H87" s="12" t="n">
        <f aca="false">$I$49*((A87)^$K$49)</f>
        <v>53.8495041210082</v>
      </c>
      <c r="I87" s="2" t="n">
        <f aca="false">L41*$H87</f>
        <v>0</v>
      </c>
      <c r="J87" s="2" t="n">
        <f aca="false">M41*$H87</f>
        <v>0</v>
      </c>
      <c r="K87" s="2" t="n">
        <f aca="false">N41*$H87</f>
        <v>0</v>
      </c>
      <c r="L87" s="2" t="n">
        <f aca="false">O41*$H87</f>
        <v>0</v>
      </c>
      <c r="M87" s="28" t="n">
        <f aca="false">SUM(I87:L87)</f>
        <v>0</v>
      </c>
      <c r="N87" s="4"/>
      <c r="O87" s="4"/>
      <c r="P87" s="4"/>
    </row>
    <row r="88" customFormat="false" ht="12.75" hidden="false" customHeight="false" outlineLevel="0" collapsed="false">
      <c r="A88" s="12" t="n">
        <v>21.75</v>
      </c>
      <c r="B88" s="2" t="n">
        <f aca="false">L42*($A88)</f>
        <v>0</v>
      </c>
      <c r="C88" s="2" t="n">
        <f aca="false">M42*($A88)</f>
        <v>0</v>
      </c>
      <c r="D88" s="2" t="n">
        <f aca="false">N42*($A88)</f>
        <v>0</v>
      </c>
      <c r="E88" s="2" t="n">
        <f aca="false">O42*($A88)</f>
        <v>0</v>
      </c>
      <c r="F88" s="14" t="n">
        <f aca="false">SUM(B88:E88)</f>
        <v>0</v>
      </c>
      <c r="G88" s="2"/>
      <c r="H88" s="12" t="n">
        <f aca="false">$I$49*((A88)^$K$49)</f>
        <v>57.7198223757778</v>
      </c>
      <c r="I88" s="2" t="n">
        <f aca="false">L42*$H88</f>
        <v>0</v>
      </c>
      <c r="J88" s="2" t="n">
        <f aca="false">M42*$H88</f>
        <v>0</v>
      </c>
      <c r="K88" s="2" t="n">
        <f aca="false">N42*$H88</f>
        <v>0</v>
      </c>
      <c r="L88" s="2" t="n">
        <f aca="false">O42*$H88</f>
        <v>0</v>
      </c>
      <c r="M88" s="28" t="n">
        <f aca="false">SUM(I88:L88)</f>
        <v>0</v>
      </c>
      <c r="N88" s="4"/>
      <c r="O88" s="4"/>
      <c r="P88" s="4"/>
    </row>
    <row r="89" customFormat="false" ht="12.75" hidden="false" customHeight="false" outlineLevel="0" collapsed="false">
      <c r="A89" s="20" t="s">
        <v>7</v>
      </c>
      <c r="B89" s="21" t="n">
        <f aca="false">SUM(B52:B83)</f>
        <v>438939.478602784</v>
      </c>
      <c r="C89" s="21" t="n">
        <f aca="false">SUM(C52:C83)</f>
        <v>42188.6848778718</v>
      </c>
      <c r="D89" s="21" t="n">
        <f aca="false">SUM(D52:D83)</f>
        <v>414.145519344598</v>
      </c>
      <c r="E89" s="21" t="n">
        <f aca="false">SUM(E52:E83)</f>
        <v>0</v>
      </c>
      <c r="F89" s="21" t="n">
        <f aca="false">SUM(F52:F83)</f>
        <v>481542.309</v>
      </c>
      <c r="G89" s="14"/>
      <c r="H89" s="20" t="s">
        <v>7</v>
      </c>
      <c r="I89" s="21" t="n">
        <f aca="false">SUM(I52:I88)</f>
        <v>286167.916198009</v>
      </c>
      <c r="J89" s="21" t="n">
        <f aca="false">SUM(J52:J88)</f>
        <v>40592.8536694586</v>
      </c>
      <c r="K89" s="21" t="n">
        <f aca="false">SUM(K52:K88)</f>
        <v>454.504237622455</v>
      </c>
      <c r="L89" s="21" t="n">
        <f aca="false">SUM(L52:L88)</f>
        <v>0</v>
      </c>
      <c r="M89" s="21" t="n">
        <f aca="false">SUM(M52:M88)</f>
        <v>327215.27410509</v>
      </c>
      <c r="N89" s="4"/>
      <c r="O89" s="4"/>
      <c r="P89" s="4"/>
    </row>
    <row r="90" customFormat="false" ht="12.75" hidden="false" customHeight="false" outlineLevel="0" collapsed="false">
      <c r="A90" s="8" t="s">
        <v>13</v>
      </c>
      <c r="B90" s="29" t="n">
        <f aca="false">IF(L43&gt;0,B89/L43,0)</f>
        <v>10.6021398333599</v>
      </c>
      <c r="C90" s="29" t="n">
        <f aca="false">IF(M43&gt;0,C89/M43,0)</f>
        <v>12.97589283306</v>
      </c>
      <c r="D90" s="29" t="n">
        <f aca="false">IF(N43&gt;0,D89/N43,0)</f>
        <v>13.9263732186567</v>
      </c>
      <c r="E90" s="29" t="n">
        <f aca="false">IF(O43&gt;0,E89/O43,0)</f>
        <v>0</v>
      </c>
      <c r="F90" s="29" t="n">
        <f aca="false">IF(P43&gt;0,F89/P43,0)</f>
        <v>10.7770795485385</v>
      </c>
      <c r="G90" s="14"/>
      <c r="H90" s="8" t="s">
        <v>13</v>
      </c>
      <c r="I90" s="29" t="n">
        <f aca="false">IF(L43&gt;0,I89/L43,0)</f>
        <v>6.91209702305706</v>
      </c>
      <c r="J90" s="29" t="n">
        <f aca="false">IF(M43&gt;0,J89/M43,0)</f>
        <v>12.4850660912461</v>
      </c>
      <c r="K90" s="29" t="n">
        <f aca="false">IF(N43&gt;0,K89/N43,0)</f>
        <v>15.2835062724044</v>
      </c>
      <c r="L90" s="29" t="n">
        <f aca="false">IF(O43&gt;0,L89/O43,0)</f>
        <v>0</v>
      </c>
      <c r="M90" s="29" t="n">
        <f aca="false">IF(P43&gt;0,M89/P43,0)</f>
        <v>7.32318837331358</v>
      </c>
      <c r="N90" s="4"/>
      <c r="O90" s="4"/>
      <c r="P90" s="4"/>
    </row>
    <row r="91" customFormat="false" ht="12.75" hidden="false" customHeight="false" outlineLevel="0" collapsed="false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4"/>
      <c r="O91" s="4"/>
      <c r="P91" s="4"/>
    </row>
    <row r="92" customFormat="false" ht="12.75" hidden="false" customHeight="false" outlineLevel="0" collapsed="false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4"/>
      <c r="O92" s="4"/>
      <c r="P92" s="4"/>
    </row>
    <row r="93" customFormat="false" ht="12.75" hidden="false" customHeight="false" outlineLevel="0" collapsed="false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4"/>
      <c r="O93" s="4"/>
      <c r="P93" s="4"/>
    </row>
    <row r="94" customFormat="false" ht="12.75" hidden="false" customHeight="false" outlineLevel="0" collapsed="false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4"/>
      <c r="O94" s="4"/>
      <c r="P94" s="4"/>
    </row>
    <row r="95" customFormat="false" ht="12.75" hidden="false" customHeight="true" outlineLevel="0" collapsed="false">
      <c r="A95" s="30" t="s">
        <v>14</v>
      </c>
      <c r="B95" s="30"/>
      <c r="C95" s="30"/>
      <c r="D95" s="30"/>
      <c r="E95" s="30"/>
      <c r="F95" s="2"/>
      <c r="G95" s="2"/>
      <c r="H95" s="2"/>
      <c r="I95" s="2"/>
      <c r="J95" s="2"/>
      <c r="K95" s="2"/>
      <c r="L95" s="2"/>
      <c r="M95" s="2"/>
      <c r="N95" s="4"/>
      <c r="O95" s="4"/>
      <c r="P95" s="4"/>
    </row>
    <row r="96" customFormat="false" ht="12.75" hidden="false" customHeight="false" outlineLevel="0" collapsed="false">
      <c r="A96" s="30"/>
      <c r="B96" s="30"/>
      <c r="C96" s="30"/>
      <c r="D96" s="30"/>
      <c r="E96" s="30"/>
      <c r="F96" s="2"/>
      <c r="G96" s="2"/>
      <c r="H96" s="2"/>
      <c r="I96" s="2"/>
      <c r="J96" s="2"/>
      <c r="K96" s="2"/>
      <c r="L96" s="2"/>
      <c r="M96" s="2"/>
      <c r="N96" s="4"/>
      <c r="O96" s="4"/>
      <c r="P96" s="4"/>
    </row>
    <row r="97" customFormat="false" ht="12.75" hidden="false" customHeight="false" outlineLevel="0" collapsed="false">
      <c r="A97" s="31"/>
      <c r="B97" s="31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4"/>
      <c r="O97" s="4"/>
      <c r="P97" s="4"/>
    </row>
    <row r="98" customFormat="false" ht="12.75" hidden="false" customHeight="false" outlineLevel="0" collapsed="false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4"/>
      <c r="O98" s="4"/>
      <c r="P98" s="4"/>
    </row>
    <row r="99" customFormat="false" ht="12.75" hidden="false" customHeight="false" outlineLevel="0" collapsed="false">
      <c r="A99" s="32" t="s">
        <v>15</v>
      </c>
      <c r="B99" s="33" t="s">
        <v>16</v>
      </c>
      <c r="C99" s="33" t="s">
        <v>17</v>
      </c>
      <c r="D99" s="33" t="s">
        <v>18</v>
      </c>
      <c r="E99" s="33" t="s">
        <v>19</v>
      </c>
      <c r="F99" s="2"/>
      <c r="G99" s="2"/>
      <c r="H99" s="2"/>
      <c r="I99" s="2"/>
      <c r="J99" s="2"/>
      <c r="K99" s="2"/>
      <c r="L99" s="2"/>
      <c r="M99" s="2"/>
      <c r="N99" s="4"/>
      <c r="O99" s="4"/>
      <c r="P99" s="4"/>
    </row>
    <row r="100" customFormat="false" ht="12.75" hidden="false" customHeight="false" outlineLevel="0" collapsed="false">
      <c r="A100" s="32"/>
      <c r="B100" s="32"/>
      <c r="C100" s="32"/>
      <c r="D100" s="32"/>
      <c r="E100" s="33"/>
      <c r="F100" s="2"/>
      <c r="G100" s="2"/>
      <c r="H100" s="2"/>
      <c r="I100" s="2"/>
      <c r="J100" s="2"/>
      <c r="K100" s="2"/>
      <c r="L100" s="2"/>
      <c r="M100" s="2"/>
      <c r="N100" s="4"/>
      <c r="O100" s="4"/>
      <c r="P100" s="4"/>
    </row>
    <row r="101" customFormat="false" ht="12.75" hidden="false" customHeight="false" outlineLevel="0" collapsed="false">
      <c r="A101" s="2"/>
      <c r="B101" s="6"/>
      <c r="C101" s="6"/>
      <c r="D101" s="6"/>
      <c r="E101" s="2"/>
      <c r="F101" s="2"/>
      <c r="G101" s="2"/>
      <c r="H101" s="2"/>
      <c r="I101" s="2"/>
      <c r="J101" s="2"/>
      <c r="K101" s="2"/>
      <c r="L101" s="2"/>
      <c r="M101" s="2"/>
      <c r="N101" s="4"/>
      <c r="O101" s="4"/>
      <c r="P101" s="4"/>
    </row>
    <row r="102" customFormat="false" ht="12.75" hidden="false" customHeight="false" outlineLevel="0" collapsed="false">
      <c r="A102" s="34" t="n">
        <v>0</v>
      </c>
      <c r="B102" s="35" t="n">
        <f aca="false">L$43</f>
        <v>41401.0271041369</v>
      </c>
      <c r="C102" s="36" t="n">
        <f aca="false">$B$90</f>
        <v>10.6021398333599</v>
      </c>
      <c r="D102" s="36" t="n">
        <f aca="false">$I$90</f>
        <v>6.91209702305706</v>
      </c>
      <c r="E102" s="35" t="n">
        <f aca="false">B102*D102</f>
        <v>286167.916198009</v>
      </c>
      <c r="F102" s="2"/>
      <c r="G102" s="2"/>
      <c r="H102" s="2"/>
      <c r="I102" s="2"/>
      <c r="J102" s="2"/>
      <c r="K102" s="2"/>
      <c r="L102" s="2"/>
      <c r="M102" s="2"/>
      <c r="N102" s="4"/>
      <c r="O102" s="4"/>
      <c r="P102" s="4"/>
    </row>
    <row r="103" customFormat="false" ht="12.75" hidden="false" customHeight="false" outlineLevel="0" collapsed="false">
      <c r="A103" s="34" t="n">
        <v>1</v>
      </c>
      <c r="B103" s="35" t="n">
        <f aca="false">M$43</f>
        <v>3251.31267810592</v>
      </c>
      <c r="C103" s="36" t="n">
        <f aca="false">$C$90</f>
        <v>12.97589283306</v>
      </c>
      <c r="D103" s="36" t="n">
        <f aca="false">$J$90</f>
        <v>12.4850660912461</v>
      </c>
      <c r="E103" s="35" t="n">
        <f aca="false">B103*D103</f>
        <v>40592.8536694586</v>
      </c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4"/>
    </row>
    <row r="104" customFormat="false" ht="12.75" hidden="false" customHeight="false" outlineLevel="0" collapsed="false">
      <c r="A104" s="34" t="n">
        <v>2</v>
      </c>
      <c r="B104" s="35" t="n">
        <f aca="false">N$43</f>
        <v>29.7382177572105</v>
      </c>
      <c r="C104" s="36" t="n">
        <f aca="false">$D$90</f>
        <v>13.9263732186567</v>
      </c>
      <c r="D104" s="36" t="n">
        <f aca="false">$K$90</f>
        <v>15.2835062724044</v>
      </c>
      <c r="E104" s="35" t="n">
        <f aca="false">B104*D104</f>
        <v>454.504237622455</v>
      </c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4"/>
    </row>
    <row r="105" customFormat="false" ht="12.75" hidden="false" customHeight="false" outlineLevel="0" collapsed="false">
      <c r="A105" s="34" t="n">
        <v>3</v>
      </c>
      <c r="B105" s="35" t="n">
        <f aca="false">O$43</f>
        <v>0</v>
      </c>
      <c r="C105" s="36" t="n">
        <f aca="false">$E$90</f>
        <v>0</v>
      </c>
      <c r="D105" s="36" t="n">
        <f aca="false">$L$90</f>
        <v>0</v>
      </c>
      <c r="E105" s="35" t="n">
        <f aca="false">B105*D105</f>
        <v>0</v>
      </c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4"/>
    </row>
    <row r="106" customFormat="false" ht="12.75" hidden="false" customHeight="false" outlineLevel="0" collapsed="false">
      <c r="A106" s="34" t="s">
        <v>7</v>
      </c>
      <c r="B106" s="35" t="n">
        <f aca="false">SUM(B102:B105)</f>
        <v>44682.078</v>
      </c>
      <c r="C106" s="36" t="n">
        <f aca="false">$F$90</f>
        <v>10.7770795485385</v>
      </c>
      <c r="D106" s="36" t="n">
        <f aca="false">$M$90</f>
        <v>7.32318837331358</v>
      </c>
      <c r="E106" s="35" t="n">
        <f aca="false">SUM(E102:E105)</f>
        <v>327215.27410509</v>
      </c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4"/>
    </row>
    <row r="107" customFormat="false" ht="12.75" hidden="false" customHeight="false" outlineLevel="0" collapsed="false">
      <c r="A107" s="34" t="s">
        <v>2</v>
      </c>
      <c r="B107" s="37" t="n">
        <f aca="false">$I$2</f>
        <v>327214</v>
      </c>
      <c r="C107" s="6"/>
      <c r="D107" s="6"/>
      <c r="E107" s="6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4"/>
    </row>
    <row r="108" customFormat="false" ht="22.5" hidden="false" customHeight="false" outlineLevel="0" collapsed="false">
      <c r="A108" s="38" t="s">
        <v>20</v>
      </c>
      <c r="B108" s="35" t="n">
        <f aca="false">IF(E106&gt;0,$I$2/E106,"")</f>
        <v>0.999996106217554</v>
      </c>
      <c r="C108" s="6"/>
      <c r="D108" s="6"/>
      <c r="E108" s="6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4"/>
    </row>
  </sheetData>
  <mergeCells count="12">
    <mergeCell ref="A1:F1"/>
    <mergeCell ref="H1:I1"/>
    <mergeCell ref="B4:F4"/>
    <mergeCell ref="L4:P4"/>
    <mergeCell ref="B47:D47"/>
    <mergeCell ref="I47:K47"/>
    <mergeCell ref="A95:E96"/>
    <mergeCell ref="A99:A100"/>
    <mergeCell ref="B99:B100"/>
    <mergeCell ref="C99:C100"/>
    <mergeCell ref="D99:D100"/>
    <mergeCell ref="E99:E10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A1:P108"/>
  <sheetViews>
    <sheetView showFormulas="false" showGridLines="true" showRowColHeaders="true" showZeros="true" rightToLeft="false" tabSelected="false" showOutlineSymbols="true" defaultGridColor="true" view="normal" topLeftCell="A91" colorId="64" zoomScale="100" zoomScaleNormal="100" zoomScalePageLayoutView="100" workbookViewId="0">
      <selection pane="topLeft" activeCell="I3" activeCellId="0" sqref="I3"/>
    </sheetView>
  </sheetViews>
  <sheetFormatPr defaultRowHeight="12.75" outlineLevelRow="0" outlineLevelCol="0"/>
  <cols>
    <col collapsed="false" customWidth="true" hidden="false" outlineLevel="0" max="1025" min="1" style="0" width="9.14"/>
  </cols>
  <sheetData>
    <row r="1" customFormat="false" ht="20.25" hidden="false" customHeight="false" outlineLevel="0" collapsed="false">
      <c r="A1" s="1" t="s">
        <v>25</v>
      </c>
      <c r="B1" s="1"/>
      <c r="C1" s="1"/>
      <c r="D1" s="1"/>
      <c r="E1" s="1"/>
      <c r="F1" s="1"/>
      <c r="G1" s="2"/>
      <c r="H1" s="3" t="s">
        <v>1</v>
      </c>
      <c r="I1" s="3"/>
      <c r="J1" s="2"/>
      <c r="K1" s="2"/>
      <c r="M1" s="3"/>
      <c r="N1" s="3"/>
      <c r="O1" s="2"/>
      <c r="P1" s="4"/>
    </row>
    <row r="2" customFormat="false" ht="12.75" hidden="false" customHeight="false" outlineLevel="0" collapsed="false">
      <c r="A2" s="2"/>
      <c r="B2" s="2"/>
      <c r="C2" s="2"/>
      <c r="D2" s="2"/>
      <c r="E2" s="2"/>
      <c r="F2" s="2"/>
      <c r="G2" s="2"/>
      <c r="H2" s="2" t="s">
        <v>2</v>
      </c>
      <c r="I2" s="5" t="n">
        <v>1274049</v>
      </c>
      <c r="J2" s="2"/>
      <c r="K2" s="2"/>
      <c r="L2" s="2"/>
      <c r="M2" s="2"/>
      <c r="N2" s="2"/>
      <c r="O2" s="2"/>
      <c r="P2" s="4"/>
    </row>
    <row r="3" customFormat="false" ht="12.75" hidden="false" customHeight="false" outlineLevel="0" collapsed="false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4"/>
    </row>
    <row r="4" customFormat="false" ht="12.75" hidden="false" customHeight="false" outlineLevel="0" collapsed="false">
      <c r="A4" s="6" t="s">
        <v>3</v>
      </c>
      <c r="B4" s="7" t="s">
        <v>4</v>
      </c>
      <c r="C4" s="7"/>
      <c r="D4" s="7"/>
      <c r="E4" s="7"/>
      <c r="F4" s="7"/>
      <c r="G4" s="2"/>
      <c r="H4" s="6" t="s">
        <v>3</v>
      </c>
      <c r="I4" s="2"/>
      <c r="J4" s="2"/>
      <c r="K4" s="6" t="s">
        <v>3</v>
      </c>
      <c r="L4" s="3" t="s">
        <v>5</v>
      </c>
      <c r="M4" s="3"/>
      <c r="N4" s="3"/>
      <c r="O4" s="3"/>
      <c r="P4" s="3"/>
    </row>
    <row r="5" customFormat="false" ht="12.75" hidden="false" customHeight="false" outlineLevel="0" collapsed="false">
      <c r="A5" s="6" t="s">
        <v>6</v>
      </c>
      <c r="B5" s="8" t="n">
        <v>0</v>
      </c>
      <c r="C5" s="9" t="n">
        <v>1</v>
      </c>
      <c r="D5" s="9" t="n">
        <v>2</v>
      </c>
      <c r="E5" s="9" t="n">
        <v>3</v>
      </c>
      <c r="F5" s="10" t="s">
        <v>7</v>
      </c>
      <c r="G5" s="2"/>
      <c r="H5" s="6" t="s">
        <v>6</v>
      </c>
      <c r="I5" s="6" t="s">
        <v>8</v>
      </c>
      <c r="J5" s="2"/>
      <c r="K5" s="6" t="s">
        <v>6</v>
      </c>
      <c r="L5" s="8" t="n">
        <v>0</v>
      </c>
      <c r="M5" s="9" t="n">
        <v>1</v>
      </c>
      <c r="N5" s="9" t="n">
        <v>2</v>
      </c>
      <c r="O5" s="9" t="n">
        <v>3</v>
      </c>
      <c r="P5" s="11" t="s">
        <v>7</v>
      </c>
    </row>
    <row r="6" customFormat="false" ht="12.75" hidden="false" customHeight="false" outlineLevel="0" collapsed="false">
      <c r="A6" s="12" t="n">
        <v>3.75</v>
      </c>
      <c r="B6" s="13"/>
      <c r="C6" s="13"/>
      <c r="D6" s="13"/>
      <c r="E6" s="13"/>
      <c r="F6" s="14" t="n">
        <f aca="false">SUM(B6:E6)</f>
        <v>0</v>
      </c>
      <c r="G6" s="2"/>
      <c r="H6" s="12" t="n">
        <v>3.75</v>
      </c>
      <c r="I6" s="5"/>
      <c r="J6" s="2"/>
      <c r="K6" s="12" t="n">
        <v>3.75</v>
      </c>
      <c r="L6" s="2" t="n">
        <f aca="false">IF($F6&gt;0,($I6/1000)*(B6/$F6),0)</f>
        <v>0</v>
      </c>
      <c r="M6" s="2" t="n">
        <f aca="false">IF($F6&gt;0,($I6/1000)*(C6/$F6),0)</f>
        <v>0</v>
      </c>
      <c r="N6" s="2" t="n">
        <f aca="false">IF($F6&gt;0,($I6/1000)*(D6/$F6),0)</f>
        <v>0</v>
      </c>
      <c r="O6" s="2" t="n">
        <f aca="false">IF($F6&gt;0,($I6/1000)*(E6/$F6),0)</f>
        <v>0</v>
      </c>
      <c r="P6" s="15" t="n">
        <f aca="false">SUM(L6:O6)</f>
        <v>0</v>
      </c>
    </row>
    <row r="7" customFormat="false" ht="12.75" hidden="false" customHeight="false" outlineLevel="0" collapsed="false">
      <c r="A7" s="12" t="n">
        <v>4.25</v>
      </c>
      <c r="B7" s="13"/>
      <c r="C7" s="13"/>
      <c r="D7" s="13"/>
      <c r="E7" s="13"/>
      <c r="F7" s="14" t="n">
        <f aca="false">SUM(B7:E7)</f>
        <v>0</v>
      </c>
      <c r="G7" s="2"/>
      <c r="H7" s="12" t="n">
        <v>4.25</v>
      </c>
      <c r="I7" s="5"/>
      <c r="J7" s="2"/>
      <c r="K7" s="12" t="n">
        <v>4.25</v>
      </c>
      <c r="L7" s="2" t="n">
        <f aca="false">IF($F7&gt;0,($I7/1000)*(B7/$F7),0)</f>
        <v>0</v>
      </c>
      <c r="M7" s="2" t="n">
        <f aca="false">IF($F7&gt;0,($I7/1000)*(C7/$F7),0)</f>
        <v>0</v>
      </c>
      <c r="N7" s="2" t="n">
        <f aca="false">IF($F7&gt;0,($I7/1000)*(D7/$F7),0)</f>
        <v>0</v>
      </c>
      <c r="O7" s="2" t="n">
        <f aca="false">IF($F7&gt;0,($I7/1000)*(E7/$F7),0)</f>
        <v>0</v>
      </c>
      <c r="P7" s="15" t="n">
        <f aca="false">SUM(L7:O7)</f>
        <v>0</v>
      </c>
    </row>
    <row r="8" customFormat="false" ht="12.75" hidden="false" customHeight="false" outlineLevel="0" collapsed="false">
      <c r="A8" s="12" t="n">
        <v>4.75</v>
      </c>
      <c r="B8" s="13"/>
      <c r="C8" s="13"/>
      <c r="D8" s="13"/>
      <c r="E8" s="13"/>
      <c r="F8" s="14" t="n">
        <f aca="false">SUM(B8:E8)</f>
        <v>0</v>
      </c>
      <c r="G8" s="2"/>
      <c r="H8" s="12" t="n">
        <v>4.75</v>
      </c>
      <c r="I8" s="5"/>
      <c r="J8" s="2"/>
      <c r="K8" s="12" t="n">
        <v>4.75</v>
      </c>
      <c r="L8" s="2" t="n">
        <f aca="false">IF($F8&gt;0,($I8/1000)*(B8/$F8),0)</f>
        <v>0</v>
      </c>
      <c r="M8" s="2" t="n">
        <f aca="false">IF($F8&gt;0,($I8/1000)*(C8/$F8),0)</f>
        <v>0</v>
      </c>
      <c r="N8" s="2" t="n">
        <f aca="false">IF($F8&gt;0,($I8/1000)*(D8/$F8),0)</f>
        <v>0</v>
      </c>
      <c r="O8" s="2" t="n">
        <f aca="false">IF($F8&gt;0,($I8/1000)*(E8/$F8),0)</f>
        <v>0</v>
      </c>
      <c r="P8" s="15" t="n">
        <f aca="false">SUM(L8:O8)</f>
        <v>0</v>
      </c>
    </row>
    <row r="9" customFormat="false" ht="12.75" hidden="false" customHeight="false" outlineLevel="0" collapsed="false">
      <c r="A9" s="12" t="n">
        <v>5.25</v>
      </c>
      <c r="B9" s="13"/>
      <c r="C9" s="13"/>
      <c r="D9" s="13"/>
      <c r="E9" s="13"/>
      <c r="F9" s="14" t="n">
        <f aca="false">SUM(B9:E9)</f>
        <v>0</v>
      </c>
      <c r="G9" s="16"/>
      <c r="H9" s="12" t="n">
        <v>5.25</v>
      </c>
      <c r="I9" s="5"/>
      <c r="J9" s="2"/>
      <c r="K9" s="12" t="n">
        <v>5.25</v>
      </c>
      <c r="L9" s="2" t="n">
        <f aca="false">IF($F9&gt;0,($I9/1000)*(B9/$F9),0)</f>
        <v>0</v>
      </c>
      <c r="M9" s="2" t="n">
        <f aca="false">IF($F9&gt;0,($I9/1000)*(C9/$F9),0)</f>
        <v>0</v>
      </c>
      <c r="N9" s="2" t="n">
        <f aca="false">IF($F9&gt;0,($I9/1000)*(D9/$F9),0)</f>
        <v>0</v>
      </c>
      <c r="O9" s="2" t="n">
        <f aca="false">IF($F9&gt;0,($I9/1000)*(E9/$F9),0)</f>
        <v>0</v>
      </c>
      <c r="P9" s="15" t="n">
        <f aca="false">SUM(L9:O9)</f>
        <v>0</v>
      </c>
    </row>
    <row r="10" customFormat="false" ht="12.75" hidden="false" customHeight="false" outlineLevel="0" collapsed="false">
      <c r="A10" s="12" t="n">
        <v>5.75</v>
      </c>
      <c r="B10" s="13"/>
      <c r="C10" s="13"/>
      <c r="D10" s="13"/>
      <c r="E10" s="13"/>
      <c r="F10" s="14" t="n">
        <f aca="false">SUM(B10:E10)</f>
        <v>0</v>
      </c>
      <c r="G10" s="2"/>
      <c r="H10" s="12" t="n">
        <v>5.75</v>
      </c>
      <c r="I10" s="5"/>
      <c r="J10" s="2"/>
      <c r="K10" s="12" t="n">
        <v>5.75</v>
      </c>
      <c r="L10" s="2" t="n">
        <f aca="false">IF($F10&gt;0,($I10/1000)*(B10/$F10),0)</f>
        <v>0</v>
      </c>
      <c r="M10" s="2" t="n">
        <f aca="false">IF($F10&gt;0,($I10/1000)*(C10/$F10),0)</f>
        <v>0</v>
      </c>
      <c r="N10" s="2" t="n">
        <f aca="false">IF($F10&gt;0,($I10/1000)*(D10/$F10),0)</f>
        <v>0</v>
      </c>
      <c r="O10" s="2" t="n">
        <f aca="false">IF($F10&gt;0,($I10/1000)*(E10/$F10),0)</f>
        <v>0</v>
      </c>
      <c r="P10" s="15" t="n">
        <f aca="false">SUM(L10:O10)</f>
        <v>0</v>
      </c>
    </row>
    <row r="11" customFormat="false" ht="12.75" hidden="false" customHeight="false" outlineLevel="0" collapsed="false">
      <c r="A11" s="12" t="n">
        <v>6.25</v>
      </c>
      <c r="B11" s="13"/>
      <c r="C11" s="13"/>
      <c r="D11" s="13"/>
      <c r="E11" s="13"/>
      <c r="F11" s="14" t="n">
        <f aca="false">SUM(B11:E11)</f>
        <v>0</v>
      </c>
      <c r="G11" s="2"/>
      <c r="H11" s="12" t="n">
        <v>6.25</v>
      </c>
      <c r="I11" s="5"/>
      <c r="J11" s="2"/>
      <c r="K11" s="12" t="n">
        <v>6.25</v>
      </c>
      <c r="L11" s="2" t="n">
        <f aca="false">IF($F11&gt;0,($I11/1000)*(B11/$F11),0)</f>
        <v>0</v>
      </c>
      <c r="M11" s="2" t="n">
        <f aca="false">IF($F11&gt;0,($I11/1000)*(C11/$F11),0)</f>
        <v>0</v>
      </c>
      <c r="N11" s="2" t="n">
        <f aca="false">IF($F11&gt;0,($I11/1000)*(D11/$F11),0)</f>
        <v>0</v>
      </c>
      <c r="O11" s="2" t="n">
        <f aca="false">IF($F11&gt;0,($I11/1000)*(E11/$F11),0)</f>
        <v>0</v>
      </c>
      <c r="P11" s="15" t="n">
        <f aca="false">SUM(L11:O11)</f>
        <v>0</v>
      </c>
    </row>
    <row r="12" customFormat="false" ht="12.75" hidden="false" customHeight="false" outlineLevel="0" collapsed="false">
      <c r="A12" s="12" t="n">
        <v>6.75</v>
      </c>
      <c r="B12" s="13"/>
      <c r="C12" s="13"/>
      <c r="D12" s="13"/>
      <c r="E12" s="13"/>
      <c r="F12" s="14" t="n">
        <f aca="false">SUM(B12:E12)</f>
        <v>0</v>
      </c>
      <c r="G12" s="2"/>
      <c r="H12" s="12" t="n">
        <v>6.75</v>
      </c>
      <c r="I12" s="5"/>
      <c r="J12" s="2"/>
      <c r="K12" s="12" t="n">
        <v>6.75</v>
      </c>
      <c r="L12" s="2" t="n">
        <f aca="false">IF($F12&gt;0,($I12/1000)*(B12/$F12),0)</f>
        <v>0</v>
      </c>
      <c r="M12" s="2" t="n">
        <f aca="false">IF($F12&gt;0,($I12/1000)*(C12/$F12),0)</f>
        <v>0</v>
      </c>
      <c r="N12" s="2" t="n">
        <f aca="false">IF($F12&gt;0,($I12/1000)*(D12/$F12),0)</f>
        <v>0</v>
      </c>
      <c r="O12" s="2" t="n">
        <f aca="false">IF($F12&gt;0,($I12/1000)*(E12/$F12),0)</f>
        <v>0</v>
      </c>
      <c r="P12" s="15" t="n">
        <f aca="false">SUM(L12:O12)</f>
        <v>0</v>
      </c>
    </row>
    <row r="13" customFormat="false" ht="12.75" hidden="false" customHeight="false" outlineLevel="0" collapsed="false">
      <c r="A13" s="12" t="n">
        <v>7.25</v>
      </c>
      <c r="B13" s="13"/>
      <c r="C13" s="13"/>
      <c r="D13" s="13"/>
      <c r="E13" s="13"/>
      <c r="F13" s="14" t="n">
        <f aca="false">SUM(B13:E13)</f>
        <v>0</v>
      </c>
      <c r="G13" s="2"/>
      <c r="H13" s="12" t="n">
        <v>7.25</v>
      </c>
      <c r="I13" s="5"/>
      <c r="J13" s="2"/>
      <c r="K13" s="12" t="n">
        <v>7.25</v>
      </c>
      <c r="L13" s="2" t="n">
        <f aca="false">IF($F13&gt;0,($I13/1000)*(B13/$F13),0)</f>
        <v>0</v>
      </c>
      <c r="M13" s="2" t="n">
        <f aca="false">IF($F13&gt;0,($I13/1000)*(C13/$F13),0)</f>
        <v>0</v>
      </c>
      <c r="N13" s="2" t="n">
        <f aca="false">IF($F13&gt;0,($I13/1000)*(D13/$F13),0)</f>
        <v>0</v>
      </c>
      <c r="O13" s="2" t="n">
        <f aca="false">IF($F13&gt;0,($I13/1000)*(E13/$F13),0)</f>
        <v>0</v>
      </c>
      <c r="P13" s="15" t="n">
        <f aca="false">SUM(L13:O13)</f>
        <v>0</v>
      </c>
    </row>
    <row r="14" customFormat="false" ht="12.8" hidden="false" customHeight="false" outlineLevel="0" collapsed="false">
      <c r="A14" s="12" t="n">
        <v>7.75</v>
      </c>
      <c r="B14" s="13" t="n">
        <v>3</v>
      </c>
      <c r="C14" s="13" t="n">
        <v>0</v>
      </c>
      <c r="D14" s="13" t="n">
        <v>0</v>
      </c>
      <c r="E14" s="13"/>
      <c r="F14" s="14" t="n">
        <f aca="false">SUM(B14:E14)</f>
        <v>3</v>
      </c>
      <c r="G14" s="2"/>
      <c r="H14" s="12" t="n">
        <v>7.75</v>
      </c>
      <c r="I14" s="5"/>
      <c r="J14" s="5"/>
      <c r="K14" s="12" t="n">
        <v>7.75</v>
      </c>
      <c r="L14" s="2" t="n">
        <f aca="false">IF($F14&gt;0,($I14/1000)*(B14/$F14),0)</f>
        <v>0</v>
      </c>
      <c r="M14" s="2" t="n">
        <f aca="false">IF($F14&gt;0,($I14/1000)*(C14/$F14),0)</f>
        <v>0</v>
      </c>
      <c r="N14" s="2" t="n">
        <f aca="false">IF($F14&gt;0,($I14/1000)*(D14/$F14),0)</f>
        <v>0</v>
      </c>
      <c r="O14" s="2" t="n">
        <f aca="false">IF($F14&gt;0,($I14/1000)*(E14/$F14),0)</f>
        <v>0</v>
      </c>
      <c r="P14" s="15" t="n">
        <f aca="false">SUM(L14:O14)</f>
        <v>0</v>
      </c>
    </row>
    <row r="15" customFormat="false" ht="12.8" hidden="false" customHeight="false" outlineLevel="0" collapsed="false">
      <c r="A15" s="12" t="n">
        <v>8.25</v>
      </c>
      <c r="B15" s="17" t="n">
        <v>4</v>
      </c>
      <c r="C15" s="13" t="n">
        <v>0</v>
      </c>
      <c r="D15" s="13" t="n">
        <v>0</v>
      </c>
      <c r="E15" s="13"/>
      <c r="F15" s="14" t="n">
        <f aca="false">SUM(B15:E15)</f>
        <v>4</v>
      </c>
      <c r="G15" s="2"/>
      <c r="H15" s="12" t="n">
        <v>8.25</v>
      </c>
      <c r="I15" s="5"/>
      <c r="J15" s="5"/>
      <c r="K15" s="12" t="n">
        <v>8.25</v>
      </c>
      <c r="L15" s="2" t="n">
        <f aca="false">IF($F15&gt;0,($I15/1000)*(B15/$F15),0)</f>
        <v>0</v>
      </c>
      <c r="M15" s="2" t="n">
        <f aca="false">IF($F15&gt;0,($I15/1000)*(C15/$F15),0)</f>
        <v>0</v>
      </c>
      <c r="N15" s="2" t="n">
        <f aca="false">IF($F15&gt;0,($I15/1000)*(D15/$F15),0)</f>
        <v>0</v>
      </c>
      <c r="O15" s="2" t="n">
        <f aca="false">IF($F15&gt;0,($I15/1000)*(E15/$F15),0)</f>
        <v>0</v>
      </c>
      <c r="P15" s="15" t="n">
        <f aca="false">SUM(L15:O15)</f>
        <v>0</v>
      </c>
    </row>
    <row r="16" customFormat="false" ht="12.8" hidden="false" customHeight="false" outlineLevel="0" collapsed="false">
      <c r="A16" s="12" t="n">
        <v>8.75</v>
      </c>
      <c r="B16" s="13" t="n">
        <v>16</v>
      </c>
      <c r="C16" s="13" t="n">
        <v>0</v>
      </c>
      <c r="D16" s="13" t="n">
        <v>0</v>
      </c>
      <c r="E16" s="13"/>
      <c r="F16" s="14" t="n">
        <f aca="false">SUM(B16:E16)</f>
        <v>16</v>
      </c>
      <c r="G16" s="2"/>
      <c r="H16" s="12" t="n">
        <v>8.75</v>
      </c>
      <c r="I16" s="5" t="n">
        <v>1945070</v>
      </c>
      <c r="J16" s="5"/>
      <c r="K16" s="12" t="n">
        <v>8.75</v>
      </c>
      <c r="L16" s="2" t="n">
        <f aca="false">IF($F16&gt;0,($I16/1000)*(B16/$F16),0)</f>
        <v>1945.07</v>
      </c>
      <c r="M16" s="2" t="n">
        <f aca="false">IF($F16&gt;0,($I16/1000)*(C16/$F16),0)</f>
        <v>0</v>
      </c>
      <c r="N16" s="2" t="n">
        <f aca="false">IF($F16&gt;0,($I16/1000)*(D16/$F16),0)</f>
        <v>0</v>
      </c>
      <c r="O16" s="2" t="n">
        <f aca="false">IF($F16&gt;0,($I16/1000)*(E16/$F16),0)</f>
        <v>0</v>
      </c>
      <c r="P16" s="15" t="n">
        <f aca="false">SUM(L16:O16)</f>
        <v>1945.07</v>
      </c>
    </row>
    <row r="17" customFormat="false" ht="12.8" hidden="false" customHeight="false" outlineLevel="0" collapsed="false">
      <c r="A17" s="12" t="n">
        <v>9.25</v>
      </c>
      <c r="B17" s="13" t="n">
        <v>33</v>
      </c>
      <c r="C17" s="13" t="n">
        <v>0</v>
      </c>
      <c r="D17" s="13" t="n">
        <v>0</v>
      </c>
      <c r="E17" s="13"/>
      <c r="F17" s="14" t="n">
        <f aca="false">SUM(B17:E17)</f>
        <v>33</v>
      </c>
      <c r="G17" s="2"/>
      <c r="H17" s="12" t="n">
        <v>9.25</v>
      </c>
      <c r="I17" s="5" t="n">
        <v>13870621</v>
      </c>
      <c r="J17" s="5"/>
      <c r="K17" s="12" t="n">
        <v>9.25</v>
      </c>
      <c r="L17" s="2" t="n">
        <f aca="false">IF($F17&gt;0,($I17/1000)*(B17/$F17),0)</f>
        <v>13870.621</v>
      </c>
      <c r="M17" s="2" t="n">
        <f aca="false">IF($F17&gt;0,($I17/1000)*(C17/$F17),0)</f>
        <v>0</v>
      </c>
      <c r="N17" s="2" t="n">
        <f aca="false">IF($F17&gt;0,($I17/1000)*(D17/$F17),0)</f>
        <v>0</v>
      </c>
      <c r="O17" s="2" t="n">
        <f aca="false">IF($F17&gt;0,($I17/1000)*(E17/$F17),0)</f>
        <v>0</v>
      </c>
      <c r="P17" s="15" t="n">
        <f aca="false">SUM(L17:O17)</f>
        <v>13870.621</v>
      </c>
    </row>
    <row r="18" customFormat="false" ht="12.8" hidden="false" customHeight="false" outlineLevel="0" collapsed="false">
      <c r="A18" s="12" t="n">
        <v>9.75</v>
      </c>
      <c r="B18" s="13" t="n">
        <v>45</v>
      </c>
      <c r="C18" s="13" t="n">
        <v>0</v>
      </c>
      <c r="D18" s="13" t="n">
        <v>0</v>
      </c>
      <c r="E18" s="13"/>
      <c r="F18" s="14" t="n">
        <f aca="false">SUM(B18:E18)</f>
        <v>45</v>
      </c>
      <c r="G18" s="2"/>
      <c r="H18" s="12" t="n">
        <v>9.75</v>
      </c>
      <c r="I18" s="5" t="n">
        <v>28713321</v>
      </c>
      <c r="J18" s="5"/>
      <c r="K18" s="12" t="n">
        <v>9.75</v>
      </c>
      <c r="L18" s="2" t="n">
        <f aca="false">IF($F18&gt;0,($I18/1000)*(B18/$F18),0)</f>
        <v>28713.321</v>
      </c>
      <c r="M18" s="2" t="n">
        <f aca="false">IF($F18&gt;0,($I18/1000)*(C18/$F18),0)</f>
        <v>0</v>
      </c>
      <c r="N18" s="2" t="n">
        <f aca="false">IF($F18&gt;0,($I18/1000)*(D18/$F18),0)</f>
        <v>0</v>
      </c>
      <c r="O18" s="2" t="n">
        <f aca="false">IF($F18&gt;0,($I18/1000)*(E18/$F18),0)</f>
        <v>0</v>
      </c>
      <c r="P18" s="15" t="n">
        <f aca="false">SUM(L18:O18)</f>
        <v>28713.321</v>
      </c>
    </row>
    <row r="19" customFormat="false" ht="12.8" hidden="false" customHeight="false" outlineLevel="0" collapsed="false">
      <c r="A19" s="12" t="n">
        <v>10.25</v>
      </c>
      <c r="B19" s="13" t="n">
        <v>45</v>
      </c>
      <c r="C19" s="13" t="n">
        <v>0</v>
      </c>
      <c r="D19" s="13" t="n">
        <v>0</v>
      </c>
      <c r="E19" s="13"/>
      <c r="F19" s="14" t="n">
        <f aca="false">SUM(B19:E19)</f>
        <v>45</v>
      </c>
      <c r="G19" s="2"/>
      <c r="H19" s="12" t="n">
        <v>10.25</v>
      </c>
      <c r="I19" s="5" t="n">
        <v>36529493</v>
      </c>
      <c r="J19" s="5"/>
      <c r="K19" s="12" t="n">
        <v>10.25</v>
      </c>
      <c r="L19" s="2" t="n">
        <f aca="false">IF($F19&gt;0,($I19/1000)*(B19/$F19),0)</f>
        <v>36529.493</v>
      </c>
      <c r="M19" s="2" t="n">
        <f aca="false">IF($F19&gt;0,($I19/1000)*(C19/$F19),0)</f>
        <v>0</v>
      </c>
      <c r="N19" s="2" t="n">
        <f aca="false">IF($F19&gt;0,($I19/1000)*(D19/$F19),0)</f>
        <v>0</v>
      </c>
      <c r="O19" s="2" t="n">
        <f aca="false">IF($F19&gt;0,($I19/1000)*(E19/$F19),0)</f>
        <v>0</v>
      </c>
      <c r="P19" s="15" t="n">
        <f aca="false">SUM(L19:O19)</f>
        <v>36529.493</v>
      </c>
    </row>
    <row r="20" customFormat="false" ht="12.8" hidden="false" customHeight="false" outlineLevel="0" collapsed="false">
      <c r="A20" s="12" t="n">
        <v>10.75</v>
      </c>
      <c r="B20" s="13" t="n">
        <v>44</v>
      </c>
      <c r="C20" s="13" t="n">
        <v>0</v>
      </c>
      <c r="D20" s="13" t="n">
        <v>0</v>
      </c>
      <c r="E20" s="13"/>
      <c r="F20" s="14" t="n">
        <f aca="false">SUM(B20:E20)</f>
        <v>44</v>
      </c>
      <c r="G20" s="2"/>
      <c r="H20" s="12" t="n">
        <v>10.75</v>
      </c>
      <c r="I20" s="5" t="n">
        <v>30690701</v>
      </c>
      <c r="J20" s="5"/>
      <c r="K20" s="12" t="n">
        <v>10.75</v>
      </c>
      <c r="L20" s="2" t="n">
        <f aca="false">IF($F20&gt;0,($I20/1000)*(B20/$F20),0)</f>
        <v>30690.701</v>
      </c>
      <c r="M20" s="2" t="n">
        <f aca="false">IF($F20&gt;0,($I20/1000)*(C20/$F20),0)</f>
        <v>0</v>
      </c>
      <c r="N20" s="2" t="n">
        <f aca="false">IF($F20&gt;0,($I20/1000)*(D20/$F20),0)</f>
        <v>0</v>
      </c>
      <c r="O20" s="2" t="n">
        <f aca="false">IF($F20&gt;0,($I20/1000)*(E20/$F20),0)</f>
        <v>0</v>
      </c>
      <c r="P20" s="15" t="n">
        <f aca="false">SUM(L20:O20)</f>
        <v>30690.701</v>
      </c>
    </row>
    <row r="21" customFormat="false" ht="12.8" hidden="false" customHeight="false" outlineLevel="0" collapsed="false">
      <c r="A21" s="12" t="n">
        <v>11.25</v>
      </c>
      <c r="B21" s="13" t="n">
        <v>36</v>
      </c>
      <c r="C21" s="13" t="n">
        <v>0</v>
      </c>
      <c r="D21" s="13" t="n">
        <v>0</v>
      </c>
      <c r="E21" s="13"/>
      <c r="F21" s="14" t="n">
        <f aca="false">SUM(B21:E21)</f>
        <v>36</v>
      </c>
      <c r="G21" s="2"/>
      <c r="H21" s="12" t="n">
        <v>11.25</v>
      </c>
      <c r="I21" s="5" t="n">
        <v>22267931</v>
      </c>
      <c r="J21" s="5"/>
      <c r="K21" s="12" t="n">
        <v>11.25</v>
      </c>
      <c r="L21" s="2" t="n">
        <f aca="false">IF($F21&gt;0,($I21/1000)*(B21/$F21),0)</f>
        <v>22267.931</v>
      </c>
      <c r="M21" s="2" t="n">
        <f aca="false">IF($F21&gt;0,($I21/1000)*(C21/$F21),0)</f>
        <v>0</v>
      </c>
      <c r="N21" s="2" t="n">
        <f aca="false">IF($F21&gt;0,($I21/1000)*(D21/$F21),0)</f>
        <v>0</v>
      </c>
      <c r="O21" s="2" t="n">
        <f aca="false">IF($F21&gt;0,($I21/1000)*(E21/$F21),0)</f>
        <v>0</v>
      </c>
      <c r="P21" s="15" t="n">
        <f aca="false">SUM(L21:O21)</f>
        <v>22267.931</v>
      </c>
    </row>
    <row r="22" customFormat="false" ht="12.8" hidden="false" customHeight="false" outlineLevel="0" collapsed="false">
      <c r="A22" s="12" t="n">
        <v>11.75</v>
      </c>
      <c r="B22" s="13" t="n">
        <v>46</v>
      </c>
      <c r="C22" s="13" t="n">
        <v>3</v>
      </c>
      <c r="D22" s="13" t="n">
        <v>0</v>
      </c>
      <c r="E22" s="13"/>
      <c r="F22" s="14" t="n">
        <f aca="false">SUM(B22:E22)</f>
        <v>49</v>
      </c>
      <c r="G22" s="5"/>
      <c r="H22" s="12" t="n">
        <v>11.75</v>
      </c>
      <c r="I22" s="5" t="n">
        <v>15674236</v>
      </c>
      <c r="J22" s="5"/>
      <c r="K22" s="12" t="n">
        <v>11.75</v>
      </c>
      <c r="L22" s="2" t="n">
        <f aca="false">IF($F22&gt;0,($I22/1000)*(B22/$F22),0)</f>
        <v>14714.5888979592</v>
      </c>
      <c r="M22" s="2" t="n">
        <f aca="false">IF($F22&gt;0,($I22/1000)*(C22/$F22),0)</f>
        <v>959.647102040816</v>
      </c>
      <c r="N22" s="2" t="n">
        <f aca="false">IF($F22&gt;0,($I22/1000)*(D22/$F22),0)</f>
        <v>0</v>
      </c>
      <c r="O22" s="2" t="n">
        <f aca="false">IF($F22&gt;0,($I22/1000)*(E22/$F22),0)</f>
        <v>0</v>
      </c>
      <c r="P22" s="15" t="n">
        <f aca="false">SUM(L22:O22)</f>
        <v>15674.236</v>
      </c>
    </row>
    <row r="23" customFormat="false" ht="12.8" hidden="false" customHeight="false" outlineLevel="0" collapsed="false">
      <c r="A23" s="12" t="n">
        <v>12.25</v>
      </c>
      <c r="B23" s="13" t="n">
        <v>39</v>
      </c>
      <c r="C23" s="13" t="n">
        <v>15</v>
      </c>
      <c r="D23" s="13" t="n">
        <v>0</v>
      </c>
      <c r="E23" s="13"/>
      <c r="F23" s="14" t="n">
        <f aca="false">SUM(B23:E23)</f>
        <v>54</v>
      </c>
      <c r="G23" s="5"/>
      <c r="H23" s="12" t="n">
        <v>12.25</v>
      </c>
      <c r="I23" s="5" t="n">
        <v>11550606</v>
      </c>
      <c r="J23" s="5"/>
      <c r="K23" s="12" t="n">
        <v>12.25</v>
      </c>
      <c r="L23" s="2" t="n">
        <f aca="false">IF($F23&gt;0,($I23/1000)*(B23/$F23),0)</f>
        <v>8342.10433333333</v>
      </c>
      <c r="M23" s="2" t="n">
        <f aca="false">IF($F23&gt;0,($I23/1000)*(C23/$F23),0)</f>
        <v>3208.50166666667</v>
      </c>
      <c r="N23" s="2" t="n">
        <f aca="false">IF($F23&gt;0,($I23/1000)*(D23/$F23),0)</f>
        <v>0</v>
      </c>
      <c r="O23" s="2" t="n">
        <f aca="false">IF($F23&gt;0,($I23/1000)*(E23/$F23),0)</f>
        <v>0</v>
      </c>
      <c r="P23" s="15" t="n">
        <f aca="false">SUM(L23:O23)</f>
        <v>11550.606</v>
      </c>
    </row>
    <row r="24" customFormat="false" ht="12.8" hidden="false" customHeight="false" outlineLevel="0" collapsed="false">
      <c r="A24" s="12" t="n">
        <v>12.75</v>
      </c>
      <c r="B24" s="13" t="n">
        <v>23</v>
      </c>
      <c r="C24" s="13" t="n">
        <v>26</v>
      </c>
      <c r="D24" s="13" t="n">
        <v>0</v>
      </c>
      <c r="E24" s="13"/>
      <c r="F24" s="14" t="n">
        <f aca="false">SUM(B24:E24)</f>
        <v>49</v>
      </c>
      <c r="G24" s="5"/>
      <c r="H24" s="12" t="n">
        <v>12.75</v>
      </c>
      <c r="I24" s="5" t="n">
        <v>5440951</v>
      </c>
      <c r="J24" s="5"/>
      <c r="K24" s="12" t="n">
        <v>12.75</v>
      </c>
      <c r="L24" s="2" t="n">
        <f aca="false">IF($F24&gt;0,($I24/1000)*(B24/$F24),0)</f>
        <v>2553.9157755102</v>
      </c>
      <c r="M24" s="2" t="n">
        <f aca="false">IF($F24&gt;0,($I24/1000)*(C24/$F24),0)</f>
        <v>2887.0352244898</v>
      </c>
      <c r="N24" s="2" t="n">
        <f aca="false">IF($F24&gt;0,($I24/1000)*(D24/$F24),0)</f>
        <v>0</v>
      </c>
      <c r="O24" s="2" t="n">
        <f aca="false">IF($F24&gt;0,($I24/1000)*(E24/$F24),0)</f>
        <v>0</v>
      </c>
      <c r="P24" s="15" t="n">
        <f aca="false">SUM(L24:O24)</f>
        <v>5440.951</v>
      </c>
    </row>
    <row r="25" customFormat="false" ht="12.8" hidden="false" customHeight="false" outlineLevel="0" collapsed="false">
      <c r="A25" s="12" t="n">
        <v>13.25</v>
      </c>
      <c r="B25" s="13" t="n">
        <v>23</v>
      </c>
      <c r="C25" s="13" t="n">
        <v>57</v>
      </c>
      <c r="D25" s="13" t="n">
        <v>0</v>
      </c>
      <c r="E25" s="13"/>
      <c r="F25" s="14" t="n">
        <f aca="false">SUM(B25:E25)</f>
        <v>80</v>
      </c>
      <c r="G25" s="5"/>
      <c r="H25" s="12" t="n">
        <v>13.25</v>
      </c>
      <c r="I25" s="5" t="n">
        <v>2689805</v>
      </c>
      <c r="J25" s="5"/>
      <c r="K25" s="12" t="n">
        <v>13.25</v>
      </c>
      <c r="L25" s="2" t="n">
        <f aca="false">IF($F25&gt;0,($I25/1000)*(B25/$F25),0)</f>
        <v>773.3189375</v>
      </c>
      <c r="M25" s="2" t="n">
        <f aca="false">IF($F25&gt;0,($I25/1000)*(C25/$F25),0)</f>
        <v>1916.4860625</v>
      </c>
      <c r="N25" s="2" t="n">
        <f aca="false">IF($F25&gt;0,($I25/1000)*(D25/$F25),0)</f>
        <v>0</v>
      </c>
      <c r="O25" s="2" t="n">
        <f aca="false">IF($F25&gt;0,($I25/1000)*(E25/$F25),0)</f>
        <v>0</v>
      </c>
      <c r="P25" s="15" t="n">
        <f aca="false">SUM(L25:O25)</f>
        <v>2689.805</v>
      </c>
    </row>
    <row r="26" customFormat="false" ht="12.8" hidden="false" customHeight="false" outlineLevel="0" collapsed="false">
      <c r="A26" s="12" t="n">
        <v>13.75</v>
      </c>
      <c r="B26" s="13" t="n">
        <v>17</v>
      </c>
      <c r="C26" s="13" t="n">
        <v>61</v>
      </c>
      <c r="D26" s="13" t="n">
        <v>2</v>
      </c>
      <c r="E26" s="13"/>
      <c r="F26" s="14" t="n">
        <f aca="false">SUM(B26:E26)</f>
        <v>80</v>
      </c>
      <c r="G26" s="5"/>
      <c r="H26" s="12" t="n">
        <v>13.75</v>
      </c>
      <c r="I26" s="5" t="n">
        <v>3488668</v>
      </c>
      <c r="J26" s="5"/>
      <c r="K26" s="12" t="n">
        <v>13.75</v>
      </c>
      <c r="L26" s="2" t="n">
        <f aca="false">IF($F26&gt;0,($I26/1000)*(B26/$F26),0)</f>
        <v>741.34195</v>
      </c>
      <c r="M26" s="2" t="n">
        <f aca="false">IF($F26&gt;0,($I26/1000)*(C26/$F26),0)</f>
        <v>2660.10935</v>
      </c>
      <c r="N26" s="2" t="n">
        <f aca="false">IF($F26&gt;0,($I26/1000)*(D26/$F26),0)</f>
        <v>87.2167</v>
      </c>
      <c r="O26" s="2" t="n">
        <f aca="false">IF($F26&gt;0,($I26/1000)*(E26/$F26),0)</f>
        <v>0</v>
      </c>
      <c r="P26" s="15" t="n">
        <f aca="false">SUM(L26:O26)</f>
        <v>3488.668</v>
      </c>
    </row>
    <row r="27" customFormat="false" ht="12.8" hidden="false" customHeight="false" outlineLevel="0" collapsed="false">
      <c r="A27" s="12" t="n">
        <v>14.25</v>
      </c>
      <c r="B27" s="13" t="n">
        <v>6</v>
      </c>
      <c r="C27" s="13" t="n">
        <v>92</v>
      </c>
      <c r="D27" s="13" t="n">
        <v>3</v>
      </c>
      <c r="E27" s="13"/>
      <c r="F27" s="14" t="n">
        <f aca="false">SUM(B27:E27)</f>
        <v>101</v>
      </c>
      <c r="G27" s="5"/>
      <c r="H27" s="12" t="n">
        <v>14.25</v>
      </c>
      <c r="I27" s="5" t="n">
        <v>548787</v>
      </c>
      <c r="J27" s="5"/>
      <c r="K27" s="12" t="n">
        <v>14.25</v>
      </c>
      <c r="L27" s="2" t="n">
        <f aca="false">IF($F27&gt;0,($I27/1000)*(B27/$F27),0)</f>
        <v>32.6012079207921</v>
      </c>
      <c r="M27" s="2" t="n">
        <f aca="false">IF($F27&gt;0,($I27/1000)*(C27/$F27),0)</f>
        <v>499.885188118812</v>
      </c>
      <c r="N27" s="2" t="n">
        <f aca="false">IF($F27&gt;0,($I27/1000)*(D27/$F27),0)</f>
        <v>16.300603960396</v>
      </c>
      <c r="O27" s="2" t="n">
        <f aca="false">IF($F27&gt;0,($I27/1000)*(E27/$F27),0)</f>
        <v>0</v>
      </c>
      <c r="P27" s="15" t="n">
        <f aca="false">SUM(L27:O27)</f>
        <v>548.787</v>
      </c>
    </row>
    <row r="28" customFormat="false" ht="12.8" hidden="false" customHeight="false" outlineLevel="0" collapsed="false">
      <c r="A28" s="12" t="n">
        <v>14.75</v>
      </c>
      <c r="B28" s="13" t="n">
        <v>4</v>
      </c>
      <c r="C28" s="13" t="n">
        <v>86</v>
      </c>
      <c r="D28" s="13" t="n">
        <v>2</v>
      </c>
      <c r="E28" s="13"/>
      <c r="F28" s="14" t="n">
        <f aca="false">SUM(B28:E28)</f>
        <v>92</v>
      </c>
      <c r="G28" s="2"/>
      <c r="H28" s="12" t="n">
        <v>14.75</v>
      </c>
      <c r="I28" s="5" t="n">
        <v>564504</v>
      </c>
      <c r="J28" s="5"/>
      <c r="K28" s="12" t="n">
        <v>14.75</v>
      </c>
      <c r="L28" s="2" t="n">
        <f aca="false">IF($F28&gt;0,($I28/1000)*(B28/$F28),0)</f>
        <v>24.543652173913</v>
      </c>
      <c r="M28" s="2" t="n">
        <f aca="false">IF($F28&gt;0,($I28/1000)*(C28/$F28),0)</f>
        <v>527.688521739131</v>
      </c>
      <c r="N28" s="2" t="n">
        <f aca="false">IF($F28&gt;0,($I28/1000)*(D28/$F28),0)</f>
        <v>12.2718260869565</v>
      </c>
      <c r="O28" s="2" t="n">
        <f aca="false">IF($F28&gt;0,($I28/1000)*(E28/$F28),0)</f>
        <v>0</v>
      </c>
      <c r="P28" s="15" t="n">
        <f aca="false">SUM(L28:O28)</f>
        <v>564.504</v>
      </c>
    </row>
    <row r="29" customFormat="false" ht="12.8" hidden="false" customHeight="false" outlineLevel="0" collapsed="false">
      <c r="A29" s="12" t="n">
        <v>15.25</v>
      </c>
      <c r="B29" s="13" t="n">
        <v>1</v>
      </c>
      <c r="C29" s="13" t="n">
        <v>62</v>
      </c>
      <c r="D29" s="13" t="n">
        <v>13</v>
      </c>
      <c r="E29" s="13"/>
      <c r="F29" s="14" t="n">
        <f aca="false">SUM(B29:E29)</f>
        <v>76</v>
      </c>
      <c r="G29" s="2"/>
      <c r="H29" s="12" t="n">
        <v>15.25</v>
      </c>
      <c r="I29" s="5"/>
      <c r="J29" s="5"/>
      <c r="K29" s="12" t="n">
        <v>15.25</v>
      </c>
      <c r="L29" s="2" t="n">
        <f aca="false">IF($F29&gt;0,($I29/1000)*(B29/$F29),0)</f>
        <v>0</v>
      </c>
      <c r="M29" s="2" t="n">
        <f aca="false">IF($F29&gt;0,($I29/1000)*(C29/$F29),0)</f>
        <v>0</v>
      </c>
      <c r="N29" s="2" t="n">
        <f aca="false">IF($F29&gt;0,($I29/1000)*(D29/$F29),0)</f>
        <v>0</v>
      </c>
      <c r="O29" s="2" t="n">
        <f aca="false">IF($F29&gt;0,($I29/1000)*(E29/$F29),0)</f>
        <v>0</v>
      </c>
      <c r="P29" s="15" t="n">
        <f aca="false">SUM(L29:O29)</f>
        <v>0</v>
      </c>
    </row>
    <row r="30" customFormat="false" ht="12.8" hidden="false" customHeight="false" outlineLevel="0" collapsed="false">
      <c r="A30" s="12" t="n">
        <v>15.75</v>
      </c>
      <c r="B30" s="13" t="n">
        <v>0</v>
      </c>
      <c r="C30" s="13" t="n">
        <v>58</v>
      </c>
      <c r="D30" s="13" t="n">
        <v>11</v>
      </c>
      <c r="E30" s="13"/>
      <c r="F30" s="14" t="n">
        <f aca="false">SUM(B30:E30)</f>
        <v>69</v>
      </c>
      <c r="G30" s="2"/>
      <c r="H30" s="12" t="n">
        <v>15.75</v>
      </c>
      <c r="I30" s="5"/>
      <c r="J30" s="5"/>
      <c r="K30" s="12" t="n">
        <v>15.75</v>
      </c>
      <c r="L30" s="2" t="n">
        <f aca="false">IF($F30&gt;0,($I30/1000)*(B30/$F30),0)</f>
        <v>0</v>
      </c>
      <c r="M30" s="2" t="n">
        <f aca="false">IF($F30&gt;0,($I30/1000)*(C30/$F30),0)</f>
        <v>0</v>
      </c>
      <c r="N30" s="2" t="n">
        <f aca="false">IF($F30&gt;0,($I30/1000)*(D30/$F30),0)</f>
        <v>0</v>
      </c>
      <c r="O30" s="2" t="n">
        <f aca="false">IF($F30&gt;0,($I30/1000)*(E30/$F30),0)</f>
        <v>0</v>
      </c>
      <c r="P30" s="15" t="n">
        <f aca="false">SUM(L30:O30)</f>
        <v>0</v>
      </c>
    </row>
    <row r="31" customFormat="false" ht="12.8" hidden="false" customHeight="false" outlineLevel="0" collapsed="false">
      <c r="A31" s="12" t="n">
        <v>16.25</v>
      </c>
      <c r="B31" s="13" t="n">
        <v>0</v>
      </c>
      <c r="C31" s="13" t="n">
        <v>27</v>
      </c>
      <c r="D31" s="13" t="n">
        <v>8</v>
      </c>
      <c r="E31" s="13"/>
      <c r="F31" s="14" t="n">
        <f aca="false">SUM(B31:E31)</f>
        <v>35</v>
      </c>
      <c r="G31" s="2"/>
      <c r="H31" s="12" t="n">
        <v>16.25</v>
      </c>
      <c r="I31" s="5"/>
      <c r="J31" s="5"/>
      <c r="K31" s="12" t="n">
        <v>16.25</v>
      </c>
      <c r="L31" s="2" t="n">
        <f aca="false">IF($F31&gt;0,($I31/1000)*(B31/$F31),0)</f>
        <v>0</v>
      </c>
      <c r="M31" s="2" t="n">
        <f aca="false">IF($F31&gt;0,($I31/1000)*(C31/$F31),0)</f>
        <v>0</v>
      </c>
      <c r="N31" s="2" t="n">
        <f aca="false">IF($F31&gt;0,($I31/1000)*(D31/$F31),0)</f>
        <v>0</v>
      </c>
      <c r="O31" s="2" t="n">
        <f aca="false">IF($F31&gt;0,($I31/1000)*(E31/$F31),0)</f>
        <v>0</v>
      </c>
      <c r="P31" s="15" t="n">
        <f aca="false">SUM(L31:O31)</f>
        <v>0</v>
      </c>
    </row>
    <row r="32" customFormat="false" ht="12.8" hidden="false" customHeight="false" outlineLevel="0" collapsed="false">
      <c r="A32" s="12" t="n">
        <v>16.75</v>
      </c>
      <c r="B32" s="13" t="n">
        <v>0</v>
      </c>
      <c r="C32" s="13" t="n">
        <v>8</v>
      </c>
      <c r="D32" s="13" t="n">
        <v>9</v>
      </c>
      <c r="E32" s="13"/>
      <c r="F32" s="14" t="n">
        <f aca="false">SUM(B32:E32)</f>
        <v>17</v>
      </c>
      <c r="G32" s="2"/>
      <c r="H32" s="12" t="n">
        <v>16.75</v>
      </c>
      <c r="I32" s="5"/>
      <c r="J32" s="18"/>
      <c r="K32" s="12" t="n">
        <v>16.75</v>
      </c>
      <c r="L32" s="2" t="n">
        <f aca="false">IF($F32&gt;0,($I32/1000)*(B32/$F32),0)</f>
        <v>0</v>
      </c>
      <c r="M32" s="2" t="n">
        <f aca="false">IF($F32&gt;0,($I32/1000)*(C32/$F32),0)</f>
        <v>0</v>
      </c>
      <c r="N32" s="2" t="n">
        <f aca="false">IF($F32&gt;0,($I32/1000)*(D32/$F32),0)</f>
        <v>0</v>
      </c>
      <c r="O32" s="2" t="n">
        <f aca="false">IF($F32&gt;0,($I32/1000)*(E32/$F32),0)</f>
        <v>0</v>
      </c>
      <c r="P32" s="15" t="n">
        <f aca="false">SUM(L32:O32)</f>
        <v>0</v>
      </c>
    </row>
    <row r="33" customFormat="false" ht="12.8" hidden="false" customHeight="false" outlineLevel="0" collapsed="false">
      <c r="A33" s="12" t="n">
        <v>17.25</v>
      </c>
      <c r="B33" s="13" t="n">
        <v>1</v>
      </c>
      <c r="C33" s="13" t="n">
        <v>3</v>
      </c>
      <c r="D33" s="13" t="n">
        <v>7</v>
      </c>
      <c r="E33" s="13"/>
      <c r="F33" s="14" t="n">
        <f aca="false">SUM(B33:E33)</f>
        <v>11</v>
      </c>
      <c r="G33" s="2"/>
      <c r="H33" s="12" t="n">
        <v>17.25</v>
      </c>
      <c r="I33" s="5"/>
      <c r="J33" s="18"/>
      <c r="K33" s="12" t="n">
        <v>17.25</v>
      </c>
      <c r="L33" s="2" t="n">
        <f aca="false">IF($F33&gt;0,($I33/1000)*(B33/$F33),0)</f>
        <v>0</v>
      </c>
      <c r="M33" s="2" t="n">
        <f aca="false">IF($F33&gt;0,($I33/1000)*(C33/$F33),0)</f>
        <v>0</v>
      </c>
      <c r="N33" s="2" t="n">
        <f aca="false">IF($F33&gt;0,($I33/1000)*(D33/$F33),0)</f>
        <v>0</v>
      </c>
      <c r="O33" s="2" t="n">
        <f aca="false">IF($F33&gt;0,($I33/1000)*(E33/$F33),0)</f>
        <v>0</v>
      </c>
      <c r="P33" s="15" t="n">
        <f aca="false">SUM(L33:O33)</f>
        <v>0</v>
      </c>
    </row>
    <row r="34" customFormat="false" ht="12.8" hidden="false" customHeight="false" outlineLevel="0" collapsed="false">
      <c r="A34" s="12" t="n">
        <v>17.75</v>
      </c>
      <c r="B34" s="13" t="n">
        <v>0</v>
      </c>
      <c r="C34" s="13" t="n">
        <v>0</v>
      </c>
      <c r="D34" s="13" t="n">
        <v>1</v>
      </c>
      <c r="E34" s="13"/>
      <c r="F34" s="14" t="n">
        <f aca="false">SUM(B34:E34)</f>
        <v>1</v>
      </c>
      <c r="G34" s="2"/>
      <c r="H34" s="12" t="n">
        <v>17.75</v>
      </c>
      <c r="I34" s="5"/>
      <c r="J34" s="18"/>
      <c r="K34" s="12" t="n">
        <v>17.75</v>
      </c>
      <c r="L34" s="2" t="n">
        <f aca="false">IF($F34&gt;0,($I34/1000)*(B34/$F34),0)</f>
        <v>0</v>
      </c>
      <c r="M34" s="2" t="n">
        <f aca="false">IF($F34&gt;0,($I34/1000)*(C34/$F34),0)</f>
        <v>0</v>
      </c>
      <c r="N34" s="2" t="n">
        <f aca="false">IF($F34&gt;0,($I34/1000)*(D34/$F34),0)</f>
        <v>0</v>
      </c>
      <c r="O34" s="2" t="n">
        <f aca="false">IF($F34&gt;0,($I34/1000)*(E34/$F34),0)</f>
        <v>0</v>
      </c>
      <c r="P34" s="15" t="n">
        <f aca="false">SUM(L34:O34)</f>
        <v>0</v>
      </c>
    </row>
    <row r="35" customFormat="false" ht="12.8" hidden="false" customHeight="false" outlineLevel="0" collapsed="false">
      <c r="A35" s="12" t="n">
        <v>18.25</v>
      </c>
      <c r="B35" s="13" t="n">
        <v>0</v>
      </c>
      <c r="C35" s="13" t="n">
        <v>0</v>
      </c>
      <c r="D35" s="13" t="n">
        <v>3</v>
      </c>
      <c r="E35" s="13"/>
      <c r="F35" s="14" t="n">
        <f aca="false">SUM(B35:E35)</f>
        <v>3</v>
      </c>
      <c r="G35" s="2"/>
      <c r="H35" s="12" t="n">
        <v>18.25</v>
      </c>
      <c r="I35" s="5"/>
      <c r="J35" s="2"/>
      <c r="K35" s="12" t="n">
        <v>18.25</v>
      </c>
      <c r="L35" s="2" t="n">
        <f aca="false">IF($F35&gt;0,($I35/1000)*(B35/$F35),0)</f>
        <v>0</v>
      </c>
      <c r="M35" s="2" t="n">
        <f aca="false">IF($F35&gt;0,($I35/1000)*(C35/$F35),0)</f>
        <v>0</v>
      </c>
      <c r="N35" s="2" t="n">
        <f aca="false">IF($F35&gt;0,($I35/1000)*(D35/$F35),0)</f>
        <v>0</v>
      </c>
      <c r="O35" s="2" t="n">
        <f aca="false">IF($F35&gt;0,($I35/1000)*(E35/$F35),0)</f>
        <v>0</v>
      </c>
      <c r="P35" s="15" t="n">
        <f aca="false">SUM(L35:O35)</f>
        <v>0</v>
      </c>
    </row>
    <row r="36" customFormat="false" ht="12.8" hidden="false" customHeight="false" outlineLevel="0" collapsed="false">
      <c r="A36" s="12" t="n">
        <v>18.75</v>
      </c>
      <c r="B36" s="13"/>
      <c r="C36" s="13"/>
      <c r="D36" s="19" t="n">
        <v>1</v>
      </c>
      <c r="E36" s="13"/>
      <c r="F36" s="14" t="n">
        <f aca="false">SUM(B36:E36)</f>
        <v>1</v>
      </c>
      <c r="G36" s="2"/>
      <c r="H36" s="12" t="n">
        <v>18.75</v>
      </c>
      <c r="I36" s="5"/>
      <c r="J36" s="2"/>
      <c r="K36" s="12" t="n">
        <v>18.75</v>
      </c>
      <c r="L36" s="2" t="n">
        <f aca="false">IF($F36&gt;0,($I36/1000)*(B36/$F36),0)</f>
        <v>0</v>
      </c>
      <c r="M36" s="2" t="n">
        <f aca="false">IF($F36&gt;0,($I36/1000)*(C36/$F36),0)</f>
        <v>0</v>
      </c>
      <c r="N36" s="2" t="n">
        <f aca="false">IF($F36&gt;0,($I36/1000)*(D36/$F36),0)</f>
        <v>0</v>
      </c>
      <c r="O36" s="2" t="n">
        <f aca="false">IF($F36&gt;0,($I36/1000)*(E36/$F36),0)</f>
        <v>0</v>
      </c>
      <c r="P36" s="15" t="n">
        <f aca="false">SUM(L36:O36)</f>
        <v>0</v>
      </c>
    </row>
    <row r="37" customFormat="false" ht="12.75" hidden="false" customHeight="false" outlineLevel="0" collapsed="false">
      <c r="A37" s="12" t="n">
        <v>19.25</v>
      </c>
      <c r="B37" s="13"/>
      <c r="C37" s="13"/>
      <c r="D37" s="13"/>
      <c r="E37" s="13"/>
      <c r="F37" s="14" t="n">
        <f aca="false">SUM(B37:E37)</f>
        <v>0</v>
      </c>
      <c r="G37" s="2"/>
      <c r="H37" s="12" t="n">
        <v>19.25</v>
      </c>
      <c r="I37" s="5"/>
      <c r="J37" s="2"/>
      <c r="K37" s="12" t="n">
        <v>19.25</v>
      </c>
      <c r="L37" s="2" t="n">
        <f aca="false">IF($F37&gt;0,($I37/1000)*(B37/$F37),0)</f>
        <v>0</v>
      </c>
      <c r="M37" s="2" t="n">
        <f aca="false">IF($F37&gt;0,($I37/1000)*(C37/$F37),0)</f>
        <v>0</v>
      </c>
      <c r="N37" s="2" t="n">
        <f aca="false">IF($F37&gt;0,($I37/1000)*(D37/$F37),0)</f>
        <v>0</v>
      </c>
      <c r="O37" s="2" t="n">
        <f aca="false">IF($F37&gt;0,($I37/1000)*(E37/$F37),0)</f>
        <v>0</v>
      </c>
      <c r="P37" s="15" t="n">
        <f aca="false">SUM(L37:O37)</f>
        <v>0</v>
      </c>
    </row>
    <row r="38" customFormat="false" ht="12.75" hidden="false" customHeight="false" outlineLevel="0" collapsed="false">
      <c r="A38" s="12" t="n">
        <v>19.75</v>
      </c>
      <c r="B38" s="13"/>
      <c r="C38" s="13"/>
      <c r="D38" s="13"/>
      <c r="E38" s="13"/>
      <c r="F38" s="14" t="n">
        <f aca="false">SUM(B38:E38)</f>
        <v>0</v>
      </c>
      <c r="G38" s="2"/>
      <c r="H38" s="12" t="n">
        <v>19.75</v>
      </c>
      <c r="I38" s="5"/>
      <c r="J38" s="2"/>
      <c r="K38" s="12" t="n">
        <v>19.75</v>
      </c>
      <c r="L38" s="2" t="n">
        <f aca="false">IF($F38&gt;0,($I38/1000)*(B38/$F38),0)</f>
        <v>0</v>
      </c>
      <c r="M38" s="2" t="n">
        <f aca="false">IF($F38&gt;0,($I38/1000)*(C38/$F38),0)</f>
        <v>0</v>
      </c>
      <c r="N38" s="2" t="n">
        <f aca="false">IF($F38&gt;0,($I38/1000)*(D38/$F38),0)</f>
        <v>0</v>
      </c>
      <c r="O38" s="2" t="n">
        <f aca="false">IF($F38&gt;0,($I38/1000)*(E38/$F38),0)</f>
        <v>0</v>
      </c>
      <c r="P38" s="15" t="n">
        <f aca="false">SUM(L38:O38)</f>
        <v>0</v>
      </c>
    </row>
    <row r="39" customFormat="false" ht="12.75" hidden="false" customHeight="false" outlineLevel="0" collapsed="false">
      <c r="A39" s="12" t="n">
        <v>20.25</v>
      </c>
      <c r="B39" s="13"/>
      <c r="C39" s="13"/>
      <c r="D39" s="13"/>
      <c r="E39" s="13"/>
      <c r="F39" s="14" t="n">
        <f aca="false">SUM(B39:E39)</f>
        <v>0</v>
      </c>
      <c r="G39" s="2"/>
      <c r="H39" s="12" t="n">
        <v>20.25</v>
      </c>
      <c r="I39" s="5"/>
      <c r="J39" s="2"/>
      <c r="K39" s="12" t="n">
        <v>20.25</v>
      </c>
      <c r="L39" s="2" t="n">
        <f aca="false">IF($F39&gt;0,($I39/1000)*(B39/$F39),0)</f>
        <v>0</v>
      </c>
      <c r="M39" s="2" t="n">
        <f aca="false">IF($F39&gt;0,($I39/1000)*(C39/$F39),0)</f>
        <v>0</v>
      </c>
      <c r="N39" s="2" t="n">
        <f aca="false">IF($F39&gt;0,($I39/1000)*(D39/$F39),0)</f>
        <v>0</v>
      </c>
      <c r="O39" s="2" t="n">
        <f aca="false">IF($F39&gt;0,($I39/1000)*(E39/$F39),0)</f>
        <v>0</v>
      </c>
      <c r="P39" s="15" t="n">
        <f aca="false">SUM(L39:O39)</f>
        <v>0</v>
      </c>
    </row>
    <row r="40" customFormat="false" ht="12.75" hidden="false" customHeight="false" outlineLevel="0" collapsed="false">
      <c r="A40" s="12" t="n">
        <v>20.75</v>
      </c>
      <c r="B40" s="13"/>
      <c r="C40" s="13"/>
      <c r="D40" s="13"/>
      <c r="E40" s="13"/>
      <c r="F40" s="14" t="n">
        <f aca="false">SUM(B40:E40)</f>
        <v>0</v>
      </c>
      <c r="G40" s="2"/>
      <c r="H40" s="12" t="n">
        <v>20.75</v>
      </c>
      <c r="I40" s="5"/>
      <c r="J40" s="2"/>
      <c r="K40" s="12" t="n">
        <v>20.75</v>
      </c>
      <c r="L40" s="2" t="n">
        <f aca="false">IF($F40&gt;0,($I40/1000)*(B40/$F40),0)</f>
        <v>0</v>
      </c>
      <c r="M40" s="2" t="n">
        <f aca="false">IF($F40&gt;0,($I40/1000)*(C40/$F40),0)</f>
        <v>0</v>
      </c>
      <c r="N40" s="2" t="n">
        <f aca="false">IF($F40&gt;0,($I40/1000)*(D40/$F40),0)</f>
        <v>0</v>
      </c>
      <c r="O40" s="2" t="n">
        <f aca="false">IF($F40&gt;0,($I40/1000)*(E40/$F40),0)</f>
        <v>0</v>
      </c>
      <c r="P40" s="15" t="n">
        <f aca="false">SUM(L40:O40)</f>
        <v>0</v>
      </c>
    </row>
    <row r="41" customFormat="false" ht="12.75" hidden="false" customHeight="false" outlineLevel="0" collapsed="false">
      <c r="A41" s="12" t="n">
        <v>21.25</v>
      </c>
      <c r="B41" s="13"/>
      <c r="C41" s="13"/>
      <c r="D41" s="13"/>
      <c r="E41" s="13"/>
      <c r="F41" s="14" t="n">
        <f aca="false">SUM(B41:E41)</f>
        <v>0</v>
      </c>
      <c r="G41" s="2"/>
      <c r="H41" s="12" t="n">
        <v>21.25</v>
      </c>
      <c r="I41" s="5"/>
      <c r="J41" s="2"/>
      <c r="K41" s="12" t="n">
        <v>21.25</v>
      </c>
      <c r="L41" s="2" t="n">
        <f aca="false">IF($F41&gt;0,($I41/1000)*(B41/$F41),0)</f>
        <v>0</v>
      </c>
      <c r="M41" s="2" t="n">
        <f aca="false">IF($F41&gt;0,($I41/1000)*(C41/$F41),0)</f>
        <v>0</v>
      </c>
      <c r="N41" s="2" t="n">
        <f aca="false">IF($F41&gt;0,($I41/1000)*(D41/$F41),0)</f>
        <v>0</v>
      </c>
      <c r="O41" s="2" t="n">
        <f aca="false">IF($F41&gt;0,($I41/1000)*(E41/$F41),0)</f>
        <v>0</v>
      </c>
      <c r="P41" s="15" t="n">
        <f aca="false">SUM(L41:O41)</f>
        <v>0</v>
      </c>
    </row>
    <row r="42" customFormat="false" ht="12.75" hidden="false" customHeight="false" outlineLevel="0" collapsed="false">
      <c r="A42" s="12" t="n">
        <v>21.75</v>
      </c>
      <c r="B42" s="13"/>
      <c r="C42" s="13"/>
      <c r="D42" s="13"/>
      <c r="E42" s="13"/>
      <c r="F42" s="14" t="n">
        <f aca="false">SUM(B42:E42)</f>
        <v>0</v>
      </c>
      <c r="G42" s="2"/>
      <c r="H42" s="12" t="n">
        <v>21.75</v>
      </c>
      <c r="I42" s="5"/>
      <c r="J42" s="2"/>
      <c r="K42" s="12" t="n">
        <v>21.75</v>
      </c>
      <c r="L42" s="2" t="n">
        <f aca="false">IF($F42&gt;0,($I42/1000)*(B42/$F42),0)</f>
        <v>0</v>
      </c>
      <c r="M42" s="2" t="n">
        <f aca="false">IF($F42&gt;0,($I42/1000)*(C42/$F42),0)</f>
        <v>0</v>
      </c>
      <c r="N42" s="2" t="n">
        <f aca="false">IF($F42&gt;0,($I42/1000)*(D42/$F42),0)</f>
        <v>0</v>
      </c>
      <c r="O42" s="2" t="n">
        <f aca="false">IF($F42&gt;0,($I42/1000)*(E42/$F42),0)</f>
        <v>0</v>
      </c>
      <c r="P42" s="15" t="n">
        <f aca="false">SUM(L42:O42)</f>
        <v>0</v>
      </c>
    </row>
    <row r="43" customFormat="false" ht="12.75" hidden="false" customHeight="false" outlineLevel="0" collapsed="false">
      <c r="A43" s="20" t="s">
        <v>7</v>
      </c>
      <c r="B43" s="21" t="n">
        <f aca="false">SUM(B6:B42)</f>
        <v>386</v>
      </c>
      <c r="C43" s="21" t="n">
        <f aca="false">SUM(C6:C42)</f>
        <v>498</v>
      </c>
      <c r="D43" s="21" t="n">
        <f aca="false">SUM(D6:D42)</f>
        <v>60</v>
      </c>
      <c r="E43" s="21" t="n">
        <f aca="false">SUM(E6:E42)</f>
        <v>0</v>
      </c>
      <c r="F43" s="21" t="n">
        <f aca="false">SUM(F6:F42)</f>
        <v>944</v>
      </c>
      <c r="G43" s="22"/>
      <c r="H43" s="20" t="s">
        <v>7</v>
      </c>
      <c r="I43" s="5" t="n">
        <f aca="false">SUM(I6:I42)</f>
        <v>173974694</v>
      </c>
      <c r="J43" s="2"/>
      <c r="K43" s="20" t="s">
        <v>7</v>
      </c>
      <c r="L43" s="21" t="n">
        <f aca="false">SUM(L6:L42)</f>
        <v>161199.551754397</v>
      </c>
      <c r="M43" s="21" t="n">
        <f aca="false">SUM(M6:M42)</f>
        <v>12659.3531155552</v>
      </c>
      <c r="N43" s="21" t="n">
        <f aca="false">SUM(N6:N42)</f>
        <v>115.789130047353</v>
      </c>
      <c r="O43" s="21" t="n">
        <f aca="false">SUM(O6:O42)</f>
        <v>0</v>
      </c>
      <c r="P43" s="21" t="n">
        <f aca="false">SUM(P6:P42)</f>
        <v>173974.694</v>
      </c>
    </row>
    <row r="44" customFormat="false" ht="12.75" hidden="false" customHeight="false" outlineLevel="0" collapsed="false">
      <c r="A44" s="16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4"/>
    </row>
    <row r="45" customFormat="false" ht="12.75" hidden="false" customHeight="false" outlineLevel="0" collapsed="false">
      <c r="A45" s="16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4"/>
    </row>
    <row r="46" customFormat="false" ht="12.75" hidden="false" customHeight="false" outlineLevel="0" collapsed="false">
      <c r="A46" s="23"/>
      <c r="B46" s="2"/>
      <c r="C46" s="2"/>
      <c r="D46" s="2"/>
      <c r="E46" s="2"/>
      <c r="F46" s="23"/>
      <c r="G46" s="2"/>
      <c r="H46" s="2"/>
      <c r="I46" s="2"/>
      <c r="J46" s="23"/>
      <c r="K46" s="2"/>
      <c r="L46" s="2"/>
      <c r="M46" s="2"/>
      <c r="N46" s="23"/>
      <c r="O46" s="2"/>
      <c r="P46" s="4"/>
    </row>
    <row r="47" customFormat="false" ht="12.75" hidden="false" customHeight="false" outlineLevel="0" collapsed="false">
      <c r="A47" s="2"/>
      <c r="B47" s="3" t="s">
        <v>9</v>
      </c>
      <c r="C47" s="3"/>
      <c r="D47" s="3"/>
      <c r="E47" s="2"/>
      <c r="F47" s="2"/>
      <c r="G47" s="24"/>
      <c r="H47" s="2"/>
      <c r="I47" s="3" t="s">
        <v>10</v>
      </c>
      <c r="J47" s="3"/>
      <c r="K47" s="3"/>
      <c r="L47" s="2"/>
      <c r="M47" s="2"/>
      <c r="N47" s="2"/>
      <c r="O47" s="2"/>
      <c r="P47" s="4"/>
    </row>
    <row r="48" customFormat="false" ht="12.75" hidden="false" customHeight="false" outlineLevel="0" collapsed="false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4"/>
    </row>
    <row r="49" customFormat="false" ht="12.75" hidden="false" customHeight="false" outlineLevel="0" collapsed="false">
      <c r="A49" s="2"/>
      <c r="B49" s="2"/>
      <c r="C49" s="2"/>
      <c r="D49" s="2"/>
      <c r="E49" s="2"/>
      <c r="F49" s="2"/>
      <c r="G49" s="2"/>
      <c r="H49" s="25" t="s">
        <v>11</v>
      </c>
      <c r="I49" s="26" t="n">
        <v>0.00588613</v>
      </c>
      <c r="J49" s="25" t="s">
        <v>12</v>
      </c>
      <c r="K49" s="26" t="n">
        <v>2.98438633</v>
      </c>
      <c r="L49" s="2"/>
      <c r="M49" s="2"/>
      <c r="N49" s="2"/>
      <c r="O49" s="2"/>
      <c r="P49" s="4"/>
    </row>
    <row r="50" customFormat="false" ht="12.75" hidden="false" customHeight="false" outlineLevel="0" collapsed="false">
      <c r="A50" s="6" t="s">
        <v>3</v>
      </c>
      <c r="B50" s="2"/>
      <c r="C50" s="2"/>
      <c r="D50" s="2"/>
      <c r="E50" s="2"/>
      <c r="F50" s="2"/>
      <c r="G50" s="2"/>
      <c r="H50" s="6" t="s">
        <v>3</v>
      </c>
      <c r="I50" s="2"/>
      <c r="J50" s="2"/>
      <c r="K50" s="2"/>
      <c r="L50" s="2"/>
      <c r="M50" s="2"/>
      <c r="N50" s="4"/>
      <c r="O50" s="4"/>
      <c r="P50" s="4"/>
    </row>
    <row r="51" customFormat="false" ht="12.75" hidden="false" customHeight="false" outlineLevel="0" collapsed="false">
      <c r="A51" s="6" t="s">
        <v>6</v>
      </c>
      <c r="B51" s="8" t="n">
        <v>0</v>
      </c>
      <c r="C51" s="9" t="n">
        <v>1</v>
      </c>
      <c r="D51" s="9" t="n">
        <v>2</v>
      </c>
      <c r="E51" s="9" t="n">
        <v>3</v>
      </c>
      <c r="F51" s="10" t="s">
        <v>7</v>
      </c>
      <c r="G51" s="2"/>
      <c r="H51" s="6" t="s">
        <v>6</v>
      </c>
      <c r="I51" s="8" t="n">
        <v>0</v>
      </c>
      <c r="J51" s="9" t="n">
        <v>1</v>
      </c>
      <c r="K51" s="9" t="n">
        <v>2</v>
      </c>
      <c r="L51" s="9" t="n">
        <v>3</v>
      </c>
      <c r="M51" s="27" t="s">
        <v>7</v>
      </c>
      <c r="N51" s="4"/>
      <c r="O51" s="4"/>
      <c r="P51" s="4"/>
    </row>
    <row r="52" customFormat="false" ht="12.75" hidden="false" customHeight="false" outlineLevel="0" collapsed="false">
      <c r="A52" s="12" t="n">
        <v>3.75</v>
      </c>
      <c r="B52" s="2" t="n">
        <f aca="false">L6*($A52)</f>
        <v>0</v>
      </c>
      <c r="C52" s="2" t="n">
        <f aca="false">M6*($A52)</f>
        <v>0</v>
      </c>
      <c r="D52" s="2" t="n">
        <f aca="false">N6*($A52)</f>
        <v>0</v>
      </c>
      <c r="E52" s="2" t="n">
        <f aca="false">O6*($A52)</f>
        <v>0</v>
      </c>
      <c r="F52" s="14" t="n">
        <f aca="false">SUM(B52:E52)</f>
        <v>0</v>
      </c>
      <c r="G52" s="2"/>
      <c r="H52" s="12" t="n">
        <f aca="false">$I$49*((A52)^$K$49)</f>
        <v>0.304061138999364</v>
      </c>
      <c r="I52" s="2" t="n">
        <f aca="false">L6*$H52</f>
        <v>0</v>
      </c>
      <c r="J52" s="2" t="n">
        <f aca="false">M6*$H52</f>
        <v>0</v>
      </c>
      <c r="K52" s="2" t="n">
        <f aca="false">N6*$H52</f>
        <v>0</v>
      </c>
      <c r="L52" s="2" t="n">
        <f aca="false">O6*$H52</f>
        <v>0</v>
      </c>
      <c r="M52" s="28" t="n">
        <f aca="false">SUM(I52:L52)</f>
        <v>0</v>
      </c>
      <c r="N52" s="4"/>
      <c r="O52" s="4"/>
      <c r="P52" s="4"/>
    </row>
    <row r="53" customFormat="false" ht="12.75" hidden="false" customHeight="false" outlineLevel="0" collapsed="false">
      <c r="A53" s="12" t="n">
        <v>4.25</v>
      </c>
      <c r="B53" s="2" t="n">
        <f aca="false">L7*($A53)</f>
        <v>0</v>
      </c>
      <c r="C53" s="2" t="n">
        <f aca="false">M7*($A53)</f>
        <v>0</v>
      </c>
      <c r="D53" s="2" t="n">
        <f aca="false">N7*($A53)</f>
        <v>0</v>
      </c>
      <c r="E53" s="2" t="n">
        <f aca="false">O7*($A53)</f>
        <v>0</v>
      </c>
      <c r="F53" s="14" t="n">
        <f aca="false">SUM(B53:E53)</f>
        <v>0</v>
      </c>
      <c r="G53" s="2"/>
      <c r="H53" s="12" t="n">
        <f aca="false">$I$49*((A53)^$K$49)</f>
        <v>0.441758772343907</v>
      </c>
      <c r="I53" s="2" t="n">
        <f aca="false">L7*$H53</f>
        <v>0</v>
      </c>
      <c r="J53" s="2" t="n">
        <f aca="false">M7*$H53</f>
        <v>0</v>
      </c>
      <c r="K53" s="2" t="n">
        <f aca="false">N7*$H53</f>
        <v>0</v>
      </c>
      <c r="L53" s="2" t="n">
        <f aca="false">O7*$H53</f>
        <v>0</v>
      </c>
      <c r="M53" s="28" t="n">
        <f aca="false">SUM(I53:L53)</f>
        <v>0</v>
      </c>
      <c r="N53" s="4"/>
      <c r="O53" s="4"/>
      <c r="P53" s="4"/>
    </row>
    <row r="54" customFormat="false" ht="12.75" hidden="false" customHeight="false" outlineLevel="0" collapsed="false">
      <c r="A54" s="12" t="n">
        <v>4.75</v>
      </c>
      <c r="B54" s="2" t="n">
        <f aca="false">L8*($A54)</f>
        <v>0</v>
      </c>
      <c r="C54" s="2" t="n">
        <f aca="false">M8*($A54)</f>
        <v>0</v>
      </c>
      <c r="D54" s="2" t="n">
        <f aca="false">N8*($A54)</f>
        <v>0</v>
      </c>
      <c r="E54" s="2" t="n">
        <f aca="false">O8*($A54)</f>
        <v>0</v>
      </c>
      <c r="F54" s="14" t="n">
        <f aca="false">SUM(B54:E54)</f>
        <v>0</v>
      </c>
      <c r="G54" s="2"/>
      <c r="H54" s="12" t="n">
        <f aca="false">$I$49*((A54)^$K$49)</f>
        <v>0.615665769397144</v>
      </c>
      <c r="I54" s="2" t="n">
        <f aca="false">L8*$H54</f>
        <v>0</v>
      </c>
      <c r="J54" s="2" t="n">
        <f aca="false">M8*$H54</f>
        <v>0</v>
      </c>
      <c r="K54" s="2" t="n">
        <f aca="false">N8*$H54</f>
        <v>0</v>
      </c>
      <c r="L54" s="2" t="n">
        <f aca="false">O8*$H54</f>
        <v>0</v>
      </c>
      <c r="M54" s="28" t="n">
        <f aca="false">SUM(I54:L54)</f>
        <v>0</v>
      </c>
      <c r="N54" s="4"/>
      <c r="O54" s="4"/>
      <c r="P54" s="4"/>
    </row>
    <row r="55" customFormat="false" ht="12.75" hidden="false" customHeight="false" outlineLevel="0" collapsed="false">
      <c r="A55" s="12" t="n">
        <v>5.25</v>
      </c>
      <c r="B55" s="2" t="n">
        <f aca="false">L9*($A55)</f>
        <v>0</v>
      </c>
      <c r="C55" s="2" t="n">
        <f aca="false">M9*($A55)</f>
        <v>0</v>
      </c>
      <c r="D55" s="2" t="n">
        <f aca="false">N9*($A55)</f>
        <v>0</v>
      </c>
      <c r="E55" s="2" t="n">
        <f aca="false">O9*($A55)</f>
        <v>0</v>
      </c>
      <c r="F55" s="14" t="n">
        <f aca="false">SUM(B55:E55)</f>
        <v>0</v>
      </c>
      <c r="G55" s="2"/>
      <c r="H55" s="12" t="n">
        <f aca="false">$I$49*((A55)^$K$49)</f>
        <v>0.829971978777449</v>
      </c>
      <c r="I55" s="2" t="n">
        <f aca="false">L9*$H55</f>
        <v>0</v>
      </c>
      <c r="J55" s="2" t="n">
        <f aca="false">M9*$H55</f>
        <v>0</v>
      </c>
      <c r="K55" s="2" t="n">
        <f aca="false">N9*$H55</f>
        <v>0</v>
      </c>
      <c r="L55" s="2" t="n">
        <f aca="false">O9*$H55</f>
        <v>0</v>
      </c>
      <c r="M55" s="28" t="n">
        <f aca="false">SUM(I55:L55)</f>
        <v>0</v>
      </c>
      <c r="N55" s="4"/>
      <c r="O55" s="4"/>
      <c r="P55" s="4"/>
    </row>
    <row r="56" customFormat="false" ht="12.75" hidden="false" customHeight="false" outlineLevel="0" collapsed="false">
      <c r="A56" s="12" t="n">
        <v>5.75</v>
      </c>
      <c r="B56" s="2" t="n">
        <f aca="false">L10*($A56)</f>
        <v>0</v>
      </c>
      <c r="C56" s="2" t="n">
        <f aca="false">M10*($A56)</f>
        <v>0</v>
      </c>
      <c r="D56" s="2" t="n">
        <f aca="false">N10*($A56)</f>
        <v>0</v>
      </c>
      <c r="E56" s="2" t="n">
        <f aca="false">O10*($A56)</f>
        <v>0</v>
      </c>
      <c r="F56" s="14" t="n">
        <f aca="false">SUM(B56:E56)</f>
        <v>0</v>
      </c>
      <c r="G56" s="2"/>
      <c r="H56" s="12" t="n">
        <f aca="false">$I$49*((A56)^$K$49)</f>
        <v>1.08886034260588</v>
      </c>
      <c r="I56" s="2" t="n">
        <f aca="false">L10*$H56</f>
        <v>0</v>
      </c>
      <c r="J56" s="2" t="n">
        <f aca="false">M10*$H56</f>
        <v>0</v>
      </c>
      <c r="K56" s="2" t="n">
        <f aca="false">N10*$H56</f>
        <v>0</v>
      </c>
      <c r="L56" s="2" t="n">
        <f aca="false">O10*$H56</f>
        <v>0</v>
      </c>
      <c r="M56" s="28" t="n">
        <f aca="false">SUM(I56:L56)</f>
        <v>0</v>
      </c>
      <c r="N56" s="4"/>
      <c r="O56" s="4"/>
      <c r="P56" s="4"/>
    </row>
    <row r="57" customFormat="false" ht="12.75" hidden="false" customHeight="false" outlineLevel="0" collapsed="false">
      <c r="A57" s="12" t="n">
        <v>6.25</v>
      </c>
      <c r="B57" s="2" t="n">
        <f aca="false">L11*($A57)</f>
        <v>0</v>
      </c>
      <c r="C57" s="2" t="n">
        <f aca="false">M11*($A57)</f>
        <v>0</v>
      </c>
      <c r="D57" s="2" t="n">
        <f aca="false">N11*($A57)</f>
        <v>0</v>
      </c>
      <c r="E57" s="2" t="n">
        <f aca="false">O11*($A57)</f>
        <v>0</v>
      </c>
      <c r="F57" s="14" t="n">
        <f aca="false">SUM(B57:E57)</f>
        <v>0</v>
      </c>
      <c r="G57" s="2"/>
      <c r="H57" s="12" t="n">
        <f aca="false">$I$49*((A57)^$K$49)</f>
        <v>1.3965075683669</v>
      </c>
      <c r="I57" s="2" t="n">
        <f aca="false">L11*$H57</f>
        <v>0</v>
      </c>
      <c r="J57" s="2" t="n">
        <f aca="false">M11*$H57</f>
        <v>0</v>
      </c>
      <c r="K57" s="2" t="n">
        <f aca="false">N11*$H57</f>
        <v>0</v>
      </c>
      <c r="L57" s="2" t="n">
        <f aca="false">O11*$H57</f>
        <v>0</v>
      </c>
      <c r="M57" s="28" t="n">
        <f aca="false">SUM(I57:L57)</f>
        <v>0</v>
      </c>
      <c r="N57" s="4"/>
      <c r="O57" s="4"/>
      <c r="P57" s="4"/>
    </row>
    <row r="58" customFormat="false" ht="12.75" hidden="false" customHeight="false" outlineLevel="0" collapsed="false">
      <c r="A58" s="12" t="n">
        <v>6.75</v>
      </c>
      <c r="B58" s="2" t="n">
        <f aca="false">L12*($A58)</f>
        <v>0</v>
      </c>
      <c r="C58" s="2" t="n">
        <f aca="false">M12*($A58)</f>
        <v>0</v>
      </c>
      <c r="D58" s="2" t="n">
        <f aca="false">N12*($A58)</f>
        <v>0</v>
      </c>
      <c r="E58" s="2" t="n">
        <f aca="false">O12*($A58)</f>
        <v>0</v>
      </c>
      <c r="F58" s="14" t="n">
        <f aca="false">SUM(B58:E58)</f>
        <v>0</v>
      </c>
      <c r="G58" s="2"/>
      <c r="H58" s="12" t="n">
        <f aca="false">$I$49*((A58)^$K$49)</f>
        <v>1.75708468209261</v>
      </c>
      <c r="I58" s="2" t="n">
        <f aca="false">L12*$H58</f>
        <v>0</v>
      </c>
      <c r="J58" s="2" t="n">
        <f aca="false">M12*$H58</f>
        <v>0</v>
      </c>
      <c r="K58" s="2" t="n">
        <f aca="false">N12*$H58</f>
        <v>0</v>
      </c>
      <c r="L58" s="2" t="n">
        <f aca="false">O12*$H58</f>
        <v>0</v>
      </c>
      <c r="M58" s="28" t="n">
        <f aca="false">SUM(I58:L58)</f>
        <v>0</v>
      </c>
      <c r="N58" s="4"/>
      <c r="O58" s="4"/>
      <c r="P58" s="4"/>
    </row>
    <row r="59" customFormat="false" ht="12.75" hidden="false" customHeight="false" outlineLevel="0" collapsed="false">
      <c r="A59" s="12" t="n">
        <v>7.25</v>
      </c>
      <c r="B59" s="2" t="n">
        <f aca="false">L13*($A59)</f>
        <v>0</v>
      </c>
      <c r="C59" s="2" t="n">
        <f aca="false">M13*($A59)</f>
        <v>0</v>
      </c>
      <c r="D59" s="2" t="n">
        <f aca="false">N13*($A59)</f>
        <v>0</v>
      </c>
      <c r="E59" s="2" t="n">
        <f aca="false">O13*($A59)</f>
        <v>0</v>
      </c>
      <c r="F59" s="14" t="n">
        <f aca="false">SUM(B59:E59)</f>
        <v>0</v>
      </c>
      <c r="G59" s="2"/>
      <c r="H59" s="12" t="n">
        <f aca="false">$I$49*((A59)^$K$49)</f>
        <v>2.17475749176911</v>
      </c>
      <c r="I59" s="2" t="n">
        <f aca="false">L13*$H59</f>
        <v>0</v>
      </c>
      <c r="J59" s="2" t="n">
        <f aca="false">M13*$H59</f>
        <v>0</v>
      </c>
      <c r="K59" s="2" t="n">
        <f aca="false">N13*$H59</f>
        <v>0</v>
      </c>
      <c r="L59" s="2" t="n">
        <f aca="false">O13*$H59</f>
        <v>0</v>
      </c>
      <c r="M59" s="28" t="n">
        <f aca="false">SUM(I59:L59)</f>
        <v>0</v>
      </c>
      <c r="N59" s="4"/>
      <c r="O59" s="4"/>
      <c r="P59" s="4"/>
    </row>
    <row r="60" customFormat="false" ht="12.75" hidden="false" customHeight="false" outlineLevel="0" collapsed="false">
      <c r="A60" s="12" t="n">
        <v>7.75</v>
      </c>
      <c r="B60" s="2" t="n">
        <f aca="false">L14*($A60)</f>
        <v>0</v>
      </c>
      <c r="C60" s="2" t="n">
        <f aca="false">M14*($A60)</f>
        <v>0</v>
      </c>
      <c r="D60" s="2" t="n">
        <f aca="false">N14*($A60)</f>
        <v>0</v>
      </c>
      <c r="E60" s="2" t="n">
        <f aca="false">O14*($A60)</f>
        <v>0</v>
      </c>
      <c r="F60" s="14" t="n">
        <f aca="false">SUM(B60:E60)</f>
        <v>0</v>
      </c>
      <c r="G60" s="2"/>
      <c r="H60" s="12" t="n">
        <f aca="false">$I$49*((A60)^$K$49)</f>
        <v>2.65368698117709</v>
      </c>
      <c r="I60" s="2" t="n">
        <f aca="false">L14*$H60</f>
        <v>0</v>
      </c>
      <c r="J60" s="2" t="n">
        <f aca="false">M14*$H60</f>
        <v>0</v>
      </c>
      <c r="K60" s="2" t="n">
        <f aca="false">N14*$H60</f>
        <v>0</v>
      </c>
      <c r="L60" s="2" t="n">
        <f aca="false">O14*$H60</f>
        <v>0</v>
      </c>
      <c r="M60" s="28" t="n">
        <f aca="false">SUM(I60:L60)</f>
        <v>0</v>
      </c>
      <c r="N60" s="4"/>
      <c r="O60" s="4"/>
      <c r="P60" s="4"/>
    </row>
    <row r="61" customFormat="false" ht="12.75" hidden="false" customHeight="false" outlineLevel="0" collapsed="false">
      <c r="A61" s="12" t="n">
        <v>8.25</v>
      </c>
      <c r="B61" s="2" t="n">
        <f aca="false">L15*($A61)</f>
        <v>0</v>
      </c>
      <c r="C61" s="2" t="n">
        <f aca="false">M15*($A61)</f>
        <v>0</v>
      </c>
      <c r="D61" s="2" t="n">
        <f aca="false">N15*($A61)</f>
        <v>0</v>
      </c>
      <c r="E61" s="2" t="n">
        <f aca="false">O15*($A61)</f>
        <v>0</v>
      </c>
      <c r="F61" s="14" t="n">
        <f aca="false">SUM(B61:E61)</f>
        <v>0</v>
      </c>
      <c r="G61" s="2"/>
      <c r="H61" s="12" t="n">
        <f aca="false">$I$49*((A61)^$K$49)</f>
        <v>3.19802964873111</v>
      </c>
      <c r="I61" s="2" t="n">
        <f aca="false">L15*$H61</f>
        <v>0</v>
      </c>
      <c r="J61" s="2" t="n">
        <f aca="false">M15*$H61</f>
        <v>0</v>
      </c>
      <c r="K61" s="2" t="n">
        <f aca="false">N15*$H61</f>
        <v>0</v>
      </c>
      <c r="L61" s="2" t="n">
        <f aca="false">O15*$H61</f>
        <v>0</v>
      </c>
      <c r="M61" s="28" t="n">
        <f aca="false">SUM(I61:L61)</f>
        <v>0</v>
      </c>
      <c r="N61" s="4"/>
      <c r="O61" s="4"/>
      <c r="P61" s="4"/>
    </row>
    <row r="62" customFormat="false" ht="12.75" hidden="false" customHeight="false" outlineLevel="0" collapsed="false">
      <c r="A62" s="12" t="n">
        <v>8.75</v>
      </c>
      <c r="B62" s="2" t="n">
        <f aca="false">L16*($A62)</f>
        <v>17019.3625</v>
      </c>
      <c r="C62" s="2" t="n">
        <f aca="false">M16*($A62)</f>
        <v>0</v>
      </c>
      <c r="D62" s="2" t="n">
        <f aca="false">N16*($A62)</f>
        <v>0</v>
      </c>
      <c r="E62" s="2" t="n">
        <f aca="false">O16*($A62)</f>
        <v>0</v>
      </c>
      <c r="F62" s="14" t="n">
        <f aca="false">SUM(B62:E62)</f>
        <v>17019.3625</v>
      </c>
      <c r="G62" s="2"/>
      <c r="H62" s="12" t="n">
        <f aca="false">$I$49*((A62)^$K$49)</f>
        <v>3.81193780207995</v>
      </c>
      <c r="I62" s="2" t="n">
        <f aca="false">L16*$H62</f>
        <v>7414.48586069165</v>
      </c>
      <c r="J62" s="2" t="n">
        <f aca="false">M16*$H62</f>
        <v>0</v>
      </c>
      <c r="K62" s="2" t="n">
        <f aca="false">N16*$H62</f>
        <v>0</v>
      </c>
      <c r="L62" s="2" t="n">
        <f aca="false">O16*$H62</f>
        <v>0</v>
      </c>
      <c r="M62" s="28" t="n">
        <f aca="false">SUM(I62:L62)</f>
        <v>7414.48586069165</v>
      </c>
      <c r="N62" s="4"/>
      <c r="O62" s="4"/>
      <c r="P62" s="4"/>
    </row>
    <row r="63" customFormat="false" ht="12.75" hidden="false" customHeight="false" outlineLevel="0" collapsed="false">
      <c r="A63" s="12" t="n">
        <v>9.25</v>
      </c>
      <c r="B63" s="2" t="n">
        <f aca="false">L17*($A63)</f>
        <v>128303.24425</v>
      </c>
      <c r="C63" s="2" t="n">
        <f aca="false">M17*($A63)</f>
        <v>0</v>
      </c>
      <c r="D63" s="2" t="n">
        <f aca="false">N17*($A63)</f>
        <v>0</v>
      </c>
      <c r="E63" s="2" t="n">
        <f aca="false">O17*($A63)</f>
        <v>0</v>
      </c>
      <c r="F63" s="14" t="n">
        <f aca="false">SUM(B63:E63)</f>
        <v>128303.24425</v>
      </c>
      <c r="G63" s="2"/>
      <c r="H63" s="12" t="n">
        <f aca="false">$I$49*((A63)^$K$49)</f>
        <v>4.49955981659375</v>
      </c>
      <c r="I63" s="2" t="n">
        <f aca="false">L17*$H63</f>
        <v>62411.6888828015</v>
      </c>
      <c r="J63" s="2" t="n">
        <f aca="false">M17*$H63</f>
        <v>0</v>
      </c>
      <c r="K63" s="2" t="n">
        <f aca="false">N17*$H63</f>
        <v>0</v>
      </c>
      <c r="L63" s="2" t="n">
        <f aca="false">O17*$H63</f>
        <v>0</v>
      </c>
      <c r="M63" s="28" t="n">
        <f aca="false">SUM(I63:L63)</f>
        <v>62411.6888828015</v>
      </c>
      <c r="N63" s="4"/>
      <c r="O63" s="4"/>
      <c r="P63" s="4"/>
    </row>
    <row r="64" customFormat="false" ht="12.75" hidden="false" customHeight="false" outlineLevel="0" collapsed="false">
      <c r="A64" s="12" t="n">
        <v>9.75</v>
      </c>
      <c r="B64" s="2" t="n">
        <f aca="false">L18*($A64)</f>
        <v>279954.87975</v>
      </c>
      <c r="C64" s="2" t="n">
        <f aca="false">M18*($A64)</f>
        <v>0</v>
      </c>
      <c r="D64" s="2" t="n">
        <f aca="false">N18*($A64)</f>
        <v>0</v>
      </c>
      <c r="E64" s="2" t="n">
        <f aca="false">O18*($A64)</f>
        <v>0</v>
      </c>
      <c r="F64" s="14" t="n">
        <f aca="false">SUM(B64:E64)</f>
        <v>279954.87975</v>
      </c>
      <c r="G64" s="2"/>
      <c r="H64" s="12" t="n">
        <f aca="false">$I$49*((A64)^$K$49)</f>
        <v>5.26504036398831</v>
      </c>
      <c r="I64" s="2" t="n">
        <f aca="false">L18*$H64</f>
        <v>151176.794049153</v>
      </c>
      <c r="J64" s="2" t="n">
        <f aca="false">M18*$H64</f>
        <v>0</v>
      </c>
      <c r="K64" s="2" t="n">
        <f aca="false">N18*$H64</f>
        <v>0</v>
      </c>
      <c r="L64" s="2" t="n">
        <f aca="false">O18*$H64</f>
        <v>0</v>
      </c>
      <c r="M64" s="28" t="n">
        <f aca="false">SUM(I64:L64)</f>
        <v>151176.794049153</v>
      </c>
      <c r="N64" s="4"/>
      <c r="O64" s="4"/>
      <c r="P64" s="4"/>
    </row>
    <row r="65" customFormat="false" ht="12.75" hidden="false" customHeight="false" outlineLevel="0" collapsed="false">
      <c r="A65" s="12" t="n">
        <v>10.25</v>
      </c>
      <c r="B65" s="2" t="n">
        <f aca="false">L19*($A65)</f>
        <v>374427.30325</v>
      </c>
      <c r="C65" s="2" t="n">
        <f aca="false">M19*($A65)</f>
        <v>0</v>
      </c>
      <c r="D65" s="2" t="n">
        <f aca="false">N19*($A65)</f>
        <v>0</v>
      </c>
      <c r="E65" s="2" t="n">
        <f aca="false">O19*($A65)</f>
        <v>0</v>
      </c>
      <c r="F65" s="14" t="n">
        <f aca="false">SUM(B65:E65)</f>
        <v>374427.30325</v>
      </c>
      <c r="G65" s="2"/>
      <c r="H65" s="12" t="n">
        <f aca="false">$I$49*((A65)^$K$49)</f>
        <v>6.11252061597308</v>
      </c>
      <c r="I65" s="2" t="n">
        <f aca="false">L19*$H65</f>
        <v>223287.279053544</v>
      </c>
      <c r="J65" s="2" t="n">
        <f aca="false">M19*$H65</f>
        <v>0</v>
      </c>
      <c r="K65" s="2" t="n">
        <f aca="false">N19*$H65</f>
        <v>0</v>
      </c>
      <c r="L65" s="2" t="n">
        <f aca="false">O19*$H65</f>
        <v>0</v>
      </c>
      <c r="M65" s="28" t="n">
        <f aca="false">SUM(I65:L65)</f>
        <v>223287.279053544</v>
      </c>
      <c r="N65" s="4"/>
      <c r="O65" s="4"/>
      <c r="P65" s="4"/>
    </row>
    <row r="66" customFormat="false" ht="12.75" hidden="false" customHeight="false" outlineLevel="0" collapsed="false">
      <c r="A66" s="12" t="n">
        <v>10.75</v>
      </c>
      <c r="B66" s="2" t="n">
        <f aca="false">L20*($A66)</f>
        <v>329925.03575</v>
      </c>
      <c r="C66" s="2" t="n">
        <f aca="false">M20*($A66)</f>
        <v>0</v>
      </c>
      <c r="D66" s="2" t="n">
        <f aca="false">N20*($A66)</f>
        <v>0</v>
      </c>
      <c r="E66" s="2" t="n">
        <f aca="false">O20*($A66)</f>
        <v>0</v>
      </c>
      <c r="F66" s="14" t="n">
        <f aca="false">SUM(B66:E66)</f>
        <v>329925.03575</v>
      </c>
      <c r="G66" s="2"/>
      <c r="H66" s="12" t="n">
        <f aca="false">$I$49*((A66)^$K$49)</f>
        <v>7.04613842679878</v>
      </c>
      <c r="I66" s="2" t="n">
        <f aca="false">L20*$H66</f>
        <v>216250.927661492</v>
      </c>
      <c r="J66" s="2" t="n">
        <f aca="false">M20*$H66</f>
        <v>0</v>
      </c>
      <c r="K66" s="2" t="n">
        <f aca="false">N20*$H66</f>
        <v>0</v>
      </c>
      <c r="L66" s="2" t="n">
        <f aca="false">O20*$H66</f>
        <v>0</v>
      </c>
      <c r="M66" s="28" t="n">
        <f aca="false">SUM(I66:L66)</f>
        <v>216250.927661492</v>
      </c>
      <c r="N66" s="4"/>
      <c r="O66" s="4"/>
      <c r="P66" s="4"/>
    </row>
    <row r="67" customFormat="false" ht="12.75" hidden="false" customHeight="false" outlineLevel="0" collapsed="false">
      <c r="A67" s="12" t="n">
        <v>11.25</v>
      </c>
      <c r="B67" s="2" t="n">
        <f aca="false">L21*($A67)</f>
        <v>250514.22375</v>
      </c>
      <c r="C67" s="2" t="n">
        <f aca="false">M21*($A67)</f>
        <v>0</v>
      </c>
      <c r="D67" s="2" t="n">
        <f aca="false">N21*($A67)</f>
        <v>0</v>
      </c>
      <c r="E67" s="2" t="n">
        <f aca="false">O21*($A67)</f>
        <v>0</v>
      </c>
      <c r="F67" s="14" t="n">
        <f aca="false">SUM(B67:E67)</f>
        <v>250514.22375</v>
      </c>
      <c r="G67" s="2"/>
      <c r="H67" s="12" t="n">
        <f aca="false">$I$49*((A67)^$K$49)</f>
        <v>8.07002849781805</v>
      </c>
      <c r="I67" s="2" t="n">
        <f aca="false">L21*$H67</f>
        <v>179702.837757446</v>
      </c>
      <c r="J67" s="2" t="n">
        <f aca="false">M21*$H67</f>
        <v>0</v>
      </c>
      <c r="K67" s="2" t="n">
        <f aca="false">N21*$H67</f>
        <v>0</v>
      </c>
      <c r="L67" s="2" t="n">
        <f aca="false">O21*$H67</f>
        <v>0</v>
      </c>
      <c r="M67" s="28" t="n">
        <f aca="false">SUM(I67:L67)</f>
        <v>179702.837757446</v>
      </c>
      <c r="N67" s="4"/>
      <c r="O67" s="4"/>
      <c r="P67" s="4"/>
    </row>
    <row r="68" customFormat="false" ht="12.75" hidden="false" customHeight="false" outlineLevel="0" collapsed="false">
      <c r="A68" s="12" t="n">
        <v>11.75</v>
      </c>
      <c r="B68" s="2" t="n">
        <f aca="false">L22*($A68)</f>
        <v>172896.41955102</v>
      </c>
      <c r="C68" s="2" t="n">
        <f aca="false">M22*($A68)</f>
        <v>11275.8534489796</v>
      </c>
      <c r="D68" s="2" t="n">
        <f aca="false">N22*($A68)</f>
        <v>0</v>
      </c>
      <c r="E68" s="2" t="n">
        <f aca="false">O22*($A68)</f>
        <v>0</v>
      </c>
      <c r="F68" s="14" t="n">
        <f aca="false">SUM(B68:E68)</f>
        <v>184172.273</v>
      </c>
      <c r="G68" s="2"/>
      <c r="H68" s="12" t="n">
        <f aca="false">$I$49*((A68)^$K$49)</f>
        <v>9.18832252658891</v>
      </c>
      <c r="I68" s="2" t="n">
        <f aca="false">L22*$H68</f>
        <v>135202.388640613</v>
      </c>
      <c r="J68" s="2" t="n">
        <f aca="false">M22*$H68</f>
        <v>8817.5470852574</v>
      </c>
      <c r="K68" s="2" t="n">
        <f aca="false">N22*$H68</f>
        <v>0</v>
      </c>
      <c r="L68" s="2" t="n">
        <f aca="false">O22*$H68</f>
        <v>0</v>
      </c>
      <c r="M68" s="28" t="n">
        <f aca="false">SUM(I68:L68)</f>
        <v>144019.935725871</v>
      </c>
      <c r="N68" s="4"/>
      <c r="O68" s="4"/>
      <c r="P68" s="4"/>
    </row>
    <row r="69" customFormat="false" ht="12.75" hidden="false" customHeight="false" outlineLevel="0" collapsed="false">
      <c r="A69" s="12" t="n">
        <v>12.25</v>
      </c>
      <c r="B69" s="2" t="n">
        <f aca="false">L23*($A69)</f>
        <v>102190.778083333</v>
      </c>
      <c r="C69" s="2" t="n">
        <f aca="false">M23*($A69)</f>
        <v>39304.1454166667</v>
      </c>
      <c r="D69" s="2" t="n">
        <f aca="false">N23*($A69)</f>
        <v>0</v>
      </c>
      <c r="E69" s="2" t="n">
        <f aca="false">O23*($A69)</f>
        <v>0</v>
      </c>
      <c r="F69" s="14" t="n">
        <f aca="false">SUM(B69:E69)</f>
        <v>141494.9235</v>
      </c>
      <c r="G69" s="2"/>
      <c r="H69" s="12" t="n">
        <f aca="false">$I$49*((A69)^$K$49)</f>
        <v>10.4051493425981</v>
      </c>
      <c r="I69" s="2" t="n">
        <f aca="false">L23*$H69</f>
        <v>86800.8414198677</v>
      </c>
      <c r="J69" s="2" t="n">
        <f aca="false">M23*$H69</f>
        <v>33384.9390076414</v>
      </c>
      <c r="K69" s="2" t="n">
        <f aca="false">N23*$H69</f>
        <v>0</v>
      </c>
      <c r="L69" s="2" t="n">
        <f aca="false">O23*$H69</f>
        <v>0</v>
      </c>
      <c r="M69" s="28" t="n">
        <f aca="false">SUM(I69:L69)</f>
        <v>120185.780427509</v>
      </c>
      <c r="N69" s="4"/>
      <c r="O69" s="4"/>
      <c r="P69" s="4"/>
    </row>
    <row r="70" customFormat="false" ht="12.75" hidden="false" customHeight="false" outlineLevel="0" collapsed="false">
      <c r="A70" s="12" t="n">
        <v>12.75</v>
      </c>
      <c r="B70" s="2" t="n">
        <f aca="false">L24*($A70)</f>
        <v>32562.4261377551</v>
      </c>
      <c r="C70" s="2" t="n">
        <f aca="false">M24*($A70)</f>
        <v>36809.6991122449</v>
      </c>
      <c r="D70" s="2" t="n">
        <f aca="false">N24*($A70)</f>
        <v>0</v>
      </c>
      <c r="E70" s="2" t="n">
        <f aca="false">O24*($A70)</f>
        <v>0</v>
      </c>
      <c r="F70" s="14" t="n">
        <f aca="false">SUM(B70:E70)</f>
        <v>69372.12525</v>
      </c>
      <c r="G70" s="2"/>
      <c r="H70" s="12" t="n">
        <f aca="false">$I$49*((A70)^$K$49)</f>
        <v>11.7246350313247</v>
      </c>
      <c r="I70" s="2" t="n">
        <f aca="false">L24*$H70</f>
        <v>29943.7303685998</v>
      </c>
      <c r="J70" s="2" t="n">
        <f aca="false">M24*$H70</f>
        <v>33849.4343297215</v>
      </c>
      <c r="K70" s="2" t="n">
        <f aca="false">N24*$H70</f>
        <v>0</v>
      </c>
      <c r="L70" s="2" t="n">
        <f aca="false">O24*$H70</f>
        <v>0</v>
      </c>
      <c r="M70" s="28" t="n">
        <f aca="false">SUM(I70:L70)</f>
        <v>63793.1646983213</v>
      </c>
      <c r="N70" s="4"/>
      <c r="O70" s="4"/>
      <c r="P70" s="4"/>
    </row>
    <row r="71" customFormat="false" ht="12.75" hidden="false" customHeight="false" outlineLevel="0" collapsed="false">
      <c r="A71" s="12" t="n">
        <v>13.25</v>
      </c>
      <c r="B71" s="2" t="n">
        <f aca="false">L25*($A71)</f>
        <v>10246.475921875</v>
      </c>
      <c r="C71" s="2" t="n">
        <f aca="false">M25*($A71)</f>
        <v>25393.440328125</v>
      </c>
      <c r="D71" s="2" t="n">
        <f aca="false">N25*($A71)</f>
        <v>0</v>
      </c>
      <c r="E71" s="2" t="n">
        <f aca="false">O25*($A71)</f>
        <v>0</v>
      </c>
      <c r="F71" s="14" t="n">
        <f aca="false">SUM(B71:E71)</f>
        <v>35639.91625</v>
      </c>
      <c r="G71" s="2"/>
      <c r="H71" s="12" t="n">
        <f aca="false">$I$49*((A71)^$K$49)</f>
        <v>13.1509030480833</v>
      </c>
      <c r="I71" s="2" t="n">
        <f aca="false">L25*$H71</f>
        <v>10169.8423723093</v>
      </c>
      <c r="J71" s="2" t="n">
        <f aca="false">M25*$H71</f>
        <v>25203.5224009404</v>
      </c>
      <c r="K71" s="2" t="n">
        <f aca="false">N25*$H71</f>
        <v>0</v>
      </c>
      <c r="L71" s="2" t="n">
        <f aca="false">O25*$H71</f>
        <v>0</v>
      </c>
      <c r="M71" s="28" t="n">
        <f aca="false">SUM(I71:L71)</f>
        <v>35373.3647732496</v>
      </c>
      <c r="N71" s="4"/>
      <c r="O71" s="4"/>
      <c r="P71" s="4"/>
    </row>
    <row r="72" customFormat="false" ht="12.75" hidden="false" customHeight="false" outlineLevel="0" collapsed="false">
      <c r="A72" s="12" t="n">
        <v>13.75</v>
      </c>
      <c r="B72" s="2" t="n">
        <f aca="false">L26*($A72)</f>
        <v>10193.4518125</v>
      </c>
      <c r="C72" s="2" t="n">
        <f aca="false">M26*($A72)</f>
        <v>36576.5035625</v>
      </c>
      <c r="D72" s="2" t="n">
        <f aca="false">N26*($A72)</f>
        <v>1199.229625</v>
      </c>
      <c r="E72" s="2" t="n">
        <f aca="false">O26*($A72)</f>
        <v>0</v>
      </c>
      <c r="F72" s="14" t="n">
        <f aca="false">SUM(B72:E72)</f>
        <v>47969.185</v>
      </c>
      <c r="G72" s="2"/>
      <c r="H72" s="12" t="n">
        <f aca="false">$I$49*((A72)^$K$49)</f>
        <v>14.6880743228555</v>
      </c>
      <c r="I72" s="2" t="n">
        <f aca="false">L26*$H72</f>
        <v>10888.8856602506</v>
      </c>
      <c r="J72" s="2" t="n">
        <f aca="false">M26*$H72</f>
        <v>39071.8838397227</v>
      </c>
      <c r="K72" s="2" t="n">
        <f aca="false">N26*$H72</f>
        <v>1281.04537179419</v>
      </c>
      <c r="L72" s="2" t="n">
        <f aca="false">O26*$H72</f>
        <v>0</v>
      </c>
      <c r="M72" s="28" t="n">
        <f aca="false">SUM(I72:L72)</f>
        <v>51241.8148717675</v>
      </c>
      <c r="N72" s="4"/>
      <c r="O72" s="4"/>
      <c r="P72" s="4"/>
    </row>
    <row r="73" customFormat="false" ht="12.75" hidden="false" customHeight="false" outlineLevel="0" collapsed="false">
      <c r="A73" s="12" t="n">
        <v>14.25</v>
      </c>
      <c r="B73" s="2" t="n">
        <f aca="false">L27*($A73)</f>
        <v>464.567212871287</v>
      </c>
      <c r="C73" s="2" t="n">
        <f aca="false">M27*($A73)</f>
        <v>7123.36393069307</v>
      </c>
      <c r="D73" s="2" t="n">
        <f aca="false">N27*($A73)</f>
        <v>232.283606435644</v>
      </c>
      <c r="E73" s="2" t="n">
        <f aca="false">O27*($A73)</f>
        <v>0</v>
      </c>
      <c r="F73" s="14" t="n">
        <f aca="false">SUM(B73:E73)</f>
        <v>7820.21475</v>
      </c>
      <c r="G73" s="2"/>
      <c r="H73" s="12" t="n">
        <f aca="false">$I$49*((A73)^$K$49)</f>
        <v>16.3402673571397</v>
      </c>
      <c r="I73" s="2" t="n">
        <f aca="false">L27*$H73</f>
        <v>532.712453591442</v>
      </c>
      <c r="J73" s="2" t="n">
        <f aca="false">M27*$H73</f>
        <v>8168.25762173545</v>
      </c>
      <c r="K73" s="2" t="n">
        <f aca="false">N27*$H73</f>
        <v>266.356226795721</v>
      </c>
      <c r="L73" s="2" t="n">
        <f aca="false">O27*$H73</f>
        <v>0</v>
      </c>
      <c r="M73" s="28" t="n">
        <f aca="false">SUM(I73:L73)</f>
        <v>8967.32630212261</v>
      </c>
      <c r="N73" s="4"/>
      <c r="O73" s="4"/>
      <c r="P73" s="4"/>
    </row>
    <row r="74" customFormat="false" ht="12.75" hidden="false" customHeight="false" outlineLevel="0" collapsed="false">
      <c r="A74" s="12" t="n">
        <v>14.75</v>
      </c>
      <c r="B74" s="2" t="n">
        <f aca="false">L28*($A74)</f>
        <v>362.018869565217</v>
      </c>
      <c r="C74" s="2" t="n">
        <f aca="false">M28*($A74)</f>
        <v>7783.40569565217</v>
      </c>
      <c r="D74" s="2" t="n">
        <f aca="false">N28*($A74)</f>
        <v>181.009434782609</v>
      </c>
      <c r="E74" s="2" t="n">
        <f aca="false">O28*($A74)</f>
        <v>0</v>
      </c>
      <c r="F74" s="14" t="n">
        <f aca="false">SUM(B74:E74)</f>
        <v>8326.434</v>
      </c>
      <c r="G74" s="2"/>
      <c r="H74" s="12" t="n">
        <f aca="false">$I$49*((A74)^$K$49)</f>
        <v>18.1115983136938</v>
      </c>
      <c r="I74" s="2" t="n">
        <f aca="false">L28*$H74</f>
        <v>444.524769324929</v>
      </c>
      <c r="J74" s="2" t="n">
        <f aca="false">M28*$H74</f>
        <v>9557.28254048598</v>
      </c>
      <c r="K74" s="2" t="n">
        <f aca="false">N28*$H74</f>
        <v>222.262384662465</v>
      </c>
      <c r="L74" s="2" t="n">
        <f aca="false">O28*$H74</f>
        <v>0</v>
      </c>
      <c r="M74" s="28" t="n">
        <f aca="false">SUM(I74:L74)</f>
        <v>10224.0696944734</v>
      </c>
      <c r="N74" s="4"/>
      <c r="O74" s="4"/>
      <c r="P74" s="4"/>
    </row>
    <row r="75" customFormat="false" ht="12.75" hidden="false" customHeight="false" outlineLevel="0" collapsed="false">
      <c r="A75" s="12" t="n">
        <v>15.25</v>
      </c>
      <c r="B75" s="2" t="n">
        <f aca="false">L29*($A75)</f>
        <v>0</v>
      </c>
      <c r="C75" s="2" t="n">
        <f aca="false">M29*($A75)</f>
        <v>0</v>
      </c>
      <c r="D75" s="2" t="n">
        <f aca="false">N29*($A75)</f>
        <v>0</v>
      </c>
      <c r="E75" s="2" t="n">
        <f aca="false">O29*($A75)</f>
        <v>0</v>
      </c>
      <c r="F75" s="14" t="n">
        <f aca="false">SUM(B75:E75)</f>
        <v>0</v>
      </c>
      <c r="G75" s="2"/>
      <c r="H75" s="12" t="n">
        <f aca="false">$I$49*((A75)^$K$49)</f>
        <v>20.0061810999245</v>
      </c>
      <c r="I75" s="2" t="n">
        <f aca="false">L29*$H75</f>
        <v>0</v>
      </c>
      <c r="J75" s="2" t="n">
        <f aca="false">M29*$H75</f>
        <v>0</v>
      </c>
      <c r="K75" s="2" t="n">
        <f aca="false">N29*$H75</f>
        <v>0</v>
      </c>
      <c r="L75" s="2" t="n">
        <f aca="false">O29*$H75</f>
        <v>0</v>
      </c>
      <c r="M75" s="28" t="n">
        <f aca="false">SUM(I75:L75)</f>
        <v>0</v>
      </c>
      <c r="N75" s="4"/>
      <c r="O75" s="4"/>
      <c r="P75" s="4"/>
    </row>
    <row r="76" customFormat="false" ht="12.75" hidden="false" customHeight="false" outlineLevel="0" collapsed="false">
      <c r="A76" s="12" t="n">
        <v>15.75</v>
      </c>
      <c r="B76" s="2" t="n">
        <f aca="false">L30*($A76)</f>
        <v>0</v>
      </c>
      <c r="C76" s="2" t="n">
        <f aca="false">M30*($A76)</f>
        <v>0</v>
      </c>
      <c r="D76" s="2" t="n">
        <f aca="false">N30*($A76)</f>
        <v>0</v>
      </c>
      <c r="E76" s="2" t="n">
        <f aca="false">O30*($A76)</f>
        <v>0</v>
      </c>
      <c r="F76" s="14" t="n">
        <f aca="false">SUM(B76:E76)</f>
        <v>0</v>
      </c>
      <c r="G76" s="2"/>
      <c r="H76" s="12" t="n">
        <f aca="false">$I$49*((A76)^$K$49)</f>
        <v>22.0281274455742</v>
      </c>
      <c r="I76" s="2" t="n">
        <f aca="false">L30*$H76</f>
        <v>0</v>
      </c>
      <c r="J76" s="2" t="n">
        <f aca="false">M30*$H76</f>
        <v>0</v>
      </c>
      <c r="K76" s="2" t="n">
        <f aca="false">N30*$H76</f>
        <v>0</v>
      </c>
      <c r="L76" s="2" t="n">
        <f aca="false">O30*$H76</f>
        <v>0</v>
      </c>
      <c r="M76" s="28" t="n">
        <f aca="false">SUM(I76:L76)</f>
        <v>0</v>
      </c>
      <c r="N76" s="4"/>
      <c r="O76" s="4"/>
      <c r="P76" s="4"/>
    </row>
    <row r="77" customFormat="false" ht="12.75" hidden="false" customHeight="false" outlineLevel="0" collapsed="false">
      <c r="A77" s="12" t="n">
        <v>16.25</v>
      </c>
      <c r="B77" s="2" t="n">
        <f aca="false">L31*($A77)</f>
        <v>0</v>
      </c>
      <c r="C77" s="2" t="n">
        <f aca="false">M31*($A77)</f>
        <v>0</v>
      </c>
      <c r="D77" s="2" t="n">
        <f aca="false">N31*($A77)</f>
        <v>0</v>
      </c>
      <c r="E77" s="2" t="n">
        <f aca="false">O31*($A77)</f>
        <v>0</v>
      </c>
      <c r="F77" s="14" t="n">
        <f aca="false">SUM(B77:E77)</f>
        <v>0</v>
      </c>
      <c r="G77" s="2"/>
      <c r="H77" s="12" t="n">
        <f aca="false">$I$49*((A77)^$K$49)</f>
        <v>24.181546975269</v>
      </c>
      <c r="I77" s="2" t="n">
        <f aca="false">L31*$H77</f>
        <v>0</v>
      </c>
      <c r="J77" s="2" t="n">
        <f aca="false">M31*$H77</f>
        <v>0</v>
      </c>
      <c r="K77" s="2" t="n">
        <f aca="false">N31*$H77</f>
        <v>0</v>
      </c>
      <c r="L77" s="2" t="n">
        <f aca="false">O31*$H77</f>
        <v>0</v>
      </c>
      <c r="M77" s="28" t="n">
        <f aca="false">SUM(I77:L77)</f>
        <v>0</v>
      </c>
      <c r="N77" s="4"/>
      <c r="O77" s="4"/>
      <c r="P77" s="4"/>
    </row>
    <row r="78" customFormat="false" ht="12.75" hidden="false" customHeight="false" outlineLevel="0" collapsed="false">
      <c r="A78" s="12" t="n">
        <v>16.75</v>
      </c>
      <c r="B78" s="2" t="n">
        <f aca="false">L32*($A78)</f>
        <v>0</v>
      </c>
      <c r="C78" s="2" t="n">
        <f aca="false">M32*($A78)</f>
        <v>0</v>
      </c>
      <c r="D78" s="2" t="n">
        <f aca="false">N32*($A78)</f>
        <v>0</v>
      </c>
      <c r="E78" s="2" t="n">
        <f aca="false">O32*($A78)</f>
        <v>0</v>
      </c>
      <c r="F78" s="14" t="n">
        <f aca="false">SUM(B78:E78)</f>
        <v>0</v>
      </c>
      <c r="G78" s="2"/>
      <c r="H78" s="12" t="n">
        <f aca="false">$I$49*((A78)^$K$49)</f>
        <v>26.4705472764209</v>
      </c>
      <c r="I78" s="2" t="n">
        <f aca="false">L32*$H78</f>
        <v>0</v>
      </c>
      <c r="J78" s="2" t="n">
        <f aca="false">M32*$H78</f>
        <v>0</v>
      </c>
      <c r="K78" s="2" t="n">
        <f aca="false">N32*$H78</f>
        <v>0</v>
      </c>
      <c r="L78" s="2" t="n">
        <f aca="false">O32*$H78</f>
        <v>0</v>
      </c>
      <c r="M78" s="28" t="n">
        <f aca="false">SUM(I78:L78)</f>
        <v>0</v>
      </c>
      <c r="N78" s="4"/>
      <c r="O78" s="4"/>
      <c r="P78" s="4"/>
    </row>
    <row r="79" customFormat="false" ht="12.75" hidden="false" customHeight="false" outlineLevel="0" collapsed="false">
      <c r="A79" s="12" t="n">
        <v>17.25</v>
      </c>
      <c r="B79" s="2" t="n">
        <f aca="false">L33*($A79)</f>
        <v>0</v>
      </c>
      <c r="C79" s="2" t="n">
        <f aca="false">M33*($A79)</f>
        <v>0</v>
      </c>
      <c r="D79" s="2" t="n">
        <f aca="false">N33*($A79)</f>
        <v>0</v>
      </c>
      <c r="E79" s="2" t="n">
        <f aca="false">O33*($A79)</f>
        <v>0</v>
      </c>
      <c r="F79" s="14" t="n">
        <f aca="false">SUM(B79:E79)</f>
        <v>0</v>
      </c>
      <c r="G79" s="2"/>
      <c r="H79" s="12" t="n">
        <f aca="false">$I$49*((A79)^$K$49)</f>
        <v>28.8992339629161</v>
      </c>
      <c r="I79" s="2" t="n">
        <f aca="false">L33*$H79</f>
        <v>0</v>
      </c>
      <c r="J79" s="2" t="n">
        <f aca="false">M33*$H79</f>
        <v>0</v>
      </c>
      <c r="K79" s="2" t="n">
        <f aca="false">N33*$H79</f>
        <v>0</v>
      </c>
      <c r="L79" s="2" t="n">
        <f aca="false">O33*$H79</f>
        <v>0</v>
      </c>
      <c r="M79" s="28" t="n">
        <f aca="false">SUM(I79:L79)</f>
        <v>0</v>
      </c>
      <c r="N79" s="4"/>
      <c r="O79" s="4"/>
      <c r="P79" s="4"/>
    </row>
    <row r="80" customFormat="false" ht="12.75" hidden="false" customHeight="false" outlineLevel="0" collapsed="false">
      <c r="A80" s="12" t="n">
        <v>17.75</v>
      </c>
      <c r="B80" s="2" t="n">
        <f aca="false">L34*($A80)</f>
        <v>0</v>
      </c>
      <c r="C80" s="2" t="n">
        <f aca="false">M34*($A80)</f>
        <v>0</v>
      </c>
      <c r="D80" s="2" t="n">
        <f aca="false">N34*($A80)</f>
        <v>0</v>
      </c>
      <c r="E80" s="2" t="n">
        <f aca="false">O34*($A80)</f>
        <v>0</v>
      </c>
      <c r="F80" s="14" t="n">
        <f aca="false">SUM(B80:E80)</f>
        <v>0</v>
      </c>
      <c r="G80" s="2"/>
      <c r="H80" s="12" t="n">
        <f aca="false">$I$49*((A80)^$K$49)</f>
        <v>31.471710734968</v>
      </c>
      <c r="I80" s="2" t="n">
        <f aca="false">L34*$H80</f>
        <v>0</v>
      </c>
      <c r="J80" s="2" t="n">
        <f aca="false">M34*$H80</f>
        <v>0</v>
      </c>
      <c r="K80" s="2" t="n">
        <f aca="false">N34*$H80</f>
        <v>0</v>
      </c>
      <c r="L80" s="2" t="n">
        <f aca="false">O34*$H80</f>
        <v>0</v>
      </c>
      <c r="M80" s="28" t="n">
        <f aca="false">SUM(I80:L80)</f>
        <v>0</v>
      </c>
      <c r="N80" s="4"/>
      <c r="O80" s="4"/>
      <c r="P80" s="4"/>
    </row>
    <row r="81" customFormat="false" ht="12.75" hidden="false" customHeight="false" outlineLevel="0" collapsed="false">
      <c r="A81" s="12" t="n">
        <v>18.25</v>
      </c>
      <c r="B81" s="2" t="n">
        <f aca="false">L35*($A81)</f>
        <v>0</v>
      </c>
      <c r="C81" s="2" t="n">
        <f aca="false">M35*($A81)</f>
        <v>0</v>
      </c>
      <c r="D81" s="2" t="n">
        <f aca="false">N35*($A81)</f>
        <v>0</v>
      </c>
      <c r="E81" s="2" t="n">
        <f aca="false">O35*($A81)</f>
        <v>0</v>
      </c>
      <c r="F81" s="14" t="n">
        <f aca="false">SUM(B81:E81)</f>
        <v>0</v>
      </c>
      <c r="G81" s="2"/>
      <c r="H81" s="12" t="n">
        <f aca="false">$I$49*((A81)^$K$49)</f>
        <v>34.1920794354717</v>
      </c>
      <c r="I81" s="2" t="n">
        <f aca="false">L35*$H81</f>
        <v>0</v>
      </c>
      <c r="J81" s="2" t="n">
        <f aca="false">M35*$H81</f>
        <v>0</v>
      </c>
      <c r="K81" s="2" t="n">
        <f aca="false">N35*$H81</f>
        <v>0</v>
      </c>
      <c r="L81" s="2" t="n">
        <f aca="false">O35*$H81</f>
        <v>0</v>
      </c>
      <c r="M81" s="28" t="n">
        <f aca="false">SUM(I81:L81)</f>
        <v>0</v>
      </c>
      <c r="N81" s="4"/>
      <c r="O81" s="4"/>
      <c r="P81" s="4"/>
    </row>
    <row r="82" customFormat="false" ht="12.75" hidden="false" customHeight="false" outlineLevel="0" collapsed="false">
      <c r="A82" s="12" t="n">
        <v>18.75</v>
      </c>
      <c r="B82" s="2" t="n">
        <f aca="false">L36*($A82)</f>
        <v>0</v>
      </c>
      <c r="C82" s="2" t="n">
        <f aca="false">M36*($A82)</f>
        <v>0</v>
      </c>
      <c r="D82" s="2" t="n">
        <f aca="false">N36*($A82)</f>
        <v>0</v>
      </c>
      <c r="E82" s="2" t="n">
        <f aca="false">O36*($A82)</f>
        <v>0</v>
      </c>
      <c r="F82" s="14" t="n">
        <f aca="false">SUM(B82:E82)</f>
        <v>0</v>
      </c>
      <c r="G82" s="2"/>
      <c r="H82" s="12" t="n">
        <f aca="false">$I$49*((A82)^$K$49)</f>
        <v>37.0644401031566</v>
      </c>
      <c r="I82" s="2" t="n">
        <f aca="false">L36*$H82</f>
        <v>0</v>
      </c>
      <c r="J82" s="2" t="n">
        <f aca="false">M36*$H82</f>
        <v>0</v>
      </c>
      <c r="K82" s="2" t="n">
        <f aca="false">N36*$H82</f>
        <v>0</v>
      </c>
      <c r="L82" s="2" t="n">
        <f aca="false">O36*$H82</f>
        <v>0</v>
      </c>
      <c r="M82" s="28" t="n">
        <f aca="false">SUM(I82:L82)</f>
        <v>0</v>
      </c>
      <c r="N82" s="4"/>
      <c r="O82" s="4"/>
      <c r="P82" s="4"/>
    </row>
    <row r="83" customFormat="false" ht="12.75" hidden="false" customHeight="false" outlineLevel="0" collapsed="false">
      <c r="A83" s="12" t="n">
        <v>19.25</v>
      </c>
      <c r="B83" s="2" t="n">
        <f aca="false">L37*($A83)</f>
        <v>0</v>
      </c>
      <c r="C83" s="2" t="n">
        <f aca="false">M37*($A83)</f>
        <v>0</v>
      </c>
      <c r="D83" s="2" t="n">
        <f aca="false">N37*($A83)</f>
        <v>0</v>
      </c>
      <c r="E83" s="2" t="n">
        <f aca="false">O37*($A83)</f>
        <v>0</v>
      </c>
      <c r="F83" s="14" t="n">
        <f aca="false">SUM(B83:E83)</f>
        <v>0</v>
      </c>
      <c r="G83" s="2"/>
      <c r="H83" s="12" t="n">
        <f aca="false">$I$49*((A83)^$K$49)</f>
        <v>40.092891022802</v>
      </c>
      <c r="I83" s="2" t="n">
        <f aca="false">L37*$H83</f>
        <v>0</v>
      </c>
      <c r="J83" s="2" t="n">
        <f aca="false">M37*$H83</f>
        <v>0</v>
      </c>
      <c r="K83" s="2" t="n">
        <f aca="false">N37*$H83</f>
        <v>0</v>
      </c>
      <c r="L83" s="2" t="n">
        <f aca="false">O37*$H83</f>
        <v>0</v>
      </c>
      <c r="M83" s="28" t="n">
        <f aca="false">SUM(I83:L83)</f>
        <v>0</v>
      </c>
      <c r="N83" s="4"/>
      <c r="O83" s="4"/>
      <c r="P83" s="4"/>
    </row>
    <row r="84" customFormat="false" ht="12.75" hidden="false" customHeight="false" outlineLevel="0" collapsed="false">
      <c r="A84" s="12" t="n">
        <v>19.75</v>
      </c>
      <c r="B84" s="2" t="n">
        <f aca="false">L38*($A84)</f>
        <v>0</v>
      </c>
      <c r="C84" s="2" t="n">
        <f aca="false">M38*($A84)</f>
        <v>0</v>
      </c>
      <c r="D84" s="2" t="n">
        <f aca="false">N38*($A84)</f>
        <v>0</v>
      </c>
      <c r="E84" s="2" t="n">
        <f aca="false">O38*($A84)</f>
        <v>0</v>
      </c>
      <c r="F84" s="14" t="n">
        <f aca="false">SUM(B84:E84)</f>
        <v>0</v>
      </c>
      <c r="G84" s="2"/>
      <c r="H84" s="12" t="n">
        <f aca="false">$I$49*((A84)^$K$49)</f>
        <v>43.2815287727531</v>
      </c>
      <c r="I84" s="2" t="n">
        <f aca="false">L38*$H84</f>
        <v>0</v>
      </c>
      <c r="J84" s="2" t="n">
        <f aca="false">M38*$H84</f>
        <v>0</v>
      </c>
      <c r="K84" s="2" t="n">
        <f aca="false">N38*$H84</f>
        <v>0</v>
      </c>
      <c r="L84" s="2" t="n">
        <f aca="false">O38*$H84</f>
        <v>0</v>
      </c>
      <c r="M84" s="28" t="n">
        <f aca="false">SUM(I84:L84)</f>
        <v>0</v>
      </c>
      <c r="N84" s="4"/>
      <c r="O84" s="4"/>
      <c r="P84" s="4"/>
    </row>
    <row r="85" customFormat="false" ht="12.75" hidden="false" customHeight="false" outlineLevel="0" collapsed="false">
      <c r="A85" s="12" t="n">
        <v>20.25</v>
      </c>
      <c r="B85" s="2" t="n">
        <f aca="false">L39*($A85)</f>
        <v>0</v>
      </c>
      <c r="C85" s="2" t="n">
        <f aca="false">M39*($A85)</f>
        <v>0</v>
      </c>
      <c r="D85" s="2" t="n">
        <f aca="false">N39*($A85)</f>
        <v>0</v>
      </c>
      <c r="E85" s="2" t="n">
        <f aca="false">O39*($A85)</f>
        <v>0</v>
      </c>
      <c r="F85" s="14" t="n">
        <f aca="false">SUM(B85:E85)</f>
        <v>0</v>
      </c>
      <c r="G85" s="2"/>
      <c r="H85" s="12" t="n">
        <f aca="false">$I$49*((A85)^$K$49)</f>
        <v>46.6344482699467</v>
      </c>
      <c r="I85" s="2" t="n">
        <f aca="false">L39*$H85</f>
        <v>0</v>
      </c>
      <c r="J85" s="2" t="n">
        <f aca="false">M39*$H85</f>
        <v>0</v>
      </c>
      <c r="K85" s="2" t="n">
        <f aca="false">N39*$H85</f>
        <v>0</v>
      </c>
      <c r="L85" s="2" t="n">
        <f aca="false">O39*$H85</f>
        <v>0</v>
      </c>
      <c r="M85" s="28" t="n">
        <f aca="false">SUM(I85:L85)</f>
        <v>0</v>
      </c>
      <c r="N85" s="4"/>
      <c r="O85" s="4"/>
      <c r="P85" s="4"/>
    </row>
    <row r="86" customFormat="false" ht="12.75" hidden="false" customHeight="false" outlineLevel="0" collapsed="false">
      <c r="A86" s="12" t="n">
        <v>20.75</v>
      </c>
      <c r="B86" s="2" t="n">
        <f aca="false">L40*($A86)</f>
        <v>0</v>
      </c>
      <c r="C86" s="2" t="n">
        <f aca="false">M40*($A86)</f>
        <v>0</v>
      </c>
      <c r="D86" s="2" t="n">
        <f aca="false">N40*($A86)</f>
        <v>0</v>
      </c>
      <c r="E86" s="2" t="n">
        <f aca="false">O40*($A86)</f>
        <v>0</v>
      </c>
      <c r="F86" s="14" t="n">
        <f aca="false">SUM(B86:E86)</f>
        <v>0</v>
      </c>
      <c r="G86" s="2"/>
      <c r="H86" s="12" t="n">
        <f aca="false">$I$49*((A86)^$K$49)</f>
        <v>50.1557428126394</v>
      </c>
      <c r="I86" s="2" t="n">
        <f aca="false">L40*$H86</f>
        <v>0</v>
      </c>
      <c r="J86" s="2" t="n">
        <f aca="false">M40*$H86</f>
        <v>0</v>
      </c>
      <c r="K86" s="2" t="n">
        <f aca="false">N40*$H86</f>
        <v>0</v>
      </c>
      <c r="L86" s="2" t="n">
        <f aca="false">O40*$H86</f>
        <v>0</v>
      </c>
      <c r="M86" s="28" t="n">
        <f aca="false">SUM(I86:L86)</f>
        <v>0</v>
      </c>
      <c r="N86" s="4"/>
      <c r="O86" s="4"/>
      <c r="P86" s="4"/>
    </row>
    <row r="87" customFormat="false" ht="12.75" hidden="false" customHeight="false" outlineLevel="0" collapsed="false">
      <c r="A87" s="12" t="n">
        <v>21.25</v>
      </c>
      <c r="B87" s="2" t="n">
        <f aca="false">L41*($A87)</f>
        <v>0</v>
      </c>
      <c r="C87" s="2" t="n">
        <f aca="false">M41*($A87)</f>
        <v>0</v>
      </c>
      <c r="D87" s="2" t="n">
        <f aca="false">N41*($A87)</f>
        <v>0</v>
      </c>
      <c r="E87" s="2" t="n">
        <f aca="false">O41*($A87)</f>
        <v>0</v>
      </c>
      <c r="F87" s="14" t="n">
        <f aca="false">SUM(B87:E87)</f>
        <v>0</v>
      </c>
      <c r="G87" s="2"/>
      <c r="H87" s="12" t="n">
        <f aca="false">$I$49*((A87)^$K$49)</f>
        <v>53.8495041210082</v>
      </c>
      <c r="I87" s="2" t="n">
        <f aca="false">L41*$H87</f>
        <v>0</v>
      </c>
      <c r="J87" s="2" t="n">
        <f aca="false">M41*$H87</f>
        <v>0</v>
      </c>
      <c r="K87" s="2" t="n">
        <f aca="false">N41*$H87</f>
        <v>0</v>
      </c>
      <c r="L87" s="2" t="n">
        <f aca="false">O41*$H87</f>
        <v>0</v>
      </c>
      <c r="M87" s="28" t="n">
        <f aca="false">SUM(I87:L87)</f>
        <v>0</v>
      </c>
      <c r="N87" s="4"/>
      <c r="O87" s="4"/>
      <c r="P87" s="4"/>
    </row>
    <row r="88" customFormat="false" ht="12.75" hidden="false" customHeight="false" outlineLevel="0" collapsed="false">
      <c r="A88" s="12" t="n">
        <v>21.75</v>
      </c>
      <c r="B88" s="2" t="n">
        <f aca="false">L42*($A88)</f>
        <v>0</v>
      </c>
      <c r="C88" s="2" t="n">
        <f aca="false">M42*($A88)</f>
        <v>0</v>
      </c>
      <c r="D88" s="2" t="n">
        <f aca="false">N42*($A88)</f>
        <v>0</v>
      </c>
      <c r="E88" s="2" t="n">
        <f aca="false">O42*($A88)</f>
        <v>0</v>
      </c>
      <c r="F88" s="14" t="n">
        <f aca="false">SUM(B88:E88)</f>
        <v>0</v>
      </c>
      <c r="G88" s="2"/>
      <c r="H88" s="12" t="n">
        <f aca="false">$I$49*((A88)^$K$49)</f>
        <v>57.7198223757778</v>
      </c>
      <c r="I88" s="2" t="n">
        <f aca="false">L42*$H88</f>
        <v>0</v>
      </c>
      <c r="J88" s="2" t="n">
        <f aca="false">M42*$H88</f>
        <v>0</v>
      </c>
      <c r="K88" s="2" t="n">
        <f aca="false">N42*$H88</f>
        <v>0</v>
      </c>
      <c r="L88" s="2" t="n">
        <f aca="false">O42*$H88</f>
        <v>0</v>
      </c>
      <c r="M88" s="28" t="n">
        <f aca="false">SUM(I88:L88)</f>
        <v>0</v>
      </c>
      <c r="N88" s="4"/>
      <c r="O88" s="4"/>
      <c r="P88" s="4"/>
    </row>
    <row r="89" customFormat="false" ht="12.75" hidden="false" customHeight="false" outlineLevel="0" collapsed="false">
      <c r="A89" s="20" t="s">
        <v>7</v>
      </c>
      <c r="B89" s="21" t="n">
        <f aca="false">SUM(B52:B83)</f>
        <v>1709060.18683892</v>
      </c>
      <c r="C89" s="21" t="n">
        <f aca="false">SUM(C52:C83)</f>
        <v>164266.411494861</v>
      </c>
      <c r="D89" s="21" t="n">
        <f aca="false">SUM(D52:D83)</f>
        <v>1612.52266621825</v>
      </c>
      <c r="E89" s="21" t="n">
        <f aca="false">SUM(E52:E83)</f>
        <v>0</v>
      </c>
      <c r="F89" s="21" t="n">
        <f aca="false">SUM(F52:F83)</f>
        <v>1874939.121</v>
      </c>
      <c r="G89" s="14"/>
      <c r="H89" s="20" t="s">
        <v>7</v>
      </c>
      <c r="I89" s="21" t="n">
        <f aca="false">SUM(I52:I88)</f>
        <v>1114226.93894969</v>
      </c>
      <c r="J89" s="21" t="n">
        <f aca="false">SUM(J52:J88)</f>
        <v>158052.866825505</v>
      </c>
      <c r="K89" s="21" t="n">
        <f aca="false">SUM(K52:K88)</f>
        <v>1769.66398325237</v>
      </c>
      <c r="L89" s="21" t="n">
        <f aca="false">SUM(L52:L88)</f>
        <v>0</v>
      </c>
      <c r="M89" s="21" t="n">
        <f aca="false">SUM(M52:M88)</f>
        <v>1274049.46975844</v>
      </c>
      <c r="N89" s="4"/>
      <c r="O89" s="4"/>
      <c r="P89" s="4"/>
    </row>
    <row r="90" customFormat="false" ht="12.75" hidden="false" customHeight="false" outlineLevel="0" collapsed="false">
      <c r="A90" s="8" t="s">
        <v>13</v>
      </c>
      <c r="B90" s="29" t="n">
        <f aca="false">IF(L43&gt;0,B89/L43,0)</f>
        <v>10.6021398213491</v>
      </c>
      <c r="C90" s="29" t="n">
        <f aca="false">IF(M43&gt;0,C89/M43,0)</f>
        <v>12.9758930014377</v>
      </c>
      <c r="D90" s="29" t="n">
        <f aca="false">IF(N43&gt;0,D89/N43,0)</f>
        <v>13.9263734476527</v>
      </c>
      <c r="E90" s="29" t="n">
        <f aca="false">IF(O43&gt;0,E89/O43,0)</f>
        <v>0</v>
      </c>
      <c r="F90" s="29" t="n">
        <f aca="false">IF(P43&gt;0,F89/P43,0)</f>
        <v>10.7770795734235</v>
      </c>
      <c r="G90" s="14"/>
      <c r="H90" s="8" t="s">
        <v>13</v>
      </c>
      <c r="I90" s="29" t="n">
        <f aca="false">IF(L43&gt;0,I89/L43,0)</f>
        <v>6.912097005377</v>
      </c>
      <c r="J90" s="29" t="n">
        <f aca="false">IF(M43&gt;0,J89/M43,0)</f>
        <v>12.4850666051251</v>
      </c>
      <c r="K90" s="29" t="n">
        <f aca="false">IF(N43&gt;0,K89/N43,0)</f>
        <v>15.2835070315207</v>
      </c>
      <c r="L90" s="29" t="n">
        <f aca="false">IF(O43&gt;0,L89/O43,0)</f>
        <v>0</v>
      </c>
      <c r="M90" s="29" t="n">
        <f aca="false">IF(P43&gt;0,M89/P43,0)</f>
        <v>7.32318845037568</v>
      </c>
      <c r="N90" s="4"/>
      <c r="O90" s="4"/>
      <c r="P90" s="4"/>
    </row>
    <row r="91" customFormat="false" ht="12.75" hidden="false" customHeight="false" outlineLevel="0" collapsed="false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4"/>
      <c r="O91" s="4"/>
      <c r="P91" s="4"/>
    </row>
    <row r="92" customFormat="false" ht="12.75" hidden="false" customHeight="false" outlineLevel="0" collapsed="false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4"/>
      <c r="O92" s="4"/>
      <c r="P92" s="4"/>
    </row>
    <row r="93" customFormat="false" ht="12.75" hidden="false" customHeight="false" outlineLevel="0" collapsed="false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4"/>
      <c r="O93" s="4"/>
      <c r="P93" s="4"/>
    </row>
    <row r="94" customFormat="false" ht="12.75" hidden="false" customHeight="false" outlineLevel="0" collapsed="false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4"/>
      <c r="O94" s="4"/>
      <c r="P94" s="4"/>
    </row>
    <row r="95" customFormat="false" ht="12.75" hidden="false" customHeight="true" outlineLevel="0" collapsed="false">
      <c r="A95" s="30" t="s">
        <v>14</v>
      </c>
      <c r="B95" s="30"/>
      <c r="C95" s="30"/>
      <c r="D95" s="30"/>
      <c r="E95" s="30"/>
      <c r="F95" s="2"/>
      <c r="G95" s="2"/>
      <c r="H95" s="2"/>
      <c r="I95" s="2"/>
      <c r="J95" s="2"/>
      <c r="K95" s="2"/>
      <c r="L95" s="2"/>
      <c r="M95" s="2"/>
      <c r="N95" s="4"/>
      <c r="O95" s="4"/>
      <c r="P95" s="4"/>
    </row>
    <row r="96" customFormat="false" ht="12.75" hidden="false" customHeight="false" outlineLevel="0" collapsed="false">
      <c r="A96" s="30"/>
      <c r="B96" s="30"/>
      <c r="C96" s="30"/>
      <c r="D96" s="30"/>
      <c r="E96" s="30"/>
      <c r="F96" s="2"/>
      <c r="G96" s="2"/>
      <c r="H96" s="2"/>
      <c r="I96" s="2"/>
      <c r="J96" s="2"/>
      <c r="K96" s="2"/>
      <c r="L96" s="2"/>
      <c r="M96" s="2"/>
      <c r="N96" s="4"/>
      <c r="O96" s="4"/>
      <c r="P96" s="4"/>
    </row>
    <row r="97" customFormat="false" ht="12.75" hidden="false" customHeight="false" outlineLevel="0" collapsed="false">
      <c r="A97" s="31"/>
      <c r="B97" s="31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4"/>
      <c r="O97" s="4"/>
      <c r="P97" s="4"/>
    </row>
    <row r="98" customFormat="false" ht="12.75" hidden="false" customHeight="false" outlineLevel="0" collapsed="false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4"/>
      <c r="O98" s="4"/>
      <c r="P98" s="4"/>
    </row>
    <row r="99" customFormat="false" ht="12.75" hidden="false" customHeight="false" outlineLevel="0" collapsed="false">
      <c r="A99" s="32" t="s">
        <v>15</v>
      </c>
      <c r="B99" s="33" t="s">
        <v>16</v>
      </c>
      <c r="C99" s="33" t="s">
        <v>17</v>
      </c>
      <c r="D99" s="33" t="s">
        <v>18</v>
      </c>
      <c r="E99" s="33" t="s">
        <v>19</v>
      </c>
      <c r="F99" s="2"/>
      <c r="G99" s="2"/>
      <c r="H99" s="2"/>
      <c r="I99" s="2"/>
      <c r="J99" s="2"/>
      <c r="K99" s="2"/>
      <c r="L99" s="2"/>
      <c r="M99" s="2"/>
      <c r="N99" s="4"/>
      <c r="O99" s="4"/>
      <c r="P99" s="4"/>
    </row>
    <row r="100" customFormat="false" ht="12.75" hidden="false" customHeight="false" outlineLevel="0" collapsed="false">
      <c r="A100" s="32"/>
      <c r="B100" s="32"/>
      <c r="C100" s="32"/>
      <c r="D100" s="32"/>
      <c r="E100" s="33"/>
      <c r="F100" s="2"/>
      <c r="G100" s="2"/>
      <c r="H100" s="2"/>
      <c r="I100" s="2"/>
      <c r="J100" s="2"/>
      <c r="K100" s="2"/>
      <c r="L100" s="2"/>
      <c r="M100" s="2"/>
      <c r="N100" s="4"/>
      <c r="O100" s="4"/>
      <c r="P100" s="4"/>
    </row>
    <row r="101" customFormat="false" ht="12.75" hidden="false" customHeight="false" outlineLevel="0" collapsed="false">
      <c r="A101" s="2"/>
      <c r="B101" s="6"/>
      <c r="C101" s="6"/>
      <c r="D101" s="6"/>
      <c r="E101" s="2"/>
      <c r="F101" s="2"/>
      <c r="G101" s="2"/>
      <c r="H101" s="2"/>
      <c r="I101" s="2"/>
      <c r="J101" s="2"/>
      <c r="K101" s="2"/>
      <c r="L101" s="2"/>
      <c r="M101" s="2"/>
      <c r="N101" s="4"/>
      <c r="O101" s="4"/>
      <c r="P101" s="4"/>
    </row>
    <row r="102" customFormat="false" ht="12.75" hidden="false" customHeight="false" outlineLevel="0" collapsed="false">
      <c r="A102" s="34" t="n">
        <v>0</v>
      </c>
      <c r="B102" s="35" t="n">
        <f aca="false">L$43</f>
        <v>161199.551754397</v>
      </c>
      <c r="C102" s="36" t="n">
        <f aca="false">$B$90</f>
        <v>10.6021398213491</v>
      </c>
      <c r="D102" s="36" t="n">
        <f aca="false">$I$90</f>
        <v>6.912097005377</v>
      </c>
      <c r="E102" s="35" t="n">
        <f aca="false">B102*D102</f>
        <v>1114226.93894969</v>
      </c>
      <c r="F102" s="2"/>
      <c r="G102" s="2"/>
      <c r="H102" s="2"/>
      <c r="I102" s="2"/>
      <c r="J102" s="2"/>
      <c r="K102" s="2"/>
      <c r="L102" s="2"/>
      <c r="M102" s="2"/>
      <c r="N102" s="4"/>
      <c r="O102" s="4"/>
      <c r="P102" s="4"/>
    </row>
    <row r="103" customFormat="false" ht="12.75" hidden="false" customHeight="false" outlineLevel="0" collapsed="false">
      <c r="A103" s="34" t="n">
        <v>1</v>
      </c>
      <c r="B103" s="35" t="n">
        <f aca="false">M$43</f>
        <v>12659.3531155552</v>
      </c>
      <c r="C103" s="36" t="n">
        <f aca="false">$C$90</f>
        <v>12.9758930014377</v>
      </c>
      <c r="D103" s="36" t="n">
        <f aca="false">$J$90</f>
        <v>12.4850666051251</v>
      </c>
      <c r="E103" s="35" t="n">
        <f aca="false">B103*D103</f>
        <v>158052.866825505</v>
      </c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4"/>
    </row>
    <row r="104" customFormat="false" ht="12.75" hidden="false" customHeight="false" outlineLevel="0" collapsed="false">
      <c r="A104" s="34" t="n">
        <v>2</v>
      </c>
      <c r="B104" s="35" t="n">
        <f aca="false">N$43</f>
        <v>115.789130047353</v>
      </c>
      <c r="C104" s="36" t="n">
        <f aca="false">$D$90</f>
        <v>13.9263734476527</v>
      </c>
      <c r="D104" s="36" t="n">
        <f aca="false">$K$90</f>
        <v>15.2835070315207</v>
      </c>
      <c r="E104" s="35" t="n">
        <f aca="false">B104*D104</f>
        <v>1769.66398325237</v>
      </c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4"/>
    </row>
    <row r="105" customFormat="false" ht="12.75" hidden="false" customHeight="false" outlineLevel="0" collapsed="false">
      <c r="A105" s="34" t="n">
        <v>3</v>
      </c>
      <c r="B105" s="35" t="n">
        <f aca="false">O$43</f>
        <v>0</v>
      </c>
      <c r="C105" s="36" t="n">
        <f aca="false">$E$90</f>
        <v>0</v>
      </c>
      <c r="D105" s="36" t="n">
        <f aca="false">$L$90</f>
        <v>0</v>
      </c>
      <c r="E105" s="35" t="n">
        <f aca="false">B105*D105</f>
        <v>0</v>
      </c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4"/>
    </row>
    <row r="106" customFormat="false" ht="12.75" hidden="false" customHeight="false" outlineLevel="0" collapsed="false">
      <c r="A106" s="34" t="s">
        <v>7</v>
      </c>
      <c r="B106" s="35" t="n">
        <f aca="false">SUM(B102:B105)</f>
        <v>173974.694</v>
      </c>
      <c r="C106" s="36" t="n">
        <f aca="false">$F$90</f>
        <v>10.7770795734235</v>
      </c>
      <c r="D106" s="36" t="n">
        <f aca="false">$M$90</f>
        <v>7.32318845037568</v>
      </c>
      <c r="E106" s="35" t="n">
        <f aca="false">SUM(E102:E105)</f>
        <v>1274049.46975844</v>
      </c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4"/>
    </row>
    <row r="107" customFormat="false" ht="12.75" hidden="false" customHeight="false" outlineLevel="0" collapsed="false">
      <c r="A107" s="34" t="s">
        <v>2</v>
      </c>
      <c r="B107" s="37" t="n">
        <f aca="false">$I$2</f>
        <v>1274049</v>
      </c>
      <c r="C107" s="6"/>
      <c r="D107" s="6"/>
      <c r="E107" s="6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4"/>
    </row>
    <row r="108" customFormat="false" ht="22.5" hidden="false" customHeight="false" outlineLevel="0" collapsed="false">
      <c r="A108" s="38" t="s">
        <v>20</v>
      </c>
      <c r="B108" s="35" t="n">
        <f aca="false">IF(E106&gt;0,$I$2/E106,"")</f>
        <v>0.999999631287125</v>
      </c>
      <c r="C108" s="6"/>
      <c r="D108" s="6"/>
      <c r="E108" s="6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4"/>
    </row>
  </sheetData>
  <mergeCells count="12">
    <mergeCell ref="A1:F1"/>
    <mergeCell ref="H1:I1"/>
    <mergeCell ref="B4:F4"/>
    <mergeCell ref="L4:P4"/>
    <mergeCell ref="B47:D47"/>
    <mergeCell ref="I47:K47"/>
    <mergeCell ref="A95:E96"/>
    <mergeCell ref="A99:A100"/>
    <mergeCell ref="B99:B100"/>
    <mergeCell ref="C99:C100"/>
    <mergeCell ref="D99:D100"/>
    <mergeCell ref="E99:E10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A1:P108"/>
  <sheetViews>
    <sheetView showFormulas="false" showGridLines="true" showRowColHeaders="true" showZeros="true" rightToLeft="false" tabSelected="false" showOutlineSymbols="true" defaultGridColor="true" view="normal" topLeftCell="A88" colorId="64" zoomScale="100" zoomScaleNormal="100" zoomScalePageLayoutView="100" workbookViewId="0">
      <selection pane="topLeft" activeCell="I3" activeCellId="0" sqref="I3"/>
    </sheetView>
  </sheetViews>
  <sheetFormatPr defaultRowHeight="12.75" outlineLevelRow="0" outlineLevelCol="0"/>
  <cols>
    <col collapsed="false" customWidth="true" hidden="false" outlineLevel="0" max="1025" min="1" style="0" width="9.14"/>
  </cols>
  <sheetData>
    <row r="1" customFormat="false" ht="20.25" hidden="false" customHeight="false" outlineLevel="0" collapsed="false">
      <c r="A1" s="1" t="s">
        <v>26</v>
      </c>
      <c r="B1" s="1"/>
      <c r="C1" s="1"/>
      <c r="D1" s="1"/>
      <c r="E1" s="1"/>
      <c r="F1" s="1"/>
      <c r="G1" s="2"/>
      <c r="H1" s="3" t="s">
        <v>1</v>
      </c>
      <c r="I1" s="3"/>
      <c r="J1" s="2"/>
      <c r="K1" s="2"/>
      <c r="M1" s="3"/>
      <c r="N1" s="3"/>
      <c r="O1" s="2"/>
      <c r="P1" s="4"/>
    </row>
    <row r="2" customFormat="false" ht="12.75" hidden="false" customHeight="false" outlineLevel="0" collapsed="false">
      <c r="A2" s="2"/>
      <c r="B2" s="2"/>
      <c r="C2" s="2"/>
      <c r="D2" s="2"/>
      <c r="E2" s="2"/>
      <c r="F2" s="2"/>
      <c r="G2" s="2"/>
      <c r="H2" s="2" t="s">
        <v>2</v>
      </c>
      <c r="I2" s="5" t="n">
        <v>1390331</v>
      </c>
      <c r="J2" s="2"/>
      <c r="K2" s="2"/>
      <c r="L2" s="2"/>
      <c r="M2" s="2"/>
      <c r="N2" s="2"/>
      <c r="O2" s="2"/>
      <c r="P2" s="4"/>
    </row>
    <row r="3" customFormat="false" ht="12.75" hidden="false" customHeight="false" outlineLevel="0" collapsed="false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4"/>
    </row>
    <row r="4" customFormat="false" ht="12.75" hidden="false" customHeight="false" outlineLevel="0" collapsed="false">
      <c r="A4" s="6" t="s">
        <v>3</v>
      </c>
      <c r="B4" s="7" t="s">
        <v>4</v>
      </c>
      <c r="C4" s="7"/>
      <c r="D4" s="7"/>
      <c r="E4" s="7"/>
      <c r="F4" s="7"/>
      <c r="G4" s="2"/>
      <c r="H4" s="6" t="s">
        <v>3</v>
      </c>
      <c r="I4" s="2"/>
      <c r="J4" s="2"/>
      <c r="K4" s="6" t="s">
        <v>3</v>
      </c>
      <c r="L4" s="3" t="s">
        <v>5</v>
      </c>
      <c r="M4" s="3"/>
      <c r="N4" s="3"/>
      <c r="O4" s="3"/>
      <c r="P4" s="3"/>
    </row>
    <row r="5" customFormat="false" ht="12.75" hidden="false" customHeight="false" outlineLevel="0" collapsed="false">
      <c r="A5" s="6" t="s">
        <v>6</v>
      </c>
      <c r="B5" s="8" t="n">
        <v>0</v>
      </c>
      <c r="C5" s="9" t="n">
        <v>1</v>
      </c>
      <c r="D5" s="9" t="n">
        <v>2</v>
      </c>
      <c r="E5" s="9" t="n">
        <v>3</v>
      </c>
      <c r="F5" s="10" t="s">
        <v>7</v>
      </c>
      <c r="G5" s="2"/>
      <c r="H5" s="6" t="s">
        <v>6</v>
      </c>
      <c r="I5" s="6" t="s">
        <v>8</v>
      </c>
      <c r="J5" s="2"/>
      <c r="K5" s="6" t="s">
        <v>6</v>
      </c>
      <c r="L5" s="8" t="n">
        <v>0</v>
      </c>
      <c r="M5" s="9" t="n">
        <v>1</v>
      </c>
      <c r="N5" s="9" t="n">
        <v>2</v>
      </c>
      <c r="O5" s="9" t="n">
        <v>3</v>
      </c>
      <c r="P5" s="11" t="s">
        <v>7</v>
      </c>
    </row>
    <row r="6" customFormat="false" ht="12.75" hidden="false" customHeight="false" outlineLevel="0" collapsed="false">
      <c r="A6" s="12" t="n">
        <v>3.75</v>
      </c>
      <c r="B6" s="13"/>
      <c r="C6" s="13"/>
      <c r="D6" s="13"/>
      <c r="E6" s="13"/>
      <c r="F6" s="14" t="n">
        <f aca="false">SUM(B6:E6)</f>
        <v>0</v>
      </c>
      <c r="G6" s="2"/>
      <c r="H6" s="12" t="n">
        <v>3.75</v>
      </c>
      <c r="I6" s="5"/>
      <c r="J6" s="2"/>
      <c r="K6" s="12" t="n">
        <v>3.75</v>
      </c>
      <c r="L6" s="2" t="n">
        <f aca="false">IF($F6&gt;0,($I6/1000)*(B6/$F6),0)</f>
        <v>0</v>
      </c>
      <c r="M6" s="2" t="n">
        <f aca="false">IF($F6&gt;0,($I6/1000)*(C6/$F6),0)</f>
        <v>0</v>
      </c>
      <c r="N6" s="2" t="n">
        <f aca="false">IF($F6&gt;0,($I6/1000)*(D6/$F6),0)</f>
        <v>0</v>
      </c>
      <c r="O6" s="2" t="n">
        <f aca="false">IF($F6&gt;0,($I6/1000)*(E6/$F6),0)</f>
        <v>0</v>
      </c>
      <c r="P6" s="15" t="n">
        <f aca="false">SUM(L6:O6)</f>
        <v>0</v>
      </c>
    </row>
    <row r="7" customFormat="false" ht="12.75" hidden="false" customHeight="false" outlineLevel="0" collapsed="false">
      <c r="A7" s="12" t="n">
        <v>4.25</v>
      </c>
      <c r="B7" s="13"/>
      <c r="C7" s="13"/>
      <c r="D7" s="13"/>
      <c r="E7" s="13"/>
      <c r="F7" s="14" t="n">
        <f aca="false">SUM(B7:E7)</f>
        <v>0</v>
      </c>
      <c r="G7" s="2"/>
      <c r="H7" s="12" t="n">
        <v>4.25</v>
      </c>
      <c r="I7" s="5"/>
      <c r="J7" s="2"/>
      <c r="K7" s="12" t="n">
        <v>4.25</v>
      </c>
      <c r="L7" s="2" t="n">
        <f aca="false">IF($F7&gt;0,($I7/1000)*(B7/$F7),0)</f>
        <v>0</v>
      </c>
      <c r="M7" s="2" t="n">
        <f aca="false">IF($F7&gt;0,($I7/1000)*(C7/$F7),0)</f>
        <v>0</v>
      </c>
      <c r="N7" s="2" t="n">
        <f aca="false">IF($F7&gt;0,($I7/1000)*(D7/$F7),0)</f>
        <v>0</v>
      </c>
      <c r="O7" s="2" t="n">
        <f aca="false">IF($F7&gt;0,($I7/1000)*(E7/$F7),0)</f>
        <v>0</v>
      </c>
      <c r="P7" s="15" t="n">
        <f aca="false">SUM(L7:O7)</f>
        <v>0</v>
      </c>
    </row>
    <row r="8" customFormat="false" ht="12.75" hidden="false" customHeight="false" outlineLevel="0" collapsed="false">
      <c r="A8" s="12" t="n">
        <v>4.75</v>
      </c>
      <c r="B8" s="13"/>
      <c r="C8" s="13"/>
      <c r="D8" s="13"/>
      <c r="E8" s="13"/>
      <c r="F8" s="14" t="n">
        <f aca="false">SUM(B8:E8)</f>
        <v>0</v>
      </c>
      <c r="G8" s="2"/>
      <c r="H8" s="12" t="n">
        <v>4.75</v>
      </c>
      <c r="I8" s="5"/>
      <c r="J8" s="2"/>
      <c r="K8" s="12" t="n">
        <v>4.75</v>
      </c>
      <c r="L8" s="2" t="n">
        <f aca="false">IF($F8&gt;0,($I8/1000)*(B8/$F8),0)</f>
        <v>0</v>
      </c>
      <c r="M8" s="2" t="n">
        <f aca="false">IF($F8&gt;0,($I8/1000)*(C8/$F8),0)</f>
        <v>0</v>
      </c>
      <c r="N8" s="2" t="n">
        <f aca="false">IF($F8&gt;0,($I8/1000)*(D8/$F8),0)</f>
        <v>0</v>
      </c>
      <c r="O8" s="2" t="n">
        <f aca="false">IF($F8&gt;0,($I8/1000)*(E8/$F8),0)</f>
        <v>0</v>
      </c>
      <c r="P8" s="15" t="n">
        <f aca="false">SUM(L8:O8)</f>
        <v>0</v>
      </c>
    </row>
    <row r="9" customFormat="false" ht="12.75" hidden="false" customHeight="false" outlineLevel="0" collapsed="false">
      <c r="A9" s="12" t="n">
        <v>5.25</v>
      </c>
      <c r="B9" s="13"/>
      <c r="C9" s="13"/>
      <c r="D9" s="13"/>
      <c r="E9" s="13"/>
      <c r="F9" s="14" t="n">
        <f aca="false">SUM(B9:E9)</f>
        <v>0</v>
      </c>
      <c r="G9" s="16"/>
      <c r="H9" s="12" t="n">
        <v>5.25</v>
      </c>
      <c r="I9" s="5"/>
      <c r="J9" s="2"/>
      <c r="K9" s="12" t="n">
        <v>5.25</v>
      </c>
      <c r="L9" s="2" t="n">
        <f aca="false">IF($F9&gt;0,($I9/1000)*(B9/$F9),0)</f>
        <v>0</v>
      </c>
      <c r="M9" s="2" t="n">
        <f aca="false">IF($F9&gt;0,($I9/1000)*(C9/$F9),0)</f>
        <v>0</v>
      </c>
      <c r="N9" s="2" t="n">
        <f aca="false">IF($F9&gt;0,($I9/1000)*(D9/$F9),0)</f>
        <v>0</v>
      </c>
      <c r="O9" s="2" t="n">
        <f aca="false">IF($F9&gt;0,($I9/1000)*(E9/$F9),0)</f>
        <v>0</v>
      </c>
      <c r="P9" s="15" t="n">
        <f aca="false">SUM(L9:O9)</f>
        <v>0</v>
      </c>
    </row>
    <row r="10" customFormat="false" ht="12.75" hidden="false" customHeight="false" outlineLevel="0" collapsed="false">
      <c r="A10" s="12" t="n">
        <v>5.75</v>
      </c>
      <c r="B10" s="13"/>
      <c r="C10" s="13"/>
      <c r="D10" s="13"/>
      <c r="E10" s="13"/>
      <c r="F10" s="14" t="n">
        <f aca="false">SUM(B10:E10)</f>
        <v>0</v>
      </c>
      <c r="G10" s="2"/>
      <c r="H10" s="12" t="n">
        <v>5.75</v>
      </c>
      <c r="I10" s="5"/>
      <c r="J10" s="2"/>
      <c r="K10" s="12" t="n">
        <v>5.75</v>
      </c>
      <c r="L10" s="2" t="n">
        <f aca="false">IF($F10&gt;0,($I10/1000)*(B10/$F10),0)</f>
        <v>0</v>
      </c>
      <c r="M10" s="2" t="n">
        <f aca="false">IF($F10&gt;0,($I10/1000)*(C10/$F10),0)</f>
        <v>0</v>
      </c>
      <c r="N10" s="2" t="n">
        <f aca="false">IF($F10&gt;0,($I10/1000)*(D10/$F10),0)</f>
        <v>0</v>
      </c>
      <c r="O10" s="2" t="n">
        <f aca="false">IF($F10&gt;0,($I10/1000)*(E10/$F10),0)</f>
        <v>0</v>
      </c>
      <c r="P10" s="15" t="n">
        <f aca="false">SUM(L10:O10)</f>
        <v>0</v>
      </c>
    </row>
    <row r="11" customFormat="false" ht="12.75" hidden="false" customHeight="false" outlineLevel="0" collapsed="false">
      <c r="A11" s="12" t="n">
        <v>6.25</v>
      </c>
      <c r="B11" s="13"/>
      <c r="C11" s="13"/>
      <c r="D11" s="13"/>
      <c r="E11" s="13"/>
      <c r="F11" s="14" t="n">
        <f aca="false">SUM(B11:E11)</f>
        <v>0</v>
      </c>
      <c r="G11" s="2"/>
      <c r="H11" s="12" t="n">
        <v>6.25</v>
      </c>
      <c r="I11" s="5"/>
      <c r="J11" s="2"/>
      <c r="K11" s="12" t="n">
        <v>6.25</v>
      </c>
      <c r="L11" s="2" t="n">
        <f aca="false">IF($F11&gt;0,($I11/1000)*(B11/$F11),0)</f>
        <v>0</v>
      </c>
      <c r="M11" s="2" t="n">
        <f aca="false">IF($F11&gt;0,($I11/1000)*(C11/$F11),0)</f>
        <v>0</v>
      </c>
      <c r="N11" s="2" t="n">
        <f aca="false">IF($F11&gt;0,($I11/1000)*(D11/$F11),0)</f>
        <v>0</v>
      </c>
      <c r="O11" s="2" t="n">
        <f aca="false">IF($F11&gt;0,($I11/1000)*(E11/$F11),0)</f>
        <v>0</v>
      </c>
      <c r="P11" s="15" t="n">
        <f aca="false">SUM(L11:O11)</f>
        <v>0</v>
      </c>
    </row>
    <row r="12" customFormat="false" ht="12.75" hidden="false" customHeight="false" outlineLevel="0" collapsed="false">
      <c r="A12" s="12" t="n">
        <v>6.75</v>
      </c>
      <c r="B12" s="13"/>
      <c r="C12" s="13"/>
      <c r="D12" s="13"/>
      <c r="E12" s="13"/>
      <c r="F12" s="14" t="n">
        <f aca="false">SUM(B12:E12)</f>
        <v>0</v>
      </c>
      <c r="G12" s="2"/>
      <c r="H12" s="12" t="n">
        <v>6.75</v>
      </c>
      <c r="I12" s="5"/>
      <c r="J12" s="2"/>
      <c r="K12" s="12" t="n">
        <v>6.75</v>
      </c>
      <c r="L12" s="2" t="n">
        <f aca="false">IF($F12&gt;0,($I12/1000)*(B12/$F12),0)</f>
        <v>0</v>
      </c>
      <c r="M12" s="2" t="n">
        <f aca="false">IF($F12&gt;0,($I12/1000)*(C12/$F12),0)</f>
        <v>0</v>
      </c>
      <c r="N12" s="2" t="n">
        <f aca="false">IF($F12&gt;0,($I12/1000)*(D12/$F12),0)</f>
        <v>0</v>
      </c>
      <c r="O12" s="2" t="n">
        <f aca="false">IF($F12&gt;0,($I12/1000)*(E12/$F12),0)</f>
        <v>0</v>
      </c>
      <c r="P12" s="15" t="n">
        <f aca="false">SUM(L12:O12)</f>
        <v>0</v>
      </c>
    </row>
    <row r="13" customFormat="false" ht="12.75" hidden="false" customHeight="false" outlineLevel="0" collapsed="false">
      <c r="A13" s="12" t="n">
        <v>7.25</v>
      </c>
      <c r="B13" s="13"/>
      <c r="C13" s="13"/>
      <c r="D13" s="13"/>
      <c r="E13" s="13"/>
      <c r="F13" s="14" t="n">
        <f aca="false">SUM(B13:E13)</f>
        <v>0</v>
      </c>
      <c r="G13" s="2"/>
      <c r="H13" s="12" t="n">
        <v>7.25</v>
      </c>
      <c r="I13" s="5"/>
      <c r="J13" s="2"/>
      <c r="K13" s="12" t="n">
        <v>7.25</v>
      </c>
      <c r="L13" s="2" t="n">
        <f aca="false">IF($F13&gt;0,($I13/1000)*(B13/$F13),0)</f>
        <v>0</v>
      </c>
      <c r="M13" s="2" t="n">
        <f aca="false">IF($F13&gt;0,($I13/1000)*(C13/$F13),0)</f>
        <v>0</v>
      </c>
      <c r="N13" s="2" t="n">
        <f aca="false">IF($F13&gt;0,($I13/1000)*(D13/$F13),0)</f>
        <v>0</v>
      </c>
      <c r="O13" s="2" t="n">
        <f aca="false">IF($F13&gt;0,($I13/1000)*(E13/$F13),0)</f>
        <v>0</v>
      </c>
      <c r="P13" s="15" t="n">
        <f aca="false">SUM(L13:O13)</f>
        <v>0</v>
      </c>
    </row>
    <row r="14" customFormat="false" ht="12.8" hidden="false" customHeight="false" outlineLevel="0" collapsed="false">
      <c r="A14" s="12" t="n">
        <v>7.75</v>
      </c>
      <c r="B14" s="13" t="n">
        <v>3</v>
      </c>
      <c r="C14" s="13" t="n">
        <v>0</v>
      </c>
      <c r="D14" s="13" t="n">
        <v>0</v>
      </c>
      <c r="E14" s="13"/>
      <c r="F14" s="14" t="n">
        <f aca="false">SUM(B14:E14)</f>
        <v>3</v>
      </c>
      <c r="G14" s="2"/>
      <c r="H14" s="12" t="n">
        <v>7.75</v>
      </c>
      <c r="I14" s="5"/>
      <c r="J14" s="5"/>
      <c r="K14" s="12" t="n">
        <v>7.75</v>
      </c>
      <c r="L14" s="2" t="n">
        <f aca="false">IF($F14&gt;0,($I14/1000)*(B14/$F14),0)</f>
        <v>0</v>
      </c>
      <c r="M14" s="2" t="n">
        <f aca="false">IF($F14&gt;0,($I14/1000)*(C14/$F14),0)</f>
        <v>0</v>
      </c>
      <c r="N14" s="2" t="n">
        <f aca="false">IF($F14&gt;0,($I14/1000)*(D14/$F14),0)</f>
        <v>0</v>
      </c>
      <c r="O14" s="2" t="n">
        <f aca="false">IF($F14&gt;0,($I14/1000)*(E14/$F14),0)</f>
        <v>0</v>
      </c>
      <c r="P14" s="15" t="n">
        <f aca="false">SUM(L14:O14)</f>
        <v>0</v>
      </c>
    </row>
    <row r="15" customFormat="false" ht="12.8" hidden="false" customHeight="false" outlineLevel="0" collapsed="false">
      <c r="A15" s="12" t="n">
        <v>8.25</v>
      </c>
      <c r="B15" s="17" t="n">
        <v>4</v>
      </c>
      <c r="C15" s="13" t="n">
        <v>0</v>
      </c>
      <c r="D15" s="13" t="n">
        <v>0</v>
      </c>
      <c r="E15" s="13"/>
      <c r="F15" s="14" t="n">
        <f aca="false">SUM(B15:E15)</f>
        <v>4</v>
      </c>
      <c r="G15" s="2"/>
      <c r="H15" s="12" t="n">
        <v>8.25</v>
      </c>
      <c r="I15" s="5"/>
      <c r="J15" s="5"/>
      <c r="K15" s="12" t="n">
        <v>8.25</v>
      </c>
      <c r="L15" s="2" t="n">
        <f aca="false">IF($F15&gt;0,($I15/1000)*(B15/$F15),0)</f>
        <v>0</v>
      </c>
      <c r="M15" s="2" t="n">
        <f aca="false">IF($F15&gt;0,($I15/1000)*(C15/$F15),0)</f>
        <v>0</v>
      </c>
      <c r="N15" s="2" t="n">
        <f aca="false">IF($F15&gt;0,($I15/1000)*(D15/$F15),0)</f>
        <v>0</v>
      </c>
      <c r="O15" s="2" t="n">
        <f aca="false">IF($F15&gt;0,($I15/1000)*(E15/$F15),0)</f>
        <v>0</v>
      </c>
      <c r="P15" s="15" t="n">
        <f aca="false">SUM(L15:O15)</f>
        <v>0</v>
      </c>
    </row>
    <row r="16" customFormat="false" ht="12.8" hidden="false" customHeight="false" outlineLevel="0" collapsed="false">
      <c r="A16" s="12" t="n">
        <v>8.75</v>
      </c>
      <c r="B16" s="13" t="n">
        <v>16</v>
      </c>
      <c r="C16" s="13" t="n">
        <v>0</v>
      </c>
      <c r="D16" s="13" t="n">
        <v>0</v>
      </c>
      <c r="E16" s="13"/>
      <c r="F16" s="14" t="n">
        <f aca="false">SUM(B16:E16)</f>
        <v>16</v>
      </c>
      <c r="G16" s="2"/>
      <c r="H16" s="12" t="n">
        <v>8.75</v>
      </c>
      <c r="I16" s="5"/>
      <c r="J16" s="5"/>
      <c r="K16" s="12" t="n">
        <v>8.75</v>
      </c>
      <c r="L16" s="2" t="n">
        <f aca="false">IF($F16&gt;0,($I16/1000)*(B16/$F16),0)</f>
        <v>0</v>
      </c>
      <c r="M16" s="2" t="n">
        <f aca="false">IF($F16&gt;0,($I16/1000)*(C16/$F16),0)</f>
        <v>0</v>
      </c>
      <c r="N16" s="2" t="n">
        <f aca="false">IF($F16&gt;0,($I16/1000)*(D16/$F16),0)</f>
        <v>0</v>
      </c>
      <c r="O16" s="2" t="n">
        <f aca="false">IF($F16&gt;0,($I16/1000)*(E16/$F16),0)</f>
        <v>0</v>
      </c>
      <c r="P16" s="15" t="n">
        <f aca="false">SUM(L16:O16)</f>
        <v>0</v>
      </c>
    </row>
    <row r="17" customFormat="false" ht="12.8" hidden="false" customHeight="false" outlineLevel="0" collapsed="false">
      <c r="A17" s="12" t="n">
        <v>9.25</v>
      </c>
      <c r="B17" s="13" t="n">
        <v>33</v>
      </c>
      <c r="C17" s="13" t="n">
        <v>0</v>
      </c>
      <c r="D17" s="13" t="n">
        <v>0</v>
      </c>
      <c r="E17" s="13"/>
      <c r="F17" s="14" t="n">
        <f aca="false">SUM(B17:E17)</f>
        <v>33</v>
      </c>
      <c r="G17" s="2"/>
      <c r="H17" s="12" t="n">
        <v>9.25</v>
      </c>
      <c r="I17" s="5"/>
      <c r="J17" s="5"/>
      <c r="K17" s="12" t="n">
        <v>9.25</v>
      </c>
      <c r="L17" s="2" t="n">
        <f aca="false">IF($F17&gt;0,($I17/1000)*(B17/$F17),0)</f>
        <v>0</v>
      </c>
      <c r="M17" s="2" t="n">
        <f aca="false">IF($F17&gt;0,($I17/1000)*(C17/$F17),0)</f>
        <v>0</v>
      </c>
      <c r="N17" s="2" t="n">
        <f aca="false">IF($F17&gt;0,($I17/1000)*(D17/$F17),0)</f>
        <v>0</v>
      </c>
      <c r="O17" s="2" t="n">
        <f aca="false">IF($F17&gt;0,($I17/1000)*(E17/$F17),0)</f>
        <v>0</v>
      </c>
      <c r="P17" s="15" t="n">
        <f aca="false">SUM(L17:O17)</f>
        <v>0</v>
      </c>
    </row>
    <row r="18" customFormat="false" ht="12.8" hidden="false" customHeight="false" outlineLevel="0" collapsed="false">
      <c r="A18" s="12" t="n">
        <v>9.75</v>
      </c>
      <c r="B18" s="13" t="n">
        <v>45</v>
      </c>
      <c r="C18" s="13" t="n">
        <v>0</v>
      </c>
      <c r="D18" s="13" t="n">
        <v>0</v>
      </c>
      <c r="E18" s="13"/>
      <c r="F18" s="14" t="n">
        <f aca="false">SUM(B18:E18)</f>
        <v>45</v>
      </c>
      <c r="G18" s="2"/>
      <c r="H18" s="12" t="n">
        <v>9.75</v>
      </c>
      <c r="I18" s="5"/>
      <c r="J18" s="5"/>
      <c r="K18" s="12" t="n">
        <v>9.75</v>
      </c>
      <c r="L18" s="2" t="n">
        <f aca="false">IF($F18&gt;0,($I18/1000)*(B18/$F18),0)</f>
        <v>0</v>
      </c>
      <c r="M18" s="2" t="n">
        <f aca="false">IF($F18&gt;0,($I18/1000)*(C18/$F18),0)</f>
        <v>0</v>
      </c>
      <c r="N18" s="2" t="n">
        <f aca="false">IF($F18&gt;0,($I18/1000)*(D18/$F18),0)</f>
        <v>0</v>
      </c>
      <c r="O18" s="2" t="n">
        <f aca="false">IF($F18&gt;0,($I18/1000)*(E18/$F18),0)</f>
        <v>0</v>
      </c>
      <c r="P18" s="15" t="n">
        <f aca="false">SUM(L18:O18)</f>
        <v>0</v>
      </c>
    </row>
    <row r="19" customFormat="false" ht="12.8" hidden="false" customHeight="false" outlineLevel="0" collapsed="false">
      <c r="A19" s="12" t="n">
        <v>10.25</v>
      </c>
      <c r="B19" s="13" t="n">
        <v>45</v>
      </c>
      <c r="C19" s="13" t="n">
        <v>0</v>
      </c>
      <c r="D19" s="13" t="n">
        <v>0</v>
      </c>
      <c r="E19" s="13"/>
      <c r="F19" s="14" t="n">
        <f aca="false">SUM(B19:E19)</f>
        <v>45</v>
      </c>
      <c r="G19" s="2"/>
      <c r="H19" s="12" t="n">
        <v>10.25</v>
      </c>
      <c r="I19" s="5"/>
      <c r="J19" s="5"/>
      <c r="K19" s="12" t="n">
        <v>10.25</v>
      </c>
      <c r="L19" s="2" t="n">
        <f aca="false">IF($F19&gt;0,($I19/1000)*(B19/$F19),0)</f>
        <v>0</v>
      </c>
      <c r="M19" s="2" t="n">
        <f aca="false">IF($F19&gt;0,($I19/1000)*(C19/$F19),0)</f>
        <v>0</v>
      </c>
      <c r="N19" s="2" t="n">
        <f aca="false">IF($F19&gt;0,($I19/1000)*(D19/$F19),0)</f>
        <v>0</v>
      </c>
      <c r="O19" s="2" t="n">
        <f aca="false">IF($F19&gt;0,($I19/1000)*(E19/$F19),0)</f>
        <v>0</v>
      </c>
      <c r="P19" s="15" t="n">
        <f aca="false">SUM(L19:O19)</f>
        <v>0</v>
      </c>
    </row>
    <row r="20" customFormat="false" ht="12.8" hidden="false" customHeight="false" outlineLevel="0" collapsed="false">
      <c r="A20" s="12" t="n">
        <v>10.75</v>
      </c>
      <c r="B20" s="13" t="n">
        <v>44</v>
      </c>
      <c r="C20" s="13" t="n">
        <v>0</v>
      </c>
      <c r="D20" s="13" t="n">
        <v>0</v>
      </c>
      <c r="E20" s="13"/>
      <c r="F20" s="14" t="n">
        <f aca="false">SUM(B20:E20)</f>
        <v>44</v>
      </c>
      <c r="G20" s="2"/>
      <c r="H20" s="12" t="n">
        <v>10.75</v>
      </c>
      <c r="I20" s="5" t="n">
        <v>150733</v>
      </c>
      <c r="J20" s="5"/>
      <c r="K20" s="12" t="n">
        <v>10.75</v>
      </c>
      <c r="L20" s="2" t="n">
        <f aca="false">IF($F20&gt;0,($I20/1000)*(B20/$F20),0)</f>
        <v>150.733</v>
      </c>
      <c r="M20" s="2" t="n">
        <f aca="false">IF($F20&gt;0,($I20/1000)*(C20/$F20),0)</f>
        <v>0</v>
      </c>
      <c r="N20" s="2" t="n">
        <f aca="false">IF($F20&gt;0,($I20/1000)*(D20/$F20),0)</f>
        <v>0</v>
      </c>
      <c r="O20" s="2" t="n">
        <f aca="false">IF($F20&gt;0,($I20/1000)*(E20/$F20),0)</f>
        <v>0</v>
      </c>
      <c r="P20" s="15" t="n">
        <f aca="false">SUM(L20:O20)</f>
        <v>150.733</v>
      </c>
    </row>
    <row r="21" customFormat="false" ht="12.8" hidden="false" customHeight="false" outlineLevel="0" collapsed="false">
      <c r="A21" s="12" t="n">
        <v>11.25</v>
      </c>
      <c r="B21" s="13" t="n">
        <v>36</v>
      </c>
      <c r="C21" s="13" t="n">
        <v>0</v>
      </c>
      <c r="D21" s="13" t="n">
        <v>0</v>
      </c>
      <c r="E21" s="13"/>
      <c r="F21" s="14" t="n">
        <f aca="false">SUM(B21:E21)</f>
        <v>36</v>
      </c>
      <c r="G21" s="2"/>
      <c r="H21" s="12" t="n">
        <v>11.25</v>
      </c>
      <c r="I21" s="5" t="n">
        <v>1327604</v>
      </c>
      <c r="J21" s="5"/>
      <c r="K21" s="12" t="n">
        <v>11.25</v>
      </c>
      <c r="L21" s="2" t="n">
        <f aca="false">IF($F21&gt;0,($I21/1000)*(B21/$F21),0)</f>
        <v>1327.604</v>
      </c>
      <c r="M21" s="2" t="n">
        <f aca="false">IF($F21&gt;0,($I21/1000)*(C21/$F21),0)</f>
        <v>0</v>
      </c>
      <c r="N21" s="2" t="n">
        <f aca="false">IF($F21&gt;0,($I21/1000)*(D21/$F21),0)</f>
        <v>0</v>
      </c>
      <c r="O21" s="2" t="n">
        <f aca="false">IF($F21&gt;0,($I21/1000)*(E21/$F21),0)</f>
        <v>0</v>
      </c>
      <c r="P21" s="15" t="n">
        <f aca="false">SUM(L21:O21)</f>
        <v>1327.604</v>
      </c>
    </row>
    <row r="22" customFormat="false" ht="12.8" hidden="false" customHeight="false" outlineLevel="0" collapsed="false">
      <c r="A22" s="12" t="n">
        <v>11.75</v>
      </c>
      <c r="B22" s="13" t="n">
        <v>46</v>
      </c>
      <c r="C22" s="13" t="n">
        <v>3</v>
      </c>
      <c r="D22" s="13" t="n">
        <v>0</v>
      </c>
      <c r="E22" s="13"/>
      <c r="F22" s="14" t="n">
        <f aca="false">SUM(B22:E22)</f>
        <v>49</v>
      </c>
      <c r="G22" s="5"/>
      <c r="H22" s="12" t="n">
        <v>11.75</v>
      </c>
      <c r="I22" s="5" t="n">
        <v>4240576</v>
      </c>
      <c r="J22" s="5"/>
      <c r="K22" s="12" t="n">
        <v>11.75</v>
      </c>
      <c r="L22" s="2" t="n">
        <f aca="false">IF($F22&gt;0,($I22/1000)*(B22/$F22),0)</f>
        <v>3980.94889795918</v>
      </c>
      <c r="M22" s="2" t="n">
        <f aca="false">IF($F22&gt;0,($I22/1000)*(C22/$F22),0)</f>
        <v>259.627102040816</v>
      </c>
      <c r="N22" s="2" t="n">
        <f aca="false">IF($F22&gt;0,($I22/1000)*(D22/$F22),0)</f>
        <v>0</v>
      </c>
      <c r="O22" s="2" t="n">
        <f aca="false">IF($F22&gt;0,($I22/1000)*(E22/$F22),0)</f>
        <v>0</v>
      </c>
      <c r="P22" s="15" t="n">
        <f aca="false">SUM(L22:O22)</f>
        <v>4240.576</v>
      </c>
    </row>
    <row r="23" customFormat="false" ht="12.8" hidden="false" customHeight="false" outlineLevel="0" collapsed="false">
      <c r="A23" s="12" t="n">
        <v>12.25</v>
      </c>
      <c r="B23" s="13" t="n">
        <v>39</v>
      </c>
      <c r="C23" s="13" t="n">
        <v>15</v>
      </c>
      <c r="D23" s="13" t="n">
        <v>0</v>
      </c>
      <c r="E23" s="13"/>
      <c r="F23" s="14" t="n">
        <f aca="false">SUM(B23:E23)</f>
        <v>54</v>
      </c>
      <c r="G23" s="5"/>
      <c r="H23" s="12" t="n">
        <v>12.25</v>
      </c>
      <c r="I23" s="5" t="n">
        <v>17585082</v>
      </c>
      <c r="J23" s="5"/>
      <c r="K23" s="12" t="n">
        <v>12.25</v>
      </c>
      <c r="L23" s="2" t="n">
        <f aca="false">IF($F23&gt;0,($I23/1000)*(B23/$F23),0)</f>
        <v>12700.337</v>
      </c>
      <c r="M23" s="2" t="n">
        <f aca="false">IF($F23&gt;0,($I23/1000)*(C23/$F23),0)</f>
        <v>4884.745</v>
      </c>
      <c r="N23" s="2" t="n">
        <f aca="false">IF($F23&gt;0,($I23/1000)*(D23/$F23),0)</f>
        <v>0</v>
      </c>
      <c r="O23" s="2" t="n">
        <f aca="false">IF($F23&gt;0,($I23/1000)*(E23/$F23),0)</f>
        <v>0</v>
      </c>
      <c r="P23" s="15" t="n">
        <f aca="false">SUM(L23:O23)</f>
        <v>17585.082</v>
      </c>
    </row>
    <row r="24" customFormat="false" ht="12.8" hidden="false" customHeight="false" outlineLevel="0" collapsed="false">
      <c r="A24" s="12" t="n">
        <v>12.75</v>
      </c>
      <c r="B24" s="13" t="n">
        <v>23</v>
      </c>
      <c r="C24" s="13" t="n">
        <v>26</v>
      </c>
      <c r="D24" s="13" t="n">
        <v>0</v>
      </c>
      <c r="E24" s="13"/>
      <c r="F24" s="14" t="n">
        <f aca="false">SUM(B24:E24)</f>
        <v>49</v>
      </c>
      <c r="G24" s="5"/>
      <c r="H24" s="12" t="n">
        <v>12.75</v>
      </c>
      <c r="I24" s="5" t="n">
        <v>20509355</v>
      </c>
      <c r="J24" s="5"/>
      <c r="K24" s="12" t="n">
        <v>12.75</v>
      </c>
      <c r="L24" s="2" t="n">
        <f aca="false">IF($F24&gt;0,($I24/1000)*(B24/$F24),0)</f>
        <v>9626.84010204082</v>
      </c>
      <c r="M24" s="2" t="n">
        <f aca="false">IF($F24&gt;0,($I24/1000)*(C24/$F24),0)</f>
        <v>10882.5148979592</v>
      </c>
      <c r="N24" s="2" t="n">
        <f aca="false">IF($F24&gt;0,($I24/1000)*(D24/$F24),0)</f>
        <v>0</v>
      </c>
      <c r="O24" s="2" t="n">
        <f aca="false">IF($F24&gt;0,($I24/1000)*(E24/$F24),0)</f>
        <v>0</v>
      </c>
      <c r="P24" s="15" t="n">
        <f aca="false">SUM(L24:O24)</f>
        <v>20509.355</v>
      </c>
    </row>
    <row r="25" customFormat="false" ht="12.8" hidden="false" customHeight="false" outlineLevel="0" collapsed="false">
      <c r="A25" s="12" t="n">
        <v>13.25</v>
      </c>
      <c r="B25" s="13" t="n">
        <v>23</v>
      </c>
      <c r="C25" s="13" t="n">
        <v>57</v>
      </c>
      <c r="D25" s="13" t="n">
        <v>0</v>
      </c>
      <c r="E25" s="13"/>
      <c r="F25" s="14" t="n">
        <f aca="false">SUM(B25:E25)</f>
        <v>80</v>
      </c>
      <c r="G25" s="5"/>
      <c r="H25" s="12" t="n">
        <v>13.25</v>
      </c>
      <c r="I25" s="5" t="n">
        <v>24603557</v>
      </c>
      <c r="J25" s="5"/>
      <c r="K25" s="12" t="n">
        <v>13.25</v>
      </c>
      <c r="L25" s="2" t="n">
        <f aca="false">IF($F25&gt;0,($I25/1000)*(B25/$F25),0)</f>
        <v>7073.5226375</v>
      </c>
      <c r="M25" s="2" t="n">
        <f aca="false">IF($F25&gt;0,($I25/1000)*(C25/$F25),0)</f>
        <v>17530.0343625</v>
      </c>
      <c r="N25" s="2" t="n">
        <f aca="false">IF($F25&gt;0,($I25/1000)*(D25/$F25),0)</f>
        <v>0</v>
      </c>
      <c r="O25" s="2" t="n">
        <f aca="false">IF($F25&gt;0,($I25/1000)*(E25/$F25),0)</f>
        <v>0</v>
      </c>
      <c r="P25" s="15" t="n">
        <f aca="false">SUM(L25:O25)</f>
        <v>24603.557</v>
      </c>
    </row>
    <row r="26" customFormat="false" ht="12.8" hidden="false" customHeight="false" outlineLevel="0" collapsed="false">
      <c r="A26" s="12" t="n">
        <v>13.75</v>
      </c>
      <c r="B26" s="13" t="n">
        <v>17</v>
      </c>
      <c r="C26" s="13" t="n">
        <v>61</v>
      </c>
      <c r="D26" s="13" t="n">
        <v>2</v>
      </c>
      <c r="E26" s="13"/>
      <c r="F26" s="14" t="n">
        <f aca="false">SUM(B26:E26)</f>
        <v>80</v>
      </c>
      <c r="G26" s="5"/>
      <c r="H26" s="12" t="n">
        <v>13.75</v>
      </c>
      <c r="I26" s="5" t="n">
        <v>18708039</v>
      </c>
      <c r="J26" s="5"/>
      <c r="K26" s="12" t="n">
        <v>13.75</v>
      </c>
      <c r="L26" s="2" t="n">
        <f aca="false">IF($F26&gt;0,($I26/1000)*(B26/$F26),0)</f>
        <v>3975.4582875</v>
      </c>
      <c r="M26" s="2" t="n">
        <f aca="false">IF($F26&gt;0,($I26/1000)*(C26/$F26),0)</f>
        <v>14264.8797375</v>
      </c>
      <c r="N26" s="2" t="n">
        <f aca="false">IF($F26&gt;0,($I26/1000)*(D26/$F26),0)</f>
        <v>467.700975</v>
      </c>
      <c r="O26" s="2" t="n">
        <f aca="false">IF($F26&gt;0,($I26/1000)*(E26/$F26),0)</f>
        <v>0</v>
      </c>
      <c r="P26" s="15" t="n">
        <f aca="false">SUM(L26:O26)</f>
        <v>18708.039</v>
      </c>
    </row>
    <row r="27" customFormat="false" ht="12.8" hidden="false" customHeight="false" outlineLevel="0" collapsed="false">
      <c r="A27" s="12" t="n">
        <v>14.25</v>
      </c>
      <c r="B27" s="13" t="n">
        <v>6</v>
      </c>
      <c r="C27" s="13" t="n">
        <v>92</v>
      </c>
      <c r="D27" s="13" t="n">
        <v>3</v>
      </c>
      <c r="E27" s="13"/>
      <c r="F27" s="14" t="n">
        <f aca="false">SUM(B27:E27)</f>
        <v>101</v>
      </c>
      <c r="G27" s="5"/>
      <c r="H27" s="12" t="n">
        <v>14.25</v>
      </c>
      <c r="I27" s="5" t="n">
        <v>12078028</v>
      </c>
      <c r="J27" s="5"/>
      <c r="K27" s="12" t="n">
        <v>14.25</v>
      </c>
      <c r="L27" s="2" t="n">
        <f aca="false">IF($F27&gt;0,($I27/1000)*(B27/$F27),0)</f>
        <v>717.506613861386</v>
      </c>
      <c r="M27" s="2" t="n">
        <f aca="false">IF($F27&gt;0,($I27/1000)*(C27/$F27),0)</f>
        <v>11001.7680792079</v>
      </c>
      <c r="N27" s="2" t="n">
        <f aca="false">IF($F27&gt;0,($I27/1000)*(D27/$F27),0)</f>
        <v>358.753306930693</v>
      </c>
      <c r="O27" s="2" t="n">
        <f aca="false">IF($F27&gt;0,($I27/1000)*(E27/$F27),0)</f>
        <v>0</v>
      </c>
      <c r="P27" s="15" t="n">
        <f aca="false">SUM(L27:O27)</f>
        <v>12078.028</v>
      </c>
    </row>
    <row r="28" customFormat="false" ht="12.8" hidden="false" customHeight="false" outlineLevel="0" collapsed="false">
      <c r="A28" s="12" t="n">
        <v>14.75</v>
      </c>
      <c r="B28" s="13" t="n">
        <v>4</v>
      </c>
      <c r="C28" s="13" t="n">
        <v>86</v>
      </c>
      <c r="D28" s="13" t="n">
        <v>2</v>
      </c>
      <c r="E28" s="13"/>
      <c r="F28" s="14" t="n">
        <f aca="false">SUM(B28:E28)</f>
        <v>92</v>
      </c>
      <c r="G28" s="2"/>
      <c r="H28" s="12" t="n">
        <v>14.75</v>
      </c>
      <c r="I28" s="5" t="n">
        <v>4389077</v>
      </c>
      <c r="J28" s="5"/>
      <c r="K28" s="12" t="n">
        <v>14.75</v>
      </c>
      <c r="L28" s="2" t="n">
        <f aca="false">IF($F28&gt;0,($I28/1000)*(B28/$F28),0)</f>
        <v>190.829434782609</v>
      </c>
      <c r="M28" s="2" t="n">
        <f aca="false">IF($F28&gt;0,($I28/1000)*(C28/$F28),0)</f>
        <v>4102.83284782609</v>
      </c>
      <c r="N28" s="2" t="n">
        <f aca="false">IF($F28&gt;0,($I28/1000)*(D28/$F28),0)</f>
        <v>95.4147173913043</v>
      </c>
      <c r="O28" s="2" t="n">
        <f aca="false">IF($F28&gt;0,($I28/1000)*(E28/$F28),0)</f>
        <v>0</v>
      </c>
      <c r="P28" s="15" t="n">
        <f aca="false">SUM(L28:O28)</f>
        <v>4389.077</v>
      </c>
    </row>
    <row r="29" customFormat="false" ht="12.8" hidden="false" customHeight="false" outlineLevel="0" collapsed="false">
      <c r="A29" s="12" t="n">
        <v>15.25</v>
      </c>
      <c r="B29" s="13" t="n">
        <v>1</v>
      </c>
      <c r="C29" s="13" t="n">
        <v>62</v>
      </c>
      <c r="D29" s="13" t="n">
        <v>13</v>
      </c>
      <c r="E29" s="13"/>
      <c r="F29" s="14" t="n">
        <f aca="false">SUM(B29:E29)</f>
        <v>76</v>
      </c>
      <c r="G29" s="2"/>
      <c r="H29" s="12" t="n">
        <v>15.25</v>
      </c>
      <c r="I29" s="5" t="n">
        <v>1167610</v>
      </c>
      <c r="J29" s="5"/>
      <c r="K29" s="12" t="n">
        <v>15.25</v>
      </c>
      <c r="L29" s="2" t="n">
        <f aca="false">IF($F29&gt;0,($I29/1000)*(B29/$F29),0)</f>
        <v>15.3632894736842</v>
      </c>
      <c r="M29" s="2" t="n">
        <f aca="false">IF($F29&gt;0,($I29/1000)*(C29/$F29),0)</f>
        <v>952.523947368421</v>
      </c>
      <c r="N29" s="2" t="n">
        <f aca="false">IF($F29&gt;0,($I29/1000)*(D29/$F29),0)</f>
        <v>199.722763157895</v>
      </c>
      <c r="O29" s="2" t="n">
        <f aca="false">IF($F29&gt;0,($I29/1000)*(E29/$F29),0)</f>
        <v>0</v>
      </c>
      <c r="P29" s="15" t="n">
        <f aca="false">SUM(L29:O29)</f>
        <v>1167.61</v>
      </c>
    </row>
    <row r="30" customFormat="false" ht="12.8" hidden="false" customHeight="false" outlineLevel="0" collapsed="false">
      <c r="A30" s="12" t="n">
        <v>15.75</v>
      </c>
      <c r="B30" s="13" t="n">
        <v>0</v>
      </c>
      <c r="C30" s="13" t="n">
        <v>58</v>
      </c>
      <c r="D30" s="13" t="n">
        <v>11</v>
      </c>
      <c r="E30" s="13"/>
      <c r="F30" s="14" t="n">
        <f aca="false">SUM(B30:E30)</f>
        <v>69</v>
      </c>
      <c r="G30" s="2"/>
      <c r="H30" s="12" t="n">
        <v>15.75</v>
      </c>
      <c r="I30" s="5" t="n">
        <v>452200</v>
      </c>
      <c r="J30" s="5"/>
      <c r="K30" s="12" t="n">
        <v>15.75</v>
      </c>
      <c r="L30" s="2" t="n">
        <f aca="false">IF($F30&gt;0,($I30/1000)*(B30/$F30),0)</f>
        <v>0</v>
      </c>
      <c r="M30" s="2" t="n">
        <f aca="false">IF($F30&gt;0,($I30/1000)*(C30/$F30),0)</f>
        <v>380.110144927536</v>
      </c>
      <c r="N30" s="2" t="n">
        <f aca="false">IF($F30&gt;0,($I30/1000)*(D30/$F30),0)</f>
        <v>72.0898550724638</v>
      </c>
      <c r="O30" s="2" t="n">
        <f aca="false">IF($F30&gt;0,($I30/1000)*(E30/$F30),0)</f>
        <v>0</v>
      </c>
      <c r="P30" s="15" t="n">
        <f aca="false">SUM(L30:O30)</f>
        <v>452.2</v>
      </c>
    </row>
    <row r="31" customFormat="false" ht="12.8" hidden="false" customHeight="false" outlineLevel="0" collapsed="false">
      <c r="A31" s="12" t="n">
        <v>16.25</v>
      </c>
      <c r="B31" s="13" t="n">
        <v>0</v>
      </c>
      <c r="C31" s="13" t="n">
        <v>27</v>
      </c>
      <c r="D31" s="13" t="n">
        <v>8</v>
      </c>
      <c r="E31" s="13"/>
      <c r="F31" s="14" t="n">
        <f aca="false">SUM(B31:E31)</f>
        <v>35</v>
      </c>
      <c r="G31" s="2"/>
      <c r="H31" s="12" t="n">
        <v>16.25</v>
      </c>
      <c r="I31" s="5" t="n">
        <v>150733</v>
      </c>
      <c r="J31" s="5"/>
      <c r="K31" s="12" t="n">
        <v>16.25</v>
      </c>
      <c r="L31" s="2" t="n">
        <f aca="false">IF($F31&gt;0,($I31/1000)*(B31/$F31),0)</f>
        <v>0</v>
      </c>
      <c r="M31" s="2" t="n">
        <f aca="false">IF($F31&gt;0,($I31/1000)*(C31/$F31),0)</f>
        <v>116.279742857143</v>
      </c>
      <c r="N31" s="2" t="n">
        <f aca="false">IF($F31&gt;0,($I31/1000)*(D31/$F31),0)</f>
        <v>34.4532571428571</v>
      </c>
      <c r="O31" s="2" t="n">
        <f aca="false">IF($F31&gt;0,($I31/1000)*(E31/$F31),0)</f>
        <v>0</v>
      </c>
      <c r="P31" s="15" t="n">
        <f aca="false">SUM(L31:O31)</f>
        <v>150.733</v>
      </c>
    </row>
    <row r="32" customFormat="false" ht="12.8" hidden="false" customHeight="false" outlineLevel="0" collapsed="false">
      <c r="A32" s="12" t="n">
        <v>16.75</v>
      </c>
      <c r="B32" s="13" t="n">
        <v>0</v>
      </c>
      <c r="C32" s="13" t="n">
        <v>8</v>
      </c>
      <c r="D32" s="13" t="n">
        <v>9</v>
      </c>
      <c r="E32" s="13"/>
      <c r="F32" s="14" t="n">
        <f aca="false">SUM(B32:E32)</f>
        <v>17</v>
      </c>
      <c r="G32" s="2"/>
      <c r="H32" s="12" t="n">
        <v>16.75</v>
      </c>
      <c r="I32" s="5" t="n">
        <v>150733</v>
      </c>
      <c r="J32" s="18"/>
      <c r="K32" s="12" t="n">
        <v>16.75</v>
      </c>
      <c r="L32" s="2" t="n">
        <f aca="false">IF($F32&gt;0,($I32/1000)*(B32/$F32),0)</f>
        <v>0</v>
      </c>
      <c r="M32" s="2" t="n">
        <f aca="false">IF($F32&gt;0,($I32/1000)*(C32/$F32),0)</f>
        <v>70.9331764705882</v>
      </c>
      <c r="N32" s="2" t="n">
        <f aca="false">IF($F32&gt;0,($I32/1000)*(D32/$F32),0)</f>
        <v>79.7998235294118</v>
      </c>
      <c r="O32" s="2" t="n">
        <f aca="false">IF($F32&gt;0,($I32/1000)*(E32/$F32),0)</f>
        <v>0</v>
      </c>
      <c r="P32" s="15" t="n">
        <f aca="false">SUM(L32:O32)</f>
        <v>150.733</v>
      </c>
    </row>
    <row r="33" customFormat="false" ht="12.8" hidden="false" customHeight="false" outlineLevel="0" collapsed="false">
      <c r="A33" s="12" t="n">
        <v>17.25</v>
      </c>
      <c r="B33" s="13" t="n">
        <v>1</v>
      </c>
      <c r="C33" s="13" t="n">
        <v>3</v>
      </c>
      <c r="D33" s="13" t="n">
        <v>7</v>
      </c>
      <c r="E33" s="13"/>
      <c r="F33" s="14" t="n">
        <f aca="false">SUM(B33:E33)</f>
        <v>11</v>
      </c>
      <c r="G33" s="2"/>
      <c r="H33" s="12" t="n">
        <v>17.25</v>
      </c>
      <c r="I33" s="5"/>
      <c r="J33" s="18"/>
      <c r="K33" s="12" t="n">
        <v>17.25</v>
      </c>
      <c r="L33" s="2" t="n">
        <f aca="false">IF($F33&gt;0,($I33/1000)*(B33/$F33),0)</f>
        <v>0</v>
      </c>
      <c r="M33" s="2" t="n">
        <f aca="false">IF($F33&gt;0,($I33/1000)*(C33/$F33),0)</f>
        <v>0</v>
      </c>
      <c r="N33" s="2" t="n">
        <f aca="false">IF($F33&gt;0,($I33/1000)*(D33/$F33),0)</f>
        <v>0</v>
      </c>
      <c r="O33" s="2" t="n">
        <f aca="false">IF($F33&gt;0,($I33/1000)*(E33/$F33),0)</f>
        <v>0</v>
      </c>
      <c r="P33" s="15" t="n">
        <f aca="false">SUM(L33:O33)</f>
        <v>0</v>
      </c>
    </row>
    <row r="34" customFormat="false" ht="12.8" hidden="false" customHeight="false" outlineLevel="0" collapsed="false">
      <c r="A34" s="12" t="n">
        <v>17.75</v>
      </c>
      <c r="B34" s="13" t="n">
        <v>0</v>
      </c>
      <c r="C34" s="13" t="n">
        <v>0</v>
      </c>
      <c r="D34" s="13" t="n">
        <v>1</v>
      </c>
      <c r="E34" s="13"/>
      <c r="F34" s="14" t="n">
        <f aca="false">SUM(B34:E34)</f>
        <v>1</v>
      </c>
      <c r="G34" s="2"/>
      <c r="H34" s="12" t="n">
        <v>17.75</v>
      </c>
      <c r="I34" s="5"/>
      <c r="J34" s="18"/>
      <c r="K34" s="12" t="n">
        <v>17.75</v>
      </c>
      <c r="L34" s="2" t="n">
        <f aca="false">IF($F34&gt;0,($I34/1000)*(B34/$F34),0)</f>
        <v>0</v>
      </c>
      <c r="M34" s="2" t="n">
        <f aca="false">IF($F34&gt;0,($I34/1000)*(C34/$F34),0)</f>
        <v>0</v>
      </c>
      <c r="N34" s="2" t="n">
        <f aca="false">IF($F34&gt;0,($I34/1000)*(D34/$F34),0)</f>
        <v>0</v>
      </c>
      <c r="O34" s="2" t="n">
        <f aca="false">IF($F34&gt;0,($I34/1000)*(E34/$F34),0)</f>
        <v>0</v>
      </c>
      <c r="P34" s="15" t="n">
        <f aca="false">SUM(L34:O34)</f>
        <v>0</v>
      </c>
    </row>
    <row r="35" customFormat="false" ht="12.8" hidden="false" customHeight="false" outlineLevel="0" collapsed="false">
      <c r="A35" s="12" t="n">
        <v>18.25</v>
      </c>
      <c r="B35" s="13" t="n">
        <v>0</v>
      </c>
      <c r="C35" s="13" t="n">
        <v>0</v>
      </c>
      <c r="D35" s="13" t="n">
        <v>3</v>
      </c>
      <c r="E35" s="13"/>
      <c r="F35" s="14" t="n">
        <f aca="false">SUM(B35:E35)</f>
        <v>3</v>
      </c>
      <c r="G35" s="2"/>
      <c r="H35" s="12" t="n">
        <v>18.25</v>
      </c>
      <c r="I35" s="5"/>
      <c r="J35" s="2"/>
      <c r="K35" s="12" t="n">
        <v>18.25</v>
      </c>
      <c r="L35" s="2" t="n">
        <f aca="false">IF($F35&gt;0,($I35/1000)*(B35/$F35),0)</f>
        <v>0</v>
      </c>
      <c r="M35" s="2" t="n">
        <f aca="false">IF($F35&gt;0,($I35/1000)*(C35/$F35),0)</f>
        <v>0</v>
      </c>
      <c r="N35" s="2" t="n">
        <f aca="false">IF($F35&gt;0,($I35/1000)*(D35/$F35),0)</f>
        <v>0</v>
      </c>
      <c r="O35" s="2" t="n">
        <f aca="false">IF($F35&gt;0,($I35/1000)*(E35/$F35),0)</f>
        <v>0</v>
      </c>
      <c r="P35" s="15" t="n">
        <f aca="false">SUM(L35:O35)</f>
        <v>0</v>
      </c>
    </row>
    <row r="36" customFormat="false" ht="12.8" hidden="false" customHeight="false" outlineLevel="0" collapsed="false">
      <c r="A36" s="12" t="n">
        <v>18.75</v>
      </c>
      <c r="B36" s="13"/>
      <c r="C36" s="13"/>
      <c r="D36" s="19" t="n">
        <v>1</v>
      </c>
      <c r="E36" s="13"/>
      <c r="F36" s="14" t="n">
        <f aca="false">SUM(B36:E36)</f>
        <v>1</v>
      </c>
      <c r="G36" s="2"/>
      <c r="H36" s="12" t="n">
        <v>18.75</v>
      </c>
      <c r="I36" s="5"/>
      <c r="J36" s="2"/>
      <c r="K36" s="12" t="n">
        <v>18.75</v>
      </c>
      <c r="L36" s="2" t="n">
        <f aca="false">IF($F36&gt;0,($I36/1000)*(B36/$F36),0)</f>
        <v>0</v>
      </c>
      <c r="M36" s="2" t="n">
        <f aca="false">IF($F36&gt;0,($I36/1000)*(C36/$F36),0)</f>
        <v>0</v>
      </c>
      <c r="N36" s="2" t="n">
        <f aca="false">IF($F36&gt;0,($I36/1000)*(D36/$F36),0)</f>
        <v>0</v>
      </c>
      <c r="O36" s="2" t="n">
        <f aca="false">IF($F36&gt;0,($I36/1000)*(E36/$F36),0)</f>
        <v>0</v>
      </c>
      <c r="P36" s="15" t="n">
        <f aca="false">SUM(L36:O36)</f>
        <v>0</v>
      </c>
    </row>
    <row r="37" customFormat="false" ht="12.75" hidden="false" customHeight="false" outlineLevel="0" collapsed="false">
      <c r="A37" s="12" t="n">
        <v>19.25</v>
      </c>
      <c r="B37" s="13"/>
      <c r="C37" s="13"/>
      <c r="D37" s="13"/>
      <c r="E37" s="13"/>
      <c r="F37" s="14" t="n">
        <f aca="false">SUM(B37:E37)</f>
        <v>0</v>
      </c>
      <c r="G37" s="2"/>
      <c r="H37" s="12" t="n">
        <v>19.25</v>
      </c>
      <c r="I37" s="5"/>
      <c r="J37" s="2"/>
      <c r="K37" s="12" t="n">
        <v>19.25</v>
      </c>
      <c r="L37" s="2" t="n">
        <f aca="false">IF($F37&gt;0,($I37/1000)*(B37/$F37),0)</f>
        <v>0</v>
      </c>
      <c r="M37" s="2" t="n">
        <f aca="false">IF($F37&gt;0,($I37/1000)*(C37/$F37),0)</f>
        <v>0</v>
      </c>
      <c r="N37" s="2" t="n">
        <f aca="false">IF($F37&gt;0,($I37/1000)*(D37/$F37),0)</f>
        <v>0</v>
      </c>
      <c r="O37" s="2" t="n">
        <f aca="false">IF($F37&gt;0,($I37/1000)*(E37/$F37),0)</f>
        <v>0</v>
      </c>
      <c r="P37" s="15" t="n">
        <f aca="false">SUM(L37:O37)</f>
        <v>0</v>
      </c>
    </row>
    <row r="38" customFormat="false" ht="12.75" hidden="false" customHeight="false" outlineLevel="0" collapsed="false">
      <c r="A38" s="12" t="n">
        <v>19.75</v>
      </c>
      <c r="B38" s="13"/>
      <c r="C38" s="13"/>
      <c r="D38" s="13"/>
      <c r="E38" s="13"/>
      <c r="F38" s="14" t="n">
        <f aca="false">SUM(B38:E38)</f>
        <v>0</v>
      </c>
      <c r="G38" s="2"/>
      <c r="H38" s="12" t="n">
        <v>19.75</v>
      </c>
      <c r="I38" s="5"/>
      <c r="J38" s="2"/>
      <c r="K38" s="12" t="n">
        <v>19.75</v>
      </c>
      <c r="L38" s="2" t="n">
        <f aca="false">IF($F38&gt;0,($I38/1000)*(B38/$F38),0)</f>
        <v>0</v>
      </c>
      <c r="M38" s="2" t="n">
        <f aca="false">IF($F38&gt;0,($I38/1000)*(C38/$F38),0)</f>
        <v>0</v>
      </c>
      <c r="N38" s="2" t="n">
        <f aca="false">IF($F38&gt;0,($I38/1000)*(D38/$F38),0)</f>
        <v>0</v>
      </c>
      <c r="O38" s="2" t="n">
        <f aca="false">IF($F38&gt;0,($I38/1000)*(E38/$F38),0)</f>
        <v>0</v>
      </c>
      <c r="P38" s="15" t="n">
        <f aca="false">SUM(L38:O38)</f>
        <v>0</v>
      </c>
    </row>
    <row r="39" customFormat="false" ht="12.75" hidden="false" customHeight="false" outlineLevel="0" collapsed="false">
      <c r="A39" s="12" t="n">
        <v>20.25</v>
      </c>
      <c r="B39" s="13"/>
      <c r="C39" s="13"/>
      <c r="D39" s="13"/>
      <c r="E39" s="13"/>
      <c r="F39" s="14" t="n">
        <f aca="false">SUM(B39:E39)</f>
        <v>0</v>
      </c>
      <c r="G39" s="2"/>
      <c r="H39" s="12" t="n">
        <v>20.25</v>
      </c>
      <c r="I39" s="5"/>
      <c r="J39" s="2"/>
      <c r="K39" s="12" t="n">
        <v>20.25</v>
      </c>
      <c r="L39" s="2" t="n">
        <f aca="false">IF($F39&gt;0,($I39/1000)*(B39/$F39),0)</f>
        <v>0</v>
      </c>
      <c r="M39" s="2" t="n">
        <f aca="false">IF($F39&gt;0,($I39/1000)*(C39/$F39),0)</f>
        <v>0</v>
      </c>
      <c r="N39" s="2" t="n">
        <f aca="false">IF($F39&gt;0,($I39/1000)*(D39/$F39),0)</f>
        <v>0</v>
      </c>
      <c r="O39" s="2" t="n">
        <f aca="false">IF($F39&gt;0,($I39/1000)*(E39/$F39),0)</f>
        <v>0</v>
      </c>
      <c r="P39" s="15" t="n">
        <f aca="false">SUM(L39:O39)</f>
        <v>0</v>
      </c>
    </row>
    <row r="40" customFormat="false" ht="12.75" hidden="false" customHeight="false" outlineLevel="0" collapsed="false">
      <c r="A40" s="12" t="n">
        <v>20.75</v>
      </c>
      <c r="B40" s="13"/>
      <c r="C40" s="13"/>
      <c r="D40" s="13"/>
      <c r="E40" s="13"/>
      <c r="F40" s="14" t="n">
        <f aca="false">SUM(B40:E40)</f>
        <v>0</v>
      </c>
      <c r="G40" s="2"/>
      <c r="H40" s="12" t="n">
        <v>20.75</v>
      </c>
      <c r="I40" s="5"/>
      <c r="J40" s="2"/>
      <c r="K40" s="12" t="n">
        <v>20.75</v>
      </c>
      <c r="L40" s="2" t="n">
        <f aca="false">IF($F40&gt;0,($I40/1000)*(B40/$F40),0)</f>
        <v>0</v>
      </c>
      <c r="M40" s="2" t="n">
        <f aca="false">IF($F40&gt;0,($I40/1000)*(C40/$F40),0)</f>
        <v>0</v>
      </c>
      <c r="N40" s="2" t="n">
        <f aca="false">IF($F40&gt;0,($I40/1000)*(D40/$F40),0)</f>
        <v>0</v>
      </c>
      <c r="O40" s="2" t="n">
        <f aca="false">IF($F40&gt;0,($I40/1000)*(E40/$F40),0)</f>
        <v>0</v>
      </c>
      <c r="P40" s="15" t="n">
        <f aca="false">SUM(L40:O40)</f>
        <v>0</v>
      </c>
    </row>
    <row r="41" customFormat="false" ht="12.75" hidden="false" customHeight="false" outlineLevel="0" collapsed="false">
      <c r="A41" s="12" t="n">
        <v>21.25</v>
      </c>
      <c r="B41" s="13"/>
      <c r="C41" s="13"/>
      <c r="D41" s="13"/>
      <c r="E41" s="13"/>
      <c r="F41" s="14" t="n">
        <f aca="false">SUM(B41:E41)</f>
        <v>0</v>
      </c>
      <c r="G41" s="2"/>
      <c r="H41" s="12" t="n">
        <v>21.25</v>
      </c>
      <c r="I41" s="5"/>
      <c r="J41" s="2"/>
      <c r="K41" s="12" t="n">
        <v>21.25</v>
      </c>
      <c r="L41" s="2" t="n">
        <f aca="false">IF($F41&gt;0,($I41/1000)*(B41/$F41),0)</f>
        <v>0</v>
      </c>
      <c r="M41" s="2" t="n">
        <f aca="false">IF($F41&gt;0,($I41/1000)*(C41/$F41),0)</f>
        <v>0</v>
      </c>
      <c r="N41" s="2" t="n">
        <f aca="false">IF($F41&gt;0,($I41/1000)*(D41/$F41),0)</f>
        <v>0</v>
      </c>
      <c r="O41" s="2" t="n">
        <f aca="false">IF($F41&gt;0,($I41/1000)*(E41/$F41),0)</f>
        <v>0</v>
      </c>
      <c r="P41" s="15" t="n">
        <f aca="false">SUM(L41:O41)</f>
        <v>0</v>
      </c>
    </row>
    <row r="42" customFormat="false" ht="12.75" hidden="false" customHeight="false" outlineLevel="0" collapsed="false">
      <c r="A42" s="12" t="n">
        <v>21.75</v>
      </c>
      <c r="B42" s="13"/>
      <c r="C42" s="13"/>
      <c r="D42" s="13"/>
      <c r="E42" s="13"/>
      <c r="F42" s="14" t="n">
        <f aca="false">SUM(B42:E42)</f>
        <v>0</v>
      </c>
      <c r="G42" s="2"/>
      <c r="H42" s="12" t="n">
        <v>21.75</v>
      </c>
      <c r="I42" s="5"/>
      <c r="J42" s="2"/>
      <c r="K42" s="12" t="n">
        <v>21.75</v>
      </c>
      <c r="L42" s="2" t="n">
        <f aca="false">IF($F42&gt;0,($I42/1000)*(B42/$F42),0)</f>
        <v>0</v>
      </c>
      <c r="M42" s="2" t="n">
        <f aca="false">IF($F42&gt;0,($I42/1000)*(C42/$F42),0)</f>
        <v>0</v>
      </c>
      <c r="N42" s="2" t="n">
        <f aca="false">IF($F42&gt;0,($I42/1000)*(D42/$F42),0)</f>
        <v>0</v>
      </c>
      <c r="O42" s="2" t="n">
        <f aca="false">IF($F42&gt;0,($I42/1000)*(E42/$F42),0)</f>
        <v>0</v>
      </c>
      <c r="P42" s="15" t="n">
        <f aca="false">SUM(L42:O42)</f>
        <v>0</v>
      </c>
    </row>
    <row r="43" customFormat="false" ht="12.75" hidden="false" customHeight="false" outlineLevel="0" collapsed="false">
      <c r="A43" s="20" t="s">
        <v>7</v>
      </c>
      <c r="B43" s="21" t="n">
        <f aca="false">SUM(B6:B42)</f>
        <v>386</v>
      </c>
      <c r="C43" s="21" t="n">
        <f aca="false">SUM(C6:C42)</f>
        <v>498</v>
      </c>
      <c r="D43" s="21" t="n">
        <f aca="false">SUM(D6:D42)</f>
        <v>60</v>
      </c>
      <c r="E43" s="21" t="n">
        <f aca="false">SUM(E6:E42)</f>
        <v>0</v>
      </c>
      <c r="F43" s="21" t="n">
        <f aca="false">SUM(F6:F42)</f>
        <v>944</v>
      </c>
      <c r="G43" s="22"/>
      <c r="H43" s="20" t="s">
        <v>7</v>
      </c>
      <c r="I43" s="5" t="n">
        <f aca="false">SUM(I6:I42)</f>
        <v>105513327</v>
      </c>
      <c r="J43" s="2"/>
      <c r="K43" s="20" t="s">
        <v>7</v>
      </c>
      <c r="L43" s="21" t="n">
        <f aca="false">SUM(L6:L42)</f>
        <v>39759.1432631177</v>
      </c>
      <c r="M43" s="21" t="n">
        <f aca="false">SUM(M6:M42)</f>
        <v>64446.2490386577</v>
      </c>
      <c r="N43" s="21" t="n">
        <f aca="false">SUM(N6:N42)</f>
        <v>1307.93469822463</v>
      </c>
      <c r="O43" s="21" t="n">
        <f aca="false">SUM(O6:O42)</f>
        <v>0</v>
      </c>
      <c r="P43" s="21" t="n">
        <f aca="false">SUM(P6:P42)</f>
        <v>105513.327</v>
      </c>
    </row>
    <row r="44" customFormat="false" ht="12.75" hidden="false" customHeight="false" outlineLevel="0" collapsed="false">
      <c r="A44" s="16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4"/>
    </row>
    <row r="45" customFormat="false" ht="12.75" hidden="false" customHeight="false" outlineLevel="0" collapsed="false">
      <c r="A45" s="16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4"/>
    </row>
    <row r="46" customFormat="false" ht="12.75" hidden="false" customHeight="false" outlineLevel="0" collapsed="false">
      <c r="A46" s="23"/>
      <c r="B46" s="2"/>
      <c r="C46" s="2"/>
      <c r="D46" s="2"/>
      <c r="E46" s="2"/>
      <c r="F46" s="23"/>
      <c r="G46" s="2"/>
      <c r="H46" s="2"/>
      <c r="I46" s="2"/>
      <c r="J46" s="23"/>
      <c r="K46" s="2"/>
      <c r="L46" s="2"/>
      <c r="M46" s="2"/>
      <c r="N46" s="23"/>
      <c r="O46" s="2"/>
      <c r="P46" s="4"/>
    </row>
    <row r="47" customFormat="false" ht="12.75" hidden="false" customHeight="false" outlineLevel="0" collapsed="false">
      <c r="A47" s="2"/>
      <c r="B47" s="3" t="s">
        <v>9</v>
      </c>
      <c r="C47" s="3"/>
      <c r="D47" s="3"/>
      <c r="E47" s="2"/>
      <c r="F47" s="2"/>
      <c r="G47" s="24"/>
      <c r="H47" s="2"/>
      <c r="I47" s="3" t="s">
        <v>10</v>
      </c>
      <c r="J47" s="3"/>
      <c r="K47" s="3"/>
      <c r="L47" s="2"/>
      <c r="M47" s="2"/>
      <c r="N47" s="2"/>
      <c r="O47" s="2"/>
      <c r="P47" s="4"/>
    </row>
    <row r="48" customFormat="false" ht="12.75" hidden="false" customHeight="false" outlineLevel="0" collapsed="false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4"/>
    </row>
    <row r="49" customFormat="false" ht="12.75" hidden="false" customHeight="false" outlineLevel="0" collapsed="false">
      <c r="A49" s="2"/>
      <c r="B49" s="2"/>
      <c r="C49" s="2"/>
      <c r="D49" s="2"/>
      <c r="E49" s="2"/>
      <c r="F49" s="2"/>
      <c r="G49" s="2"/>
      <c r="H49" s="25" t="s">
        <v>11</v>
      </c>
      <c r="I49" s="26" t="n">
        <v>0.00588613</v>
      </c>
      <c r="J49" s="25" t="s">
        <v>12</v>
      </c>
      <c r="K49" s="26" t="n">
        <v>2.98438633</v>
      </c>
      <c r="L49" s="2"/>
      <c r="M49" s="2"/>
      <c r="N49" s="2"/>
      <c r="O49" s="2"/>
      <c r="P49" s="4"/>
    </row>
    <row r="50" customFormat="false" ht="12.75" hidden="false" customHeight="false" outlineLevel="0" collapsed="false">
      <c r="A50" s="6" t="s">
        <v>3</v>
      </c>
      <c r="B50" s="2"/>
      <c r="C50" s="2"/>
      <c r="D50" s="2"/>
      <c r="E50" s="2"/>
      <c r="F50" s="2"/>
      <c r="G50" s="2"/>
      <c r="H50" s="6" t="s">
        <v>3</v>
      </c>
      <c r="I50" s="2"/>
      <c r="J50" s="2"/>
      <c r="K50" s="2"/>
      <c r="L50" s="2"/>
      <c r="M50" s="2"/>
      <c r="N50" s="4"/>
      <c r="O50" s="4"/>
      <c r="P50" s="4"/>
    </row>
    <row r="51" customFormat="false" ht="12.75" hidden="false" customHeight="false" outlineLevel="0" collapsed="false">
      <c r="A51" s="6" t="s">
        <v>6</v>
      </c>
      <c r="B51" s="8" t="n">
        <v>0</v>
      </c>
      <c r="C51" s="9" t="n">
        <v>1</v>
      </c>
      <c r="D51" s="9" t="n">
        <v>2</v>
      </c>
      <c r="E51" s="9" t="n">
        <v>3</v>
      </c>
      <c r="F51" s="10" t="s">
        <v>7</v>
      </c>
      <c r="G51" s="2"/>
      <c r="H51" s="6" t="s">
        <v>6</v>
      </c>
      <c r="I51" s="8" t="n">
        <v>0</v>
      </c>
      <c r="J51" s="9" t="n">
        <v>1</v>
      </c>
      <c r="K51" s="9" t="n">
        <v>2</v>
      </c>
      <c r="L51" s="9" t="n">
        <v>3</v>
      </c>
      <c r="M51" s="27" t="s">
        <v>7</v>
      </c>
      <c r="N51" s="4"/>
      <c r="O51" s="4"/>
      <c r="P51" s="4"/>
    </row>
    <row r="52" customFormat="false" ht="12.75" hidden="false" customHeight="false" outlineLevel="0" collapsed="false">
      <c r="A52" s="12" t="n">
        <v>3.75</v>
      </c>
      <c r="B52" s="2" t="n">
        <f aca="false">L6*($A52)</f>
        <v>0</v>
      </c>
      <c r="C52" s="2" t="n">
        <f aca="false">M6*($A52)</f>
        <v>0</v>
      </c>
      <c r="D52" s="2" t="n">
        <f aca="false">N6*($A52)</f>
        <v>0</v>
      </c>
      <c r="E52" s="2" t="n">
        <f aca="false">O6*($A52)</f>
        <v>0</v>
      </c>
      <c r="F52" s="14" t="n">
        <f aca="false">SUM(B52:E52)</f>
        <v>0</v>
      </c>
      <c r="G52" s="2"/>
      <c r="H52" s="12" t="n">
        <f aca="false">$I$49*((A52)^$K$49)</f>
        <v>0.304061138999364</v>
      </c>
      <c r="I52" s="2" t="n">
        <f aca="false">L6*$H52</f>
        <v>0</v>
      </c>
      <c r="J52" s="2" t="n">
        <f aca="false">M6*$H52</f>
        <v>0</v>
      </c>
      <c r="K52" s="2" t="n">
        <f aca="false">N6*$H52</f>
        <v>0</v>
      </c>
      <c r="L52" s="2" t="n">
        <f aca="false">O6*$H52</f>
        <v>0</v>
      </c>
      <c r="M52" s="28" t="n">
        <f aca="false">SUM(I52:L52)</f>
        <v>0</v>
      </c>
      <c r="N52" s="4"/>
      <c r="O52" s="4"/>
      <c r="P52" s="4"/>
    </row>
    <row r="53" customFormat="false" ht="12.75" hidden="false" customHeight="false" outlineLevel="0" collapsed="false">
      <c r="A53" s="12" t="n">
        <v>4.25</v>
      </c>
      <c r="B53" s="2" t="n">
        <f aca="false">L7*($A53)</f>
        <v>0</v>
      </c>
      <c r="C53" s="2" t="n">
        <f aca="false">M7*($A53)</f>
        <v>0</v>
      </c>
      <c r="D53" s="2" t="n">
        <f aca="false">N7*($A53)</f>
        <v>0</v>
      </c>
      <c r="E53" s="2" t="n">
        <f aca="false">O7*($A53)</f>
        <v>0</v>
      </c>
      <c r="F53" s="14" t="n">
        <f aca="false">SUM(B53:E53)</f>
        <v>0</v>
      </c>
      <c r="G53" s="2"/>
      <c r="H53" s="12" t="n">
        <f aca="false">$I$49*((A53)^$K$49)</f>
        <v>0.441758772343907</v>
      </c>
      <c r="I53" s="2" t="n">
        <f aca="false">L7*$H53</f>
        <v>0</v>
      </c>
      <c r="J53" s="2" t="n">
        <f aca="false">M7*$H53</f>
        <v>0</v>
      </c>
      <c r="K53" s="2" t="n">
        <f aca="false">N7*$H53</f>
        <v>0</v>
      </c>
      <c r="L53" s="2" t="n">
        <f aca="false">O7*$H53</f>
        <v>0</v>
      </c>
      <c r="M53" s="28" t="n">
        <f aca="false">SUM(I53:L53)</f>
        <v>0</v>
      </c>
      <c r="N53" s="4"/>
      <c r="O53" s="4"/>
      <c r="P53" s="4"/>
    </row>
    <row r="54" customFormat="false" ht="12.75" hidden="false" customHeight="false" outlineLevel="0" collapsed="false">
      <c r="A54" s="12" t="n">
        <v>4.75</v>
      </c>
      <c r="B54" s="2" t="n">
        <f aca="false">L8*($A54)</f>
        <v>0</v>
      </c>
      <c r="C54" s="2" t="n">
        <f aca="false">M8*($A54)</f>
        <v>0</v>
      </c>
      <c r="D54" s="2" t="n">
        <f aca="false">N8*($A54)</f>
        <v>0</v>
      </c>
      <c r="E54" s="2" t="n">
        <f aca="false">O8*($A54)</f>
        <v>0</v>
      </c>
      <c r="F54" s="14" t="n">
        <f aca="false">SUM(B54:E54)</f>
        <v>0</v>
      </c>
      <c r="G54" s="2"/>
      <c r="H54" s="12" t="n">
        <f aca="false">$I$49*((A54)^$K$49)</f>
        <v>0.615665769397144</v>
      </c>
      <c r="I54" s="2" t="n">
        <f aca="false">L8*$H54</f>
        <v>0</v>
      </c>
      <c r="J54" s="2" t="n">
        <f aca="false">M8*$H54</f>
        <v>0</v>
      </c>
      <c r="K54" s="2" t="n">
        <f aca="false">N8*$H54</f>
        <v>0</v>
      </c>
      <c r="L54" s="2" t="n">
        <f aca="false">O8*$H54</f>
        <v>0</v>
      </c>
      <c r="M54" s="28" t="n">
        <f aca="false">SUM(I54:L54)</f>
        <v>0</v>
      </c>
      <c r="N54" s="4"/>
      <c r="O54" s="4"/>
      <c r="P54" s="4"/>
    </row>
    <row r="55" customFormat="false" ht="12.75" hidden="false" customHeight="false" outlineLevel="0" collapsed="false">
      <c r="A55" s="12" t="n">
        <v>5.25</v>
      </c>
      <c r="B55" s="2" t="n">
        <f aca="false">L9*($A55)</f>
        <v>0</v>
      </c>
      <c r="C55" s="2" t="n">
        <f aca="false">M9*($A55)</f>
        <v>0</v>
      </c>
      <c r="D55" s="2" t="n">
        <f aca="false">N9*($A55)</f>
        <v>0</v>
      </c>
      <c r="E55" s="2" t="n">
        <f aca="false">O9*($A55)</f>
        <v>0</v>
      </c>
      <c r="F55" s="14" t="n">
        <f aca="false">SUM(B55:E55)</f>
        <v>0</v>
      </c>
      <c r="G55" s="2"/>
      <c r="H55" s="12" t="n">
        <f aca="false">$I$49*((A55)^$K$49)</f>
        <v>0.829971978777449</v>
      </c>
      <c r="I55" s="2" t="n">
        <f aca="false">L9*$H55</f>
        <v>0</v>
      </c>
      <c r="J55" s="2" t="n">
        <f aca="false">M9*$H55</f>
        <v>0</v>
      </c>
      <c r="K55" s="2" t="n">
        <f aca="false">N9*$H55</f>
        <v>0</v>
      </c>
      <c r="L55" s="2" t="n">
        <f aca="false">O9*$H55</f>
        <v>0</v>
      </c>
      <c r="M55" s="28" t="n">
        <f aca="false">SUM(I55:L55)</f>
        <v>0</v>
      </c>
      <c r="N55" s="4"/>
      <c r="O55" s="4"/>
      <c r="P55" s="4"/>
    </row>
    <row r="56" customFormat="false" ht="12.75" hidden="false" customHeight="false" outlineLevel="0" collapsed="false">
      <c r="A56" s="12" t="n">
        <v>5.75</v>
      </c>
      <c r="B56" s="2" t="n">
        <f aca="false">L10*($A56)</f>
        <v>0</v>
      </c>
      <c r="C56" s="2" t="n">
        <f aca="false">M10*($A56)</f>
        <v>0</v>
      </c>
      <c r="D56" s="2" t="n">
        <f aca="false">N10*($A56)</f>
        <v>0</v>
      </c>
      <c r="E56" s="2" t="n">
        <f aca="false">O10*($A56)</f>
        <v>0</v>
      </c>
      <c r="F56" s="14" t="n">
        <f aca="false">SUM(B56:E56)</f>
        <v>0</v>
      </c>
      <c r="G56" s="2"/>
      <c r="H56" s="12" t="n">
        <f aca="false">$I$49*((A56)^$K$49)</f>
        <v>1.08886034260588</v>
      </c>
      <c r="I56" s="2" t="n">
        <f aca="false">L10*$H56</f>
        <v>0</v>
      </c>
      <c r="J56" s="2" t="n">
        <f aca="false">M10*$H56</f>
        <v>0</v>
      </c>
      <c r="K56" s="2" t="n">
        <f aca="false">N10*$H56</f>
        <v>0</v>
      </c>
      <c r="L56" s="2" t="n">
        <f aca="false">O10*$H56</f>
        <v>0</v>
      </c>
      <c r="M56" s="28" t="n">
        <f aca="false">SUM(I56:L56)</f>
        <v>0</v>
      </c>
      <c r="N56" s="4"/>
      <c r="O56" s="4"/>
      <c r="P56" s="4"/>
    </row>
    <row r="57" customFormat="false" ht="12.75" hidden="false" customHeight="false" outlineLevel="0" collapsed="false">
      <c r="A57" s="12" t="n">
        <v>6.25</v>
      </c>
      <c r="B57" s="2" t="n">
        <f aca="false">L11*($A57)</f>
        <v>0</v>
      </c>
      <c r="C57" s="2" t="n">
        <f aca="false">M11*($A57)</f>
        <v>0</v>
      </c>
      <c r="D57" s="2" t="n">
        <f aca="false">N11*($A57)</f>
        <v>0</v>
      </c>
      <c r="E57" s="2" t="n">
        <f aca="false">O11*($A57)</f>
        <v>0</v>
      </c>
      <c r="F57" s="14" t="n">
        <f aca="false">SUM(B57:E57)</f>
        <v>0</v>
      </c>
      <c r="G57" s="2"/>
      <c r="H57" s="12" t="n">
        <f aca="false">$I$49*((A57)^$K$49)</f>
        <v>1.3965075683669</v>
      </c>
      <c r="I57" s="2" t="n">
        <f aca="false">L11*$H57</f>
        <v>0</v>
      </c>
      <c r="J57" s="2" t="n">
        <f aca="false">M11*$H57</f>
        <v>0</v>
      </c>
      <c r="K57" s="2" t="n">
        <f aca="false">N11*$H57</f>
        <v>0</v>
      </c>
      <c r="L57" s="2" t="n">
        <f aca="false">O11*$H57</f>
        <v>0</v>
      </c>
      <c r="M57" s="28" t="n">
        <f aca="false">SUM(I57:L57)</f>
        <v>0</v>
      </c>
      <c r="N57" s="4"/>
      <c r="O57" s="4"/>
      <c r="P57" s="4"/>
    </row>
    <row r="58" customFormat="false" ht="12.75" hidden="false" customHeight="false" outlineLevel="0" collapsed="false">
      <c r="A58" s="12" t="n">
        <v>6.75</v>
      </c>
      <c r="B58" s="2" t="n">
        <f aca="false">L12*($A58)</f>
        <v>0</v>
      </c>
      <c r="C58" s="2" t="n">
        <f aca="false">M12*($A58)</f>
        <v>0</v>
      </c>
      <c r="D58" s="2" t="n">
        <f aca="false">N12*($A58)</f>
        <v>0</v>
      </c>
      <c r="E58" s="2" t="n">
        <f aca="false">O12*($A58)</f>
        <v>0</v>
      </c>
      <c r="F58" s="14" t="n">
        <f aca="false">SUM(B58:E58)</f>
        <v>0</v>
      </c>
      <c r="G58" s="2"/>
      <c r="H58" s="12" t="n">
        <f aca="false">$I$49*((A58)^$K$49)</f>
        <v>1.75708468209261</v>
      </c>
      <c r="I58" s="2" t="n">
        <f aca="false">L12*$H58</f>
        <v>0</v>
      </c>
      <c r="J58" s="2" t="n">
        <f aca="false">M12*$H58</f>
        <v>0</v>
      </c>
      <c r="K58" s="2" t="n">
        <f aca="false">N12*$H58</f>
        <v>0</v>
      </c>
      <c r="L58" s="2" t="n">
        <f aca="false">O12*$H58</f>
        <v>0</v>
      </c>
      <c r="M58" s="28" t="n">
        <f aca="false">SUM(I58:L58)</f>
        <v>0</v>
      </c>
      <c r="N58" s="4"/>
      <c r="O58" s="4"/>
      <c r="P58" s="4"/>
    </row>
    <row r="59" customFormat="false" ht="12.75" hidden="false" customHeight="false" outlineLevel="0" collapsed="false">
      <c r="A59" s="12" t="n">
        <v>7.25</v>
      </c>
      <c r="B59" s="2" t="n">
        <f aca="false">L13*($A59)</f>
        <v>0</v>
      </c>
      <c r="C59" s="2" t="n">
        <f aca="false">M13*($A59)</f>
        <v>0</v>
      </c>
      <c r="D59" s="2" t="n">
        <f aca="false">N13*($A59)</f>
        <v>0</v>
      </c>
      <c r="E59" s="2" t="n">
        <f aca="false">O13*($A59)</f>
        <v>0</v>
      </c>
      <c r="F59" s="14" t="n">
        <f aca="false">SUM(B59:E59)</f>
        <v>0</v>
      </c>
      <c r="G59" s="2"/>
      <c r="H59" s="12" t="n">
        <f aca="false">$I$49*((A59)^$K$49)</f>
        <v>2.17475749176911</v>
      </c>
      <c r="I59" s="2" t="n">
        <f aca="false">L13*$H59</f>
        <v>0</v>
      </c>
      <c r="J59" s="2" t="n">
        <f aca="false">M13*$H59</f>
        <v>0</v>
      </c>
      <c r="K59" s="2" t="n">
        <f aca="false">N13*$H59</f>
        <v>0</v>
      </c>
      <c r="L59" s="2" t="n">
        <f aca="false">O13*$H59</f>
        <v>0</v>
      </c>
      <c r="M59" s="28" t="n">
        <f aca="false">SUM(I59:L59)</f>
        <v>0</v>
      </c>
      <c r="N59" s="4"/>
      <c r="O59" s="4"/>
      <c r="P59" s="4"/>
    </row>
    <row r="60" customFormat="false" ht="12.75" hidden="false" customHeight="false" outlineLevel="0" collapsed="false">
      <c r="A60" s="12" t="n">
        <v>7.75</v>
      </c>
      <c r="B60" s="2" t="n">
        <f aca="false">L14*($A60)</f>
        <v>0</v>
      </c>
      <c r="C60" s="2" t="n">
        <f aca="false">M14*($A60)</f>
        <v>0</v>
      </c>
      <c r="D60" s="2" t="n">
        <f aca="false">N14*($A60)</f>
        <v>0</v>
      </c>
      <c r="E60" s="2" t="n">
        <f aca="false">O14*($A60)</f>
        <v>0</v>
      </c>
      <c r="F60" s="14" t="n">
        <f aca="false">SUM(B60:E60)</f>
        <v>0</v>
      </c>
      <c r="G60" s="2"/>
      <c r="H60" s="12" t="n">
        <f aca="false">$I$49*((A60)^$K$49)</f>
        <v>2.65368698117709</v>
      </c>
      <c r="I60" s="2" t="n">
        <f aca="false">L14*$H60</f>
        <v>0</v>
      </c>
      <c r="J60" s="2" t="n">
        <f aca="false">M14*$H60</f>
        <v>0</v>
      </c>
      <c r="K60" s="2" t="n">
        <f aca="false">N14*$H60</f>
        <v>0</v>
      </c>
      <c r="L60" s="2" t="n">
        <f aca="false">O14*$H60</f>
        <v>0</v>
      </c>
      <c r="M60" s="28" t="n">
        <f aca="false">SUM(I60:L60)</f>
        <v>0</v>
      </c>
      <c r="N60" s="4"/>
      <c r="O60" s="4"/>
      <c r="P60" s="4"/>
    </row>
    <row r="61" customFormat="false" ht="12.75" hidden="false" customHeight="false" outlineLevel="0" collapsed="false">
      <c r="A61" s="12" t="n">
        <v>8.25</v>
      </c>
      <c r="B61" s="2" t="n">
        <f aca="false">L15*($A61)</f>
        <v>0</v>
      </c>
      <c r="C61" s="2" t="n">
        <f aca="false">M15*($A61)</f>
        <v>0</v>
      </c>
      <c r="D61" s="2" t="n">
        <f aca="false">N15*($A61)</f>
        <v>0</v>
      </c>
      <c r="E61" s="2" t="n">
        <f aca="false">O15*($A61)</f>
        <v>0</v>
      </c>
      <c r="F61" s="14" t="n">
        <f aca="false">SUM(B61:E61)</f>
        <v>0</v>
      </c>
      <c r="G61" s="2"/>
      <c r="H61" s="12" t="n">
        <f aca="false">$I$49*((A61)^$K$49)</f>
        <v>3.19802964873111</v>
      </c>
      <c r="I61" s="2" t="n">
        <f aca="false">L15*$H61</f>
        <v>0</v>
      </c>
      <c r="J61" s="2" t="n">
        <f aca="false">M15*$H61</f>
        <v>0</v>
      </c>
      <c r="K61" s="2" t="n">
        <f aca="false">N15*$H61</f>
        <v>0</v>
      </c>
      <c r="L61" s="2" t="n">
        <f aca="false">O15*$H61</f>
        <v>0</v>
      </c>
      <c r="M61" s="28" t="n">
        <f aca="false">SUM(I61:L61)</f>
        <v>0</v>
      </c>
      <c r="N61" s="4"/>
      <c r="O61" s="4"/>
      <c r="P61" s="4"/>
    </row>
    <row r="62" customFormat="false" ht="12.75" hidden="false" customHeight="false" outlineLevel="0" collapsed="false">
      <c r="A62" s="12" t="n">
        <v>8.75</v>
      </c>
      <c r="B62" s="2" t="n">
        <f aca="false">L16*($A62)</f>
        <v>0</v>
      </c>
      <c r="C62" s="2" t="n">
        <f aca="false">M16*($A62)</f>
        <v>0</v>
      </c>
      <c r="D62" s="2" t="n">
        <f aca="false">N16*($A62)</f>
        <v>0</v>
      </c>
      <c r="E62" s="2" t="n">
        <f aca="false">O16*($A62)</f>
        <v>0</v>
      </c>
      <c r="F62" s="14" t="n">
        <f aca="false">SUM(B62:E62)</f>
        <v>0</v>
      </c>
      <c r="G62" s="2"/>
      <c r="H62" s="12" t="n">
        <f aca="false">$I$49*((A62)^$K$49)</f>
        <v>3.81193780207995</v>
      </c>
      <c r="I62" s="2" t="n">
        <f aca="false">L16*$H62</f>
        <v>0</v>
      </c>
      <c r="J62" s="2" t="n">
        <f aca="false">M16*$H62</f>
        <v>0</v>
      </c>
      <c r="K62" s="2" t="n">
        <f aca="false">N16*$H62</f>
        <v>0</v>
      </c>
      <c r="L62" s="2" t="n">
        <f aca="false">O16*$H62</f>
        <v>0</v>
      </c>
      <c r="M62" s="28" t="n">
        <f aca="false">SUM(I62:L62)</f>
        <v>0</v>
      </c>
      <c r="N62" s="4"/>
      <c r="O62" s="4"/>
      <c r="P62" s="4"/>
    </row>
    <row r="63" customFormat="false" ht="12.75" hidden="false" customHeight="false" outlineLevel="0" collapsed="false">
      <c r="A63" s="12" t="n">
        <v>9.25</v>
      </c>
      <c r="B63" s="2" t="n">
        <f aca="false">L17*($A63)</f>
        <v>0</v>
      </c>
      <c r="C63" s="2" t="n">
        <f aca="false">M17*($A63)</f>
        <v>0</v>
      </c>
      <c r="D63" s="2" t="n">
        <f aca="false">N17*($A63)</f>
        <v>0</v>
      </c>
      <c r="E63" s="2" t="n">
        <f aca="false">O17*($A63)</f>
        <v>0</v>
      </c>
      <c r="F63" s="14" t="n">
        <f aca="false">SUM(B63:E63)</f>
        <v>0</v>
      </c>
      <c r="G63" s="2"/>
      <c r="H63" s="12" t="n">
        <f aca="false">$I$49*((A63)^$K$49)</f>
        <v>4.49955981659375</v>
      </c>
      <c r="I63" s="2" t="n">
        <f aca="false">L17*$H63</f>
        <v>0</v>
      </c>
      <c r="J63" s="2" t="n">
        <f aca="false">M17*$H63</f>
        <v>0</v>
      </c>
      <c r="K63" s="2" t="n">
        <f aca="false">N17*$H63</f>
        <v>0</v>
      </c>
      <c r="L63" s="2" t="n">
        <f aca="false">O17*$H63</f>
        <v>0</v>
      </c>
      <c r="M63" s="28" t="n">
        <f aca="false">SUM(I63:L63)</f>
        <v>0</v>
      </c>
      <c r="N63" s="4"/>
      <c r="O63" s="4"/>
      <c r="P63" s="4"/>
    </row>
    <row r="64" customFormat="false" ht="12.75" hidden="false" customHeight="false" outlineLevel="0" collapsed="false">
      <c r="A64" s="12" t="n">
        <v>9.75</v>
      </c>
      <c r="B64" s="2" t="n">
        <f aca="false">L18*($A64)</f>
        <v>0</v>
      </c>
      <c r="C64" s="2" t="n">
        <f aca="false">M18*($A64)</f>
        <v>0</v>
      </c>
      <c r="D64" s="2" t="n">
        <f aca="false">N18*($A64)</f>
        <v>0</v>
      </c>
      <c r="E64" s="2" t="n">
        <f aca="false">O18*($A64)</f>
        <v>0</v>
      </c>
      <c r="F64" s="14" t="n">
        <f aca="false">SUM(B64:E64)</f>
        <v>0</v>
      </c>
      <c r="G64" s="2"/>
      <c r="H64" s="12" t="n">
        <f aca="false">$I$49*((A64)^$K$49)</f>
        <v>5.26504036398831</v>
      </c>
      <c r="I64" s="2" t="n">
        <f aca="false">L18*$H64</f>
        <v>0</v>
      </c>
      <c r="J64" s="2" t="n">
        <f aca="false">M18*$H64</f>
        <v>0</v>
      </c>
      <c r="K64" s="2" t="n">
        <f aca="false">N18*$H64</f>
        <v>0</v>
      </c>
      <c r="L64" s="2" t="n">
        <f aca="false">O18*$H64</f>
        <v>0</v>
      </c>
      <c r="M64" s="28" t="n">
        <f aca="false">SUM(I64:L64)</f>
        <v>0</v>
      </c>
      <c r="N64" s="4"/>
      <c r="O64" s="4"/>
      <c r="P64" s="4"/>
    </row>
    <row r="65" customFormat="false" ht="12.75" hidden="false" customHeight="false" outlineLevel="0" collapsed="false">
      <c r="A65" s="12" t="n">
        <v>10.25</v>
      </c>
      <c r="B65" s="2" t="n">
        <f aca="false">L19*($A65)</f>
        <v>0</v>
      </c>
      <c r="C65" s="2" t="n">
        <f aca="false">M19*($A65)</f>
        <v>0</v>
      </c>
      <c r="D65" s="2" t="n">
        <f aca="false">N19*($A65)</f>
        <v>0</v>
      </c>
      <c r="E65" s="2" t="n">
        <f aca="false">O19*($A65)</f>
        <v>0</v>
      </c>
      <c r="F65" s="14" t="n">
        <f aca="false">SUM(B65:E65)</f>
        <v>0</v>
      </c>
      <c r="G65" s="2"/>
      <c r="H65" s="12" t="n">
        <f aca="false">$I$49*((A65)^$K$49)</f>
        <v>6.11252061597308</v>
      </c>
      <c r="I65" s="2" t="n">
        <f aca="false">L19*$H65</f>
        <v>0</v>
      </c>
      <c r="J65" s="2" t="n">
        <f aca="false">M19*$H65</f>
        <v>0</v>
      </c>
      <c r="K65" s="2" t="n">
        <f aca="false">N19*$H65</f>
        <v>0</v>
      </c>
      <c r="L65" s="2" t="n">
        <f aca="false">O19*$H65</f>
        <v>0</v>
      </c>
      <c r="M65" s="28" t="n">
        <f aca="false">SUM(I65:L65)</f>
        <v>0</v>
      </c>
      <c r="N65" s="4"/>
      <c r="O65" s="4"/>
      <c r="P65" s="4"/>
    </row>
    <row r="66" customFormat="false" ht="12.75" hidden="false" customHeight="false" outlineLevel="0" collapsed="false">
      <c r="A66" s="12" t="n">
        <v>10.75</v>
      </c>
      <c r="B66" s="2" t="n">
        <f aca="false">L20*($A66)</f>
        <v>1620.37975</v>
      </c>
      <c r="C66" s="2" t="n">
        <f aca="false">M20*($A66)</f>
        <v>0</v>
      </c>
      <c r="D66" s="2" t="n">
        <f aca="false">N20*($A66)</f>
        <v>0</v>
      </c>
      <c r="E66" s="2" t="n">
        <f aca="false">O20*($A66)</f>
        <v>0</v>
      </c>
      <c r="F66" s="14" t="n">
        <f aca="false">SUM(B66:E66)</f>
        <v>1620.37975</v>
      </c>
      <c r="G66" s="2"/>
      <c r="H66" s="12" t="n">
        <f aca="false">$I$49*((A66)^$K$49)</f>
        <v>7.04613842679878</v>
      </c>
      <c r="I66" s="2" t="n">
        <f aca="false">L20*$H66</f>
        <v>1062.08558348666</v>
      </c>
      <c r="J66" s="2" t="n">
        <f aca="false">M20*$H66</f>
        <v>0</v>
      </c>
      <c r="K66" s="2" t="n">
        <f aca="false">N20*$H66</f>
        <v>0</v>
      </c>
      <c r="L66" s="2" t="n">
        <f aca="false">O20*$H66</f>
        <v>0</v>
      </c>
      <c r="M66" s="28" t="n">
        <f aca="false">SUM(I66:L66)</f>
        <v>1062.08558348666</v>
      </c>
      <c r="N66" s="4"/>
      <c r="O66" s="4"/>
      <c r="P66" s="4"/>
    </row>
    <row r="67" customFormat="false" ht="12.75" hidden="false" customHeight="false" outlineLevel="0" collapsed="false">
      <c r="A67" s="12" t="n">
        <v>11.25</v>
      </c>
      <c r="B67" s="2" t="n">
        <f aca="false">L21*($A67)</f>
        <v>14935.545</v>
      </c>
      <c r="C67" s="2" t="n">
        <f aca="false">M21*($A67)</f>
        <v>0</v>
      </c>
      <c r="D67" s="2" t="n">
        <f aca="false">N21*($A67)</f>
        <v>0</v>
      </c>
      <c r="E67" s="2" t="n">
        <f aca="false">O21*($A67)</f>
        <v>0</v>
      </c>
      <c r="F67" s="14" t="n">
        <f aca="false">SUM(B67:E67)</f>
        <v>14935.545</v>
      </c>
      <c r="G67" s="2"/>
      <c r="H67" s="12" t="n">
        <f aca="false">$I$49*((A67)^$K$49)</f>
        <v>8.07002849781805</v>
      </c>
      <c r="I67" s="2" t="n">
        <f aca="false">L21*$H67</f>
        <v>10713.8021138172</v>
      </c>
      <c r="J67" s="2" t="n">
        <f aca="false">M21*$H67</f>
        <v>0</v>
      </c>
      <c r="K67" s="2" t="n">
        <f aca="false">N21*$H67</f>
        <v>0</v>
      </c>
      <c r="L67" s="2" t="n">
        <f aca="false">O21*$H67</f>
        <v>0</v>
      </c>
      <c r="M67" s="28" t="n">
        <f aca="false">SUM(I67:L67)</f>
        <v>10713.8021138172</v>
      </c>
      <c r="N67" s="4"/>
      <c r="O67" s="4"/>
      <c r="P67" s="4"/>
    </row>
    <row r="68" customFormat="false" ht="12.75" hidden="false" customHeight="false" outlineLevel="0" collapsed="false">
      <c r="A68" s="12" t="n">
        <v>11.75</v>
      </c>
      <c r="B68" s="2" t="n">
        <f aca="false">L22*($A68)</f>
        <v>46776.1495510204</v>
      </c>
      <c r="C68" s="2" t="n">
        <f aca="false">M22*($A68)</f>
        <v>3050.61844897959</v>
      </c>
      <c r="D68" s="2" t="n">
        <f aca="false">N22*($A68)</f>
        <v>0</v>
      </c>
      <c r="E68" s="2" t="n">
        <f aca="false">O22*($A68)</f>
        <v>0</v>
      </c>
      <c r="F68" s="14" t="n">
        <f aca="false">SUM(B68:E68)</f>
        <v>49826.768</v>
      </c>
      <c r="G68" s="2"/>
      <c r="H68" s="12" t="n">
        <f aca="false">$I$49*((A68)^$K$49)</f>
        <v>9.18832252658891</v>
      </c>
      <c r="I68" s="2" t="n">
        <f aca="false">L22*$H68</f>
        <v>36578.2424363177</v>
      </c>
      <c r="J68" s="2" t="n">
        <f aca="false">M22*$H68</f>
        <v>2385.53755019463</v>
      </c>
      <c r="K68" s="2" t="n">
        <f aca="false">N22*$H68</f>
        <v>0</v>
      </c>
      <c r="L68" s="2" t="n">
        <f aca="false">O22*$H68</f>
        <v>0</v>
      </c>
      <c r="M68" s="28" t="n">
        <f aca="false">SUM(I68:L68)</f>
        <v>38963.7799865123</v>
      </c>
      <c r="N68" s="4"/>
      <c r="O68" s="4"/>
      <c r="P68" s="4"/>
    </row>
    <row r="69" customFormat="false" ht="12.75" hidden="false" customHeight="false" outlineLevel="0" collapsed="false">
      <c r="A69" s="12" t="n">
        <v>12.25</v>
      </c>
      <c r="B69" s="2" t="n">
        <f aca="false">L23*($A69)</f>
        <v>155579.12825</v>
      </c>
      <c r="C69" s="2" t="n">
        <f aca="false">M23*($A69)</f>
        <v>59838.12625</v>
      </c>
      <c r="D69" s="2" t="n">
        <f aca="false">N23*($A69)</f>
        <v>0</v>
      </c>
      <c r="E69" s="2" t="n">
        <f aca="false">O23*($A69)</f>
        <v>0</v>
      </c>
      <c r="F69" s="14" t="n">
        <f aca="false">SUM(B69:E69)</f>
        <v>215417.2545</v>
      </c>
      <c r="G69" s="2"/>
      <c r="H69" s="12" t="n">
        <f aca="false">$I$49*((A69)^$K$49)</f>
        <v>10.4051493425981</v>
      </c>
      <c r="I69" s="2" t="n">
        <f aca="false">L23*$H69</f>
        <v>132148.903186324</v>
      </c>
      <c r="J69" s="2" t="n">
        <f aca="false">M23*$H69</f>
        <v>50826.5012255091</v>
      </c>
      <c r="K69" s="2" t="n">
        <f aca="false">N23*$H69</f>
        <v>0</v>
      </c>
      <c r="L69" s="2" t="n">
        <f aca="false">O23*$H69</f>
        <v>0</v>
      </c>
      <c r="M69" s="28" t="n">
        <f aca="false">SUM(I69:L69)</f>
        <v>182975.404411833</v>
      </c>
      <c r="N69" s="4"/>
      <c r="O69" s="4"/>
      <c r="P69" s="4"/>
    </row>
    <row r="70" customFormat="false" ht="12.75" hidden="false" customHeight="false" outlineLevel="0" collapsed="false">
      <c r="A70" s="12" t="n">
        <v>12.75</v>
      </c>
      <c r="B70" s="2" t="n">
        <f aca="false">L24*($A70)</f>
        <v>122742.21130102</v>
      </c>
      <c r="C70" s="2" t="n">
        <f aca="false">M24*($A70)</f>
        <v>138752.06494898</v>
      </c>
      <c r="D70" s="2" t="n">
        <f aca="false">N24*($A70)</f>
        <v>0</v>
      </c>
      <c r="E70" s="2" t="n">
        <f aca="false">O24*($A70)</f>
        <v>0</v>
      </c>
      <c r="F70" s="14" t="n">
        <f aca="false">SUM(B70:E70)</f>
        <v>261494.27625</v>
      </c>
      <c r="G70" s="2"/>
      <c r="H70" s="12" t="n">
        <f aca="false">$I$49*((A70)^$K$49)</f>
        <v>11.7246350313247</v>
      </c>
      <c r="I70" s="2" t="n">
        <f aca="false">L24*$H70</f>
        <v>112871.186701349</v>
      </c>
      <c r="J70" s="2" t="n">
        <f aca="false">M24*$H70</f>
        <v>127593.515401526</v>
      </c>
      <c r="K70" s="2" t="n">
        <f aca="false">N24*$H70</f>
        <v>0</v>
      </c>
      <c r="L70" s="2" t="n">
        <f aca="false">O24*$H70</f>
        <v>0</v>
      </c>
      <c r="M70" s="28" t="n">
        <f aca="false">SUM(I70:L70)</f>
        <v>240464.702102875</v>
      </c>
      <c r="N70" s="4"/>
      <c r="O70" s="4"/>
      <c r="P70" s="4"/>
    </row>
    <row r="71" customFormat="false" ht="12.75" hidden="false" customHeight="false" outlineLevel="0" collapsed="false">
      <c r="A71" s="12" t="n">
        <v>13.25</v>
      </c>
      <c r="B71" s="2" t="n">
        <f aca="false">L25*($A71)</f>
        <v>93724.174946875</v>
      </c>
      <c r="C71" s="2" t="n">
        <f aca="false">M25*($A71)</f>
        <v>232272.955303125</v>
      </c>
      <c r="D71" s="2" t="n">
        <f aca="false">N25*($A71)</f>
        <v>0</v>
      </c>
      <c r="E71" s="2" t="n">
        <f aca="false">O25*($A71)</f>
        <v>0</v>
      </c>
      <c r="F71" s="14" t="n">
        <f aca="false">SUM(B71:E71)</f>
        <v>325997.13025</v>
      </c>
      <c r="G71" s="2"/>
      <c r="H71" s="12" t="n">
        <f aca="false">$I$49*((A71)^$K$49)</f>
        <v>13.1509030480833</v>
      </c>
      <c r="I71" s="2" t="n">
        <f aca="false">L25*$H71</f>
        <v>93023.2104141848</v>
      </c>
      <c r="J71" s="2" t="n">
        <f aca="false">M25*$H71</f>
        <v>230535.782330806</v>
      </c>
      <c r="K71" s="2" t="n">
        <f aca="false">N25*$H71</f>
        <v>0</v>
      </c>
      <c r="L71" s="2" t="n">
        <f aca="false">O25*$H71</f>
        <v>0</v>
      </c>
      <c r="M71" s="28" t="n">
        <f aca="false">SUM(I71:L71)</f>
        <v>323558.99274499</v>
      </c>
      <c r="N71" s="4"/>
      <c r="O71" s="4"/>
      <c r="P71" s="4"/>
    </row>
    <row r="72" customFormat="false" ht="12.75" hidden="false" customHeight="false" outlineLevel="0" collapsed="false">
      <c r="A72" s="12" t="n">
        <v>13.75</v>
      </c>
      <c r="B72" s="2" t="n">
        <f aca="false">L26*($A72)</f>
        <v>54662.551453125</v>
      </c>
      <c r="C72" s="2" t="n">
        <f aca="false">M26*($A72)</f>
        <v>196142.096390625</v>
      </c>
      <c r="D72" s="2" t="n">
        <f aca="false">N26*($A72)</f>
        <v>6430.88840625</v>
      </c>
      <c r="E72" s="2" t="n">
        <f aca="false">O26*($A72)</f>
        <v>0</v>
      </c>
      <c r="F72" s="14" t="n">
        <f aca="false">SUM(B72:E72)</f>
        <v>257235.53625</v>
      </c>
      <c r="G72" s="2"/>
      <c r="H72" s="12" t="n">
        <f aca="false">$I$49*((A72)^$K$49)</f>
        <v>14.6880743228555</v>
      </c>
      <c r="I72" s="2" t="n">
        <f aca="false">L26*$H72</f>
        <v>58391.8267942117</v>
      </c>
      <c r="J72" s="2" t="n">
        <f aca="false">M26*$H72</f>
        <v>209523.613790995</v>
      </c>
      <c r="K72" s="2" t="n">
        <f aca="false">N26*$H72</f>
        <v>6869.62668167196</v>
      </c>
      <c r="L72" s="2" t="n">
        <f aca="false">O26*$H72</f>
        <v>0</v>
      </c>
      <c r="M72" s="28" t="n">
        <f aca="false">SUM(I72:L72)</f>
        <v>274785.067266879</v>
      </c>
      <c r="N72" s="4"/>
      <c r="O72" s="4"/>
      <c r="P72" s="4"/>
    </row>
    <row r="73" customFormat="false" ht="12.75" hidden="false" customHeight="false" outlineLevel="0" collapsed="false">
      <c r="A73" s="12" t="n">
        <v>14.25</v>
      </c>
      <c r="B73" s="2" t="n">
        <f aca="false">L27*($A73)</f>
        <v>10224.4692475248</v>
      </c>
      <c r="C73" s="2" t="n">
        <f aca="false">M27*($A73)</f>
        <v>156775.195128713</v>
      </c>
      <c r="D73" s="2" t="n">
        <f aca="false">N27*($A73)</f>
        <v>5112.23462376238</v>
      </c>
      <c r="E73" s="2" t="n">
        <f aca="false">O27*($A73)</f>
        <v>0</v>
      </c>
      <c r="F73" s="14" t="n">
        <f aca="false">SUM(B73:E73)</f>
        <v>172111.899</v>
      </c>
      <c r="G73" s="2"/>
      <c r="H73" s="12" t="n">
        <f aca="false">$I$49*((A73)^$K$49)</f>
        <v>16.3402673571397</v>
      </c>
      <c r="I73" s="2" t="n">
        <f aca="false">L27*$H73</f>
        <v>11724.249901011</v>
      </c>
      <c r="J73" s="2" t="n">
        <f aca="false">M27*$H73</f>
        <v>179771.831815503</v>
      </c>
      <c r="K73" s="2" t="n">
        <f aca="false">N27*$H73</f>
        <v>5862.12495050552</v>
      </c>
      <c r="L73" s="2" t="n">
        <f aca="false">O27*$H73</f>
        <v>0</v>
      </c>
      <c r="M73" s="28" t="n">
        <f aca="false">SUM(I73:L73)</f>
        <v>197358.206667019</v>
      </c>
      <c r="N73" s="4"/>
      <c r="O73" s="4"/>
      <c r="P73" s="4"/>
    </row>
    <row r="74" customFormat="false" ht="12.75" hidden="false" customHeight="false" outlineLevel="0" collapsed="false">
      <c r="A74" s="12" t="n">
        <v>14.75</v>
      </c>
      <c r="B74" s="2" t="n">
        <f aca="false">L28*($A74)</f>
        <v>2814.73416304348</v>
      </c>
      <c r="C74" s="2" t="n">
        <f aca="false">M28*($A74)</f>
        <v>60516.7845054348</v>
      </c>
      <c r="D74" s="2" t="n">
        <f aca="false">N28*($A74)</f>
        <v>1407.36708152174</v>
      </c>
      <c r="E74" s="2" t="n">
        <f aca="false">O28*($A74)</f>
        <v>0</v>
      </c>
      <c r="F74" s="14" t="n">
        <f aca="false">SUM(B74:E74)</f>
        <v>64738.88575</v>
      </c>
      <c r="G74" s="2"/>
      <c r="H74" s="12" t="n">
        <f aca="false">$I$49*((A74)^$K$49)</f>
        <v>18.1115983136938</v>
      </c>
      <c r="I74" s="2" t="n">
        <f aca="false">L28*$H74</f>
        <v>3456.22606921183</v>
      </c>
      <c r="J74" s="2" t="n">
        <f aca="false">M28*$H74</f>
        <v>74308.8604880543</v>
      </c>
      <c r="K74" s="2" t="n">
        <f aca="false">N28*$H74</f>
        <v>1728.11303460591</v>
      </c>
      <c r="L74" s="2" t="n">
        <f aca="false">O28*$H74</f>
        <v>0</v>
      </c>
      <c r="M74" s="28" t="n">
        <f aca="false">SUM(I74:L74)</f>
        <v>79493.199591872</v>
      </c>
      <c r="N74" s="4"/>
      <c r="O74" s="4"/>
      <c r="P74" s="4"/>
    </row>
    <row r="75" customFormat="false" ht="12.75" hidden="false" customHeight="false" outlineLevel="0" collapsed="false">
      <c r="A75" s="12" t="n">
        <v>15.25</v>
      </c>
      <c r="B75" s="2" t="n">
        <f aca="false">L29*($A75)</f>
        <v>234.290164473684</v>
      </c>
      <c r="C75" s="2" t="n">
        <f aca="false">M29*($A75)</f>
        <v>14525.9901973684</v>
      </c>
      <c r="D75" s="2" t="n">
        <f aca="false">N29*($A75)</f>
        <v>3045.77213815789</v>
      </c>
      <c r="E75" s="2" t="n">
        <f aca="false">O29*($A75)</f>
        <v>0</v>
      </c>
      <c r="F75" s="14" t="n">
        <f aca="false">SUM(B75:E75)</f>
        <v>17806.0525</v>
      </c>
      <c r="G75" s="2"/>
      <c r="H75" s="12" t="n">
        <f aca="false">$I$49*((A75)^$K$49)</f>
        <v>20.0061810999245</v>
      </c>
      <c r="I75" s="2" t="n">
        <f aca="false">L29*$H75</f>
        <v>307.36075150109</v>
      </c>
      <c r="J75" s="2" t="n">
        <f aca="false">M29*$H75</f>
        <v>19056.3665930676</v>
      </c>
      <c r="K75" s="2" t="n">
        <f aca="false">N29*$H75</f>
        <v>3995.68976951417</v>
      </c>
      <c r="L75" s="2" t="n">
        <f aca="false">O29*$H75</f>
        <v>0</v>
      </c>
      <c r="M75" s="28" t="n">
        <f aca="false">SUM(I75:L75)</f>
        <v>23359.4171140828</v>
      </c>
      <c r="N75" s="4"/>
      <c r="O75" s="4"/>
      <c r="P75" s="4"/>
    </row>
    <row r="76" customFormat="false" ht="12.75" hidden="false" customHeight="false" outlineLevel="0" collapsed="false">
      <c r="A76" s="12" t="n">
        <v>15.75</v>
      </c>
      <c r="B76" s="2" t="n">
        <f aca="false">L30*($A76)</f>
        <v>0</v>
      </c>
      <c r="C76" s="2" t="n">
        <f aca="false">M30*($A76)</f>
        <v>5986.7347826087</v>
      </c>
      <c r="D76" s="2" t="n">
        <f aca="false">N30*($A76)</f>
        <v>1135.4152173913</v>
      </c>
      <c r="E76" s="2" t="n">
        <f aca="false">O30*($A76)</f>
        <v>0</v>
      </c>
      <c r="F76" s="14" t="n">
        <f aca="false">SUM(B76:E76)</f>
        <v>7122.15</v>
      </c>
      <c r="G76" s="2"/>
      <c r="H76" s="12" t="n">
        <f aca="false">$I$49*((A76)^$K$49)</f>
        <v>22.0281274455742</v>
      </c>
      <c r="I76" s="2" t="n">
        <f aca="false">L30*$H76</f>
        <v>0</v>
      </c>
      <c r="J76" s="2" t="n">
        <f aca="false">M30*$H76</f>
        <v>8373.11471581944</v>
      </c>
      <c r="K76" s="2" t="n">
        <f aca="false">N30*$H76</f>
        <v>1588.0045150692</v>
      </c>
      <c r="L76" s="2" t="n">
        <f aca="false">O30*$H76</f>
        <v>0</v>
      </c>
      <c r="M76" s="28" t="n">
        <f aca="false">SUM(I76:L76)</f>
        <v>9961.11923088864</v>
      </c>
      <c r="N76" s="4"/>
      <c r="O76" s="4"/>
      <c r="P76" s="4"/>
    </row>
    <row r="77" customFormat="false" ht="12.75" hidden="false" customHeight="false" outlineLevel="0" collapsed="false">
      <c r="A77" s="12" t="n">
        <v>16.25</v>
      </c>
      <c r="B77" s="2" t="n">
        <f aca="false">L31*($A77)</f>
        <v>0</v>
      </c>
      <c r="C77" s="2" t="n">
        <f aca="false">M31*($A77)</f>
        <v>1889.54582142857</v>
      </c>
      <c r="D77" s="2" t="n">
        <f aca="false">N31*($A77)</f>
        <v>559.865428571429</v>
      </c>
      <c r="E77" s="2" t="n">
        <f aca="false">O31*($A77)</f>
        <v>0</v>
      </c>
      <c r="F77" s="14" t="n">
        <f aca="false">SUM(B77:E77)</f>
        <v>2449.41125</v>
      </c>
      <c r="G77" s="2"/>
      <c r="H77" s="12" t="n">
        <f aca="false">$I$49*((A77)^$K$49)</f>
        <v>24.181546975269</v>
      </c>
      <c r="I77" s="2" t="n">
        <f aca="false">L31*$H77</f>
        <v>0</v>
      </c>
      <c r="J77" s="2" t="n">
        <f aca="false">M31*$H77</f>
        <v>2811.8240641722</v>
      </c>
      <c r="K77" s="2" t="n">
        <f aca="false">N31*$H77</f>
        <v>833.133056051021</v>
      </c>
      <c r="L77" s="2" t="n">
        <f aca="false">O31*$H77</f>
        <v>0</v>
      </c>
      <c r="M77" s="28" t="n">
        <f aca="false">SUM(I77:L77)</f>
        <v>3644.95712022322</v>
      </c>
      <c r="N77" s="4"/>
      <c r="O77" s="4"/>
      <c r="P77" s="4"/>
    </row>
    <row r="78" customFormat="false" ht="12.75" hidden="false" customHeight="false" outlineLevel="0" collapsed="false">
      <c r="A78" s="12" t="n">
        <v>16.75</v>
      </c>
      <c r="B78" s="2" t="n">
        <f aca="false">L32*($A78)</f>
        <v>0</v>
      </c>
      <c r="C78" s="2" t="n">
        <f aca="false">M32*($A78)</f>
        <v>1188.13070588235</v>
      </c>
      <c r="D78" s="2" t="n">
        <f aca="false">N32*($A78)</f>
        <v>1336.64704411765</v>
      </c>
      <c r="E78" s="2" t="n">
        <f aca="false">O32*($A78)</f>
        <v>0</v>
      </c>
      <c r="F78" s="14" t="n">
        <f aca="false">SUM(B78:E78)</f>
        <v>2524.77775</v>
      </c>
      <c r="G78" s="2"/>
      <c r="H78" s="12" t="n">
        <f aca="false">$I$49*((A78)^$K$49)</f>
        <v>26.4705472764209</v>
      </c>
      <c r="I78" s="2" t="n">
        <f aca="false">L32*$H78</f>
        <v>0</v>
      </c>
      <c r="J78" s="2" t="n">
        <f aca="false">M32*$H78</f>
        <v>1877.64000123141</v>
      </c>
      <c r="K78" s="2" t="n">
        <f aca="false">N32*$H78</f>
        <v>2112.34500138534</v>
      </c>
      <c r="L78" s="2" t="n">
        <f aca="false">O32*$H78</f>
        <v>0</v>
      </c>
      <c r="M78" s="28" t="n">
        <f aca="false">SUM(I78:L78)</f>
        <v>3989.98500261675</v>
      </c>
      <c r="N78" s="4"/>
      <c r="O78" s="4"/>
      <c r="P78" s="4"/>
    </row>
    <row r="79" customFormat="false" ht="12.75" hidden="false" customHeight="false" outlineLevel="0" collapsed="false">
      <c r="A79" s="12" t="n">
        <v>17.25</v>
      </c>
      <c r="B79" s="2" t="n">
        <f aca="false">L33*($A79)</f>
        <v>0</v>
      </c>
      <c r="C79" s="2" t="n">
        <f aca="false">M33*($A79)</f>
        <v>0</v>
      </c>
      <c r="D79" s="2" t="n">
        <f aca="false">N33*($A79)</f>
        <v>0</v>
      </c>
      <c r="E79" s="2" t="n">
        <f aca="false">O33*($A79)</f>
        <v>0</v>
      </c>
      <c r="F79" s="14" t="n">
        <f aca="false">SUM(B79:E79)</f>
        <v>0</v>
      </c>
      <c r="G79" s="2"/>
      <c r="H79" s="12" t="n">
        <f aca="false">$I$49*((A79)^$K$49)</f>
        <v>28.8992339629161</v>
      </c>
      <c r="I79" s="2" t="n">
        <f aca="false">L33*$H79</f>
        <v>0</v>
      </c>
      <c r="J79" s="2" t="n">
        <f aca="false">M33*$H79</f>
        <v>0</v>
      </c>
      <c r="K79" s="2" t="n">
        <f aca="false">N33*$H79</f>
        <v>0</v>
      </c>
      <c r="L79" s="2" t="n">
        <f aca="false">O33*$H79</f>
        <v>0</v>
      </c>
      <c r="M79" s="28" t="n">
        <f aca="false">SUM(I79:L79)</f>
        <v>0</v>
      </c>
      <c r="N79" s="4"/>
      <c r="O79" s="4"/>
      <c r="P79" s="4"/>
    </row>
    <row r="80" customFormat="false" ht="12.75" hidden="false" customHeight="false" outlineLevel="0" collapsed="false">
      <c r="A80" s="12" t="n">
        <v>17.75</v>
      </c>
      <c r="B80" s="2" t="n">
        <f aca="false">L34*($A80)</f>
        <v>0</v>
      </c>
      <c r="C80" s="2" t="n">
        <f aca="false">M34*($A80)</f>
        <v>0</v>
      </c>
      <c r="D80" s="2" t="n">
        <f aca="false">N34*($A80)</f>
        <v>0</v>
      </c>
      <c r="E80" s="2" t="n">
        <f aca="false">O34*($A80)</f>
        <v>0</v>
      </c>
      <c r="F80" s="14" t="n">
        <f aca="false">SUM(B80:E80)</f>
        <v>0</v>
      </c>
      <c r="G80" s="2"/>
      <c r="H80" s="12" t="n">
        <f aca="false">$I$49*((A80)^$K$49)</f>
        <v>31.471710734968</v>
      </c>
      <c r="I80" s="2" t="n">
        <f aca="false">L34*$H80</f>
        <v>0</v>
      </c>
      <c r="J80" s="2" t="n">
        <f aca="false">M34*$H80</f>
        <v>0</v>
      </c>
      <c r="K80" s="2" t="n">
        <f aca="false">N34*$H80</f>
        <v>0</v>
      </c>
      <c r="L80" s="2" t="n">
        <f aca="false">O34*$H80</f>
        <v>0</v>
      </c>
      <c r="M80" s="28" t="n">
        <f aca="false">SUM(I80:L80)</f>
        <v>0</v>
      </c>
      <c r="N80" s="4"/>
      <c r="O80" s="4"/>
      <c r="P80" s="4"/>
    </row>
    <row r="81" customFormat="false" ht="12.75" hidden="false" customHeight="false" outlineLevel="0" collapsed="false">
      <c r="A81" s="12" t="n">
        <v>18.25</v>
      </c>
      <c r="B81" s="2" t="n">
        <f aca="false">L35*($A81)</f>
        <v>0</v>
      </c>
      <c r="C81" s="2" t="n">
        <f aca="false">M35*($A81)</f>
        <v>0</v>
      </c>
      <c r="D81" s="2" t="n">
        <f aca="false">N35*($A81)</f>
        <v>0</v>
      </c>
      <c r="E81" s="2" t="n">
        <f aca="false">O35*($A81)</f>
        <v>0</v>
      </c>
      <c r="F81" s="14" t="n">
        <f aca="false">SUM(B81:E81)</f>
        <v>0</v>
      </c>
      <c r="G81" s="2"/>
      <c r="H81" s="12" t="n">
        <f aca="false">$I$49*((A81)^$K$49)</f>
        <v>34.1920794354717</v>
      </c>
      <c r="I81" s="2" t="n">
        <f aca="false">L35*$H81</f>
        <v>0</v>
      </c>
      <c r="J81" s="2" t="n">
        <f aca="false">M35*$H81</f>
        <v>0</v>
      </c>
      <c r="K81" s="2" t="n">
        <f aca="false">N35*$H81</f>
        <v>0</v>
      </c>
      <c r="L81" s="2" t="n">
        <f aca="false">O35*$H81</f>
        <v>0</v>
      </c>
      <c r="M81" s="28" t="n">
        <f aca="false">SUM(I81:L81)</f>
        <v>0</v>
      </c>
      <c r="N81" s="4"/>
      <c r="O81" s="4"/>
      <c r="P81" s="4"/>
    </row>
    <row r="82" customFormat="false" ht="12.75" hidden="false" customHeight="false" outlineLevel="0" collapsed="false">
      <c r="A82" s="12" t="n">
        <v>18.75</v>
      </c>
      <c r="B82" s="2" t="n">
        <f aca="false">L36*($A82)</f>
        <v>0</v>
      </c>
      <c r="C82" s="2" t="n">
        <f aca="false">M36*($A82)</f>
        <v>0</v>
      </c>
      <c r="D82" s="2" t="n">
        <f aca="false">N36*($A82)</f>
        <v>0</v>
      </c>
      <c r="E82" s="2" t="n">
        <f aca="false">O36*($A82)</f>
        <v>0</v>
      </c>
      <c r="F82" s="14" t="n">
        <f aca="false">SUM(B82:E82)</f>
        <v>0</v>
      </c>
      <c r="G82" s="2"/>
      <c r="H82" s="12" t="n">
        <f aca="false">$I$49*((A82)^$K$49)</f>
        <v>37.0644401031566</v>
      </c>
      <c r="I82" s="2" t="n">
        <f aca="false">L36*$H82</f>
        <v>0</v>
      </c>
      <c r="J82" s="2" t="n">
        <f aca="false">M36*$H82</f>
        <v>0</v>
      </c>
      <c r="K82" s="2" t="n">
        <f aca="false">N36*$H82</f>
        <v>0</v>
      </c>
      <c r="L82" s="2" t="n">
        <f aca="false">O36*$H82</f>
        <v>0</v>
      </c>
      <c r="M82" s="28" t="n">
        <f aca="false">SUM(I82:L82)</f>
        <v>0</v>
      </c>
      <c r="N82" s="4"/>
      <c r="O82" s="4"/>
      <c r="P82" s="4"/>
    </row>
    <row r="83" customFormat="false" ht="12.75" hidden="false" customHeight="false" outlineLevel="0" collapsed="false">
      <c r="A83" s="12" t="n">
        <v>19.25</v>
      </c>
      <c r="B83" s="2" t="n">
        <f aca="false">L37*($A83)</f>
        <v>0</v>
      </c>
      <c r="C83" s="2" t="n">
        <f aca="false">M37*($A83)</f>
        <v>0</v>
      </c>
      <c r="D83" s="2" t="n">
        <f aca="false">N37*($A83)</f>
        <v>0</v>
      </c>
      <c r="E83" s="2" t="n">
        <f aca="false">O37*($A83)</f>
        <v>0</v>
      </c>
      <c r="F83" s="14" t="n">
        <f aca="false">SUM(B83:E83)</f>
        <v>0</v>
      </c>
      <c r="G83" s="2"/>
      <c r="H83" s="12" t="n">
        <f aca="false">$I$49*((A83)^$K$49)</f>
        <v>40.092891022802</v>
      </c>
      <c r="I83" s="2" t="n">
        <f aca="false">L37*$H83</f>
        <v>0</v>
      </c>
      <c r="J83" s="2" t="n">
        <f aca="false">M37*$H83</f>
        <v>0</v>
      </c>
      <c r="K83" s="2" t="n">
        <f aca="false">N37*$H83</f>
        <v>0</v>
      </c>
      <c r="L83" s="2" t="n">
        <f aca="false">O37*$H83</f>
        <v>0</v>
      </c>
      <c r="M83" s="28" t="n">
        <f aca="false">SUM(I83:L83)</f>
        <v>0</v>
      </c>
      <c r="N83" s="4"/>
      <c r="O83" s="4"/>
      <c r="P83" s="4"/>
    </row>
    <row r="84" customFormat="false" ht="12.75" hidden="false" customHeight="false" outlineLevel="0" collapsed="false">
      <c r="A84" s="12" t="n">
        <v>19.75</v>
      </c>
      <c r="B84" s="2" t="n">
        <f aca="false">L38*($A84)</f>
        <v>0</v>
      </c>
      <c r="C84" s="2" t="n">
        <f aca="false">M38*($A84)</f>
        <v>0</v>
      </c>
      <c r="D84" s="2" t="n">
        <f aca="false">N38*($A84)</f>
        <v>0</v>
      </c>
      <c r="E84" s="2" t="n">
        <f aca="false">O38*($A84)</f>
        <v>0</v>
      </c>
      <c r="F84" s="14" t="n">
        <f aca="false">SUM(B84:E84)</f>
        <v>0</v>
      </c>
      <c r="G84" s="2"/>
      <c r="H84" s="12" t="n">
        <f aca="false">$I$49*((A84)^$K$49)</f>
        <v>43.2815287727531</v>
      </c>
      <c r="I84" s="2" t="n">
        <f aca="false">L38*$H84</f>
        <v>0</v>
      </c>
      <c r="J84" s="2" t="n">
        <f aca="false">M38*$H84</f>
        <v>0</v>
      </c>
      <c r="K84" s="2" t="n">
        <f aca="false">N38*$H84</f>
        <v>0</v>
      </c>
      <c r="L84" s="2" t="n">
        <f aca="false">O38*$H84</f>
        <v>0</v>
      </c>
      <c r="M84" s="28" t="n">
        <f aca="false">SUM(I84:L84)</f>
        <v>0</v>
      </c>
      <c r="N84" s="4"/>
      <c r="O84" s="4"/>
      <c r="P84" s="4"/>
    </row>
    <row r="85" customFormat="false" ht="12.75" hidden="false" customHeight="false" outlineLevel="0" collapsed="false">
      <c r="A85" s="12" t="n">
        <v>20.25</v>
      </c>
      <c r="B85" s="2" t="n">
        <f aca="false">L39*($A85)</f>
        <v>0</v>
      </c>
      <c r="C85" s="2" t="n">
        <f aca="false">M39*($A85)</f>
        <v>0</v>
      </c>
      <c r="D85" s="2" t="n">
        <f aca="false">N39*($A85)</f>
        <v>0</v>
      </c>
      <c r="E85" s="2" t="n">
        <f aca="false">O39*($A85)</f>
        <v>0</v>
      </c>
      <c r="F85" s="14" t="n">
        <f aca="false">SUM(B85:E85)</f>
        <v>0</v>
      </c>
      <c r="G85" s="2"/>
      <c r="H85" s="12" t="n">
        <f aca="false">$I$49*((A85)^$K$49)</f>
        <v>46.6344482699467</v>
      </c>
      <c r="I85" s="2" t="n">
        <f aca="false">L39*$H85</f>
        <v>0</v>
      </c>
      <c r="J85" s="2" t="n">
        <f aca="false">M39*$H85</f>
        <v>0</v>
      </c>
      <c r="K85" s="2" t="n">
        <f aca="false">N39*$H85</f>
        <v>0</v>
      </c>
      <c r="L85" s="2" t="n">
        <f aca="false">O39*$H85</f>
        <v>0</v>
      </c>
      <c r="M85" s="28" t="n">
        <f aca="false">SUM(I85:L85)</f>
        <v>0</v>
      </c>
      <c r="N85" s="4"/>
      <c r="O85" s="4"/>
      <c r="P85" s="4"/>
    </row>
    <row r="86" customFormat="false" ht="12.75" hidden="false" customHeight="false" outlineLevel="0" collapsed="false">
      <c r="A86" s="12" t="n">
        <v>20.75</v>
      </c>
      <c r="B86" s="2" t="n">
        <f aca="false">L40*($A86)</f>
        <v>0</v>
      </c>
      <c r="C86" s="2" t="n">
        <f aca="false">M40*($A86)</f>
        <v>0</v>
      </c>
      <c r="D86" s="2" t="n">
        <f aca="false">N40*($A86)</f>
        <v>0</v>
      </c>
      <c r="E86" s="2" t="n">
        <f aca="false">O40*($A86)</f>
        <v>0</v>
      </c>
      <c r="F86" s="14" t="n">
        <f aca="false">SUM(B86:E86)</f>
        <v>0</v>
      </c>
      <c r="G86" s="2"/>
      <c r="H86" s="12" t="n">
        <f aca="false">$I$49*((A86)^$K$49)</f>
        <v>50.1557428126394</v>
      </c>
      <c r="I86" s="2" t="n">
        <f aca="false">L40*$H86</f>
        <v>0</v>
      </c>
      <c r="J86" s="2" t="n">
        <f aca="false">M40*$H86</f>
        <v>0</v>
      </c>
      <c r="K86" s="2" t="n">
        <f aca="false">N40*$H86</f>
        <v>0</v>
      </c>
      <c r="L86" s="2" t="n">
        <f aca="false">O40*$H86</f>
        <v>0</v>
      </c>
      <c r="M86" s="28" t="n">
        <f aca="false">SUM(I86:L86)</f>
        <v>0</v>
      </c>
      <c r="N86" s="4"/>
      <c r="O86" s="4"/>
      <c r="P86" s="4"/>
    </row>
    <row r="87" customFormat="false" ht="12.75" hidden="false" customHeight="false" outlineLevel="0" collapsed="false">
      <c r="A87" s="12" t="n">
        <v>21.25</v>
      </c>
      <c r="B87" s="2" t="n">
        <f aca="false">L41*($A87)</f>
        <v>0</v>
      </c>
      <c r="C87" s="2" t="n">
        <f aca="false">M41*($A87)</f>
        <v>0</v>
      </c>
      <c r="D87" s="2" t="n">
        <f aca="false">N41*($A87)</f>
        <v>0</v>
      </c>
      <c r="E87" s="2" t="n">
        <f aca="false">O41*($A87)</f>
        <v>0</v>
      </c>
      <c r="F87" s="14" t="n">
        <f aca="false">SUM(B87:E87)</f>
        <v>0</v>
      </c>
      <c r="G87" s="2"/>
      <c r="H87" s="12" t="n">
        <f aca="false">$I$49*((A87)^$K$49)</f>
        <v>53.8495041210082</v>
      </c>
      <c r="I87" s="2" t="n">
        <f aca="false">L41*$H87</f>
        <v>0</v>
      </c>
      <c r="J87" s="2" t="n">
        <f aca="false">M41*$H87</f>
        <v>0</v>
      </c>
      <c r="K87" s="2" t="n">
        <f aca="false">N41*$H87</f>
        <v>0</v>
      </c>
      <c r="L87" s="2" t="n">
        <f aca="false">O41*$H87</f>
        <v>0</v>
      </c>
      <c r="M87" s="28" t="n">
        <f aca="false">SUM(I87:L87)</f>
        <v>0</v>
      </c>
      <c r="N87" s="4"/>
      <c r="O87" s="4"/>
      <c r="P87" s="4"/>
    </row>
    <row r="88" customFormat="false" ht="12.75" hidden="false" customHeight="false" outlineLevel="0" collapsed="false">
      <c r="A88" s="12" t="n">
        <v>21.75</v>
      </c>
      <c r="B88" s="2" t="n">
        <f aca="false">L42*($A88)</f>
        <v>0</v>
      </c>
      <c r="C88" s="2" t="n">
        <f aca="false">M42*($A88)</f>
        <v>0</v>
      </c>
      <c r="D88" s="2" t="n">
        <f aca="false">N42*($A88)</f>
        <v>0</v>
      </c>
      <c r="E88" s="2" t="n">
        <f aca="false">O42*($A88)</f>
        <v>0</v>
      </c>
      <c r="F88" s="14" t="n">
        <f aca="false">SUM(B88:E88)</f>
        <v>0</v>
      </c>
      <c r="G88" s="2"/>
      <c r="H88" s="12" t="n">
        <f aca="false">$I$49*((A88)^$K$49)</f>
        <v>57.7198223757778</v>
      </c>
      <c r="I88" s="2" t="n">
        <f aca="false">L42*$H88</f>
        <v>0</v>
      </c>
      <c r="J88" s="2" t="n">
        <f aca="false">M42*$H88</f>
        <v>0</v>
      </c>
      <c r="K88" s="2" t="n">
        <f aca="false">N42*$H88</f>
        <v>0</v>
      </c>
      <c r="L88" s="2" t="n">
        <f aca="false">O42*$H88</f>
        <v>0</v>
      </c>
      <c r="M88" s="28" t="n">
        <f aca="false">SUM(I88:L88)</f>
        <v>0</v>
      </c>
      <c r="N88" s="4"/>
      <c r="O88" s="4"/>
      <c r="P88" s="4"/>
    </row>
    <row r="89" customFormat="false" ht="12.75" hidden="false" customHeight="false" outlineLevel="0" collapsed="false">
      <c r="A89" s="20" t="s">
        <v>7</v>
      </c>
      <c r="B89" s="21" t="n">
        <f aca="false">SUM(B52:B83)</f>
        <v>503313.633827083</v>
      </c>
      <c r="C89" s="21" t="n">
        <f aca="false">SUM(C52:C83)</f>
        <v>870938.242483145</v>
      </c>
      <c r="D89" s="21" t="n">
        <f aca="false">SUM(D52:D83)</f>
        <v>19028.1899397724</v>
      </c>
      <c r="E89" s="21" t="n">
        <f aca="false">SUM(E52:E83)</f>
        <v>0</v>
      </c>
      <c r="F89" s="21" t="n">
        <f aca="false">SUM(F52:F83)</f>
        <v>1393280.06625</v>
      </c>
      <c r="G89" s="14"/>
      <c r="H89" s="20" t="s">
        <v>7</v>
      </c>
      <c r="I89" s="21" t="n">
        <f aca="false">SUM(I52:I88)</f>
        <v>460277.093951415</v>
      </c>
      <c r="J89" s="21" t="n">
        <f aca="false">SUM(J52:J88)</f>
        <v>907064.587976877</v>
      </c>
      <c r="K89" s="21" t="n">
        <f aca="false">SUM(K52:K88)</f>
        <v>22989.0370088031</v>
      </c>
      <c r="L89" s="21" t="n">
        <f aca="false">SUM(L52:L88)</f>
        <v>0</v>
      </c>
      <c r="M89" s="21" t="n">
        <f aca="false">SUM(M52:M88)</f>
        <v>1390330.7189371</v>
      </c>
      <c r="N89" s="4"/>
      <c r="O89" s="4"/>
      <c r="P89" s="4"/>
    </row>
    <row r="90" customFormat="false" ht="12.75" hidden="false" customHeight="false" outlineLevel="0" collapsed="false">
      <c r="A90" s="8" t="s">
        <v>13</v>
      </c>
      <c r="B90" s="29" t="n">
        <f aca="false">IF(L43&gt;0,B89/L43,0)</f>
        <v>12.6590663811908</v>
      </c>
      <c r="C90" s="29" t="n">
        <f aca="false">IF(M43&gt;0,C89/M43,0)</f>
        <v>13.5141805066222</v>
      </c>
      <c r="D90" s="29" t="n">
        <f aca="false">IF(N43&gt;0,D89/N43,0)</f>
        <v>14.5482721466148</v>
      </c>
      <c r="E90" s="29" t="n">
        <f aca="false">IF(O43&gt;0,E89/O43,0)</f>
        <v>0</v>
      </c>
      <c r="F90" s="29" t="n">
        <f aca="false">IF(P43&gt;0,F89/P43,0)</f>
        <v>13.2047780679876</v>
      </c>
      <c r="G90" s="14"/>
      <c r="H90" s="8" t="s">
        <v>13</v>
      </c>
      <c r="I90" s="29" t="n">
        <f aca="false">IF(L43&gt;0,I89/L43,0)</f>
        <v>11.5766351127186</v>
      </c>
      <c r="J90" s="29" t="n">
        <f aca="false">IF(M43&gt;0,J89/M43,0)</f>
        <v>14.0747460326633</v>
      </c>
      <c r="K90" s="29" t="n">
        <f aca="false">IF(N43&gt;0,K89/N43,0)</f>
        <v>17.5765938773611</v>
      </c>
      <c r="L90" s="29" t="n">
        <f aca="false">IF(O43&gt;0,L89/O43,0)</f>
        <v>0</v>
      </c>
      <c r="M90" s="29" t="n">
        <f aca="false">IF(P43&gt;0,M89/P43,0)</f>
        <v>13.1768257002937</v>
      </c>
      <c r="N90" s="4"/>
      <c r="O90" s="4"/>
      <c r="P90" s="4"/>
    </row>
    <row r="91" customFormat="false" ht="12.75" hidden="false" customHeight="false" outlineLevel="0" collapsed="false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4"/>
      <c r="O91" s="4"/>
      <c r="P91" s="4"/>
    </row>
    <row r="92" customFormat="false" ht="12.75" hidden="false" customHeight="false" outlineLevel="0" collapsed="false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4"/>
      <c r="O92" s="4"/>
      <c r="P92" s="4"/>
    </row>
    <row r="93" customFormat="false" ht="12.75" hidden="false" customHeight="false" outlineLevel="0" collapsed="false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4"/>
      <c r="O93" s="4"/>
      <c r="P93" s="4"/>
    </row>
    <row r="94" customFormat="false" ht="12.75" hidden="false" customHeight="false" outlineLevel="0" collapsed="false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4"/>
      <c r="O94" s="4"/>
      <c r="P94" s="4"/>
    </row>
    <row r="95" customFormat="false" ht="12.75" hidden="false" customHeight="true" outlineLevel="0" collapsed="false">
      <c r="A95" s="30" t="s">
        <v>14</v>
      </c>
      <c r="B95" s="30"/>
      <c r="C95" s="30"/>
      <c r="D95" s="30"/>
      <c r="E95" s="30"/>
      <c r="F95" s="2"/>
      <c r="G95" s="2"/>
      <c r="H95" s="2"/>
      <c r="I95" s="2"/>
      <c r="J95" s="2"/>
      <c r="K95" s="2"/>
      <c r="L95" s="2"/>
      <c r="M95" s="2"/>
      <c r="N95" s="4"/>
      <c r="O95" s="4"/>
      <c r="P95" s="4"/>
    </row>
    <row r="96" customFormat="false" ht="12.75" hidden="false" customHeight="false" outlineLevel="0" collapsed="false">
      <c r="A96" s="30"/>
      <c r="B96" s="30"/>
      <c r="C96" s="30"/>
      <c r="D96" s="30"/>
      <c r="E96" s="30"/>
      <c r="F96" s="2"/>
      <c r="G96" s="2"/>
      <c r="H96" s="2"/>
      <c r="I96" s="2"/>
      <c r="J96" s="2"/>
      <c r="K96" s="2"/>
      <c r="L96" s="2"/>
      <c r="M96" s="2"/>
      <c r="N96" s="4"/>
      <c r="O96" s="4"/>
      <c r="P96" s="4"/>
    </row>
    <row r="97" customFormat="false" ht="12.75" hidden="false" customHeight="false" outlineLevel="0" collapsed="false">
      <c r="A97" s="31"/>
      <c r="B97" s="31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4"/>
      <c r="O97" s="4"/>
      <c r="P97" s="4"/>
    </row>
    <row r="98" customFormat="false" ht="12.75" hidden="false" customHeight="false" outlineLevel="0" collapsed="false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4"/>
      <c r="O98" s="4"/>
      <c r="P98" s="4"/>
    </row>
    <row r="99" customFormat="false" ht="12.75" hidden="false" customHeight="false" outlineLevel="0" collapsed="false">
      <c r="A99" s="32" t="s">
        <v>15</v>
      </c>
      <c r="B99" s="33" t="s">
        <v>16</v>
      </c>
      <c r="C99" s="33" t="s">
        <v>17</v>
      </c>
      <c r="D99" s="33" t="s">
        <v>18</v>
      </c>
      <c r="E99" s="33" t="s">
        <v>19</v>
      </c>
      <c r="F99" s="2"/>
      <c r="G99" s="2"/>
      <c r="H99" s="2"/>
      <c r="I99" s="2"/>
      <c r="J99" s="2"/>
      <c r="K99" s="2"/>
      <c r="L99" s="2"/>
      <c r="M99" s="2"/>
      <c r="N99" s="4"/>
      <c r="O99" s="4"/>
      <c r="P99" s="4"/>
    </row>
    <row r="100" customFormat="false" ht="12.75" hidden="false" customHeight="false" outlineLevel="0" collapsed="false">
      <c r="A100" s="32"/>
      <c r="B100" s="32"/>
      <c r="C100" s="32"/>
      <c r="D100" s="32"/>
      <c r="E100" s="33"/>
      <c r="F100" s="2"/>
      <c r="G100" s="2"/>
      <c r="H100" s="2"/>
      <c r="I100" s="2"/>
      <c r="J100" s="2"/>
      <c r="K100" s="2"/>
      <c r="L100" s="2"/>
      <c r="M100" s="2"/>
      <c r="N100" s="4"/>
      <c r="O100" s="4"/>
      <c r="P100" s="4"/>
    </row>
    <row r="101" customFormat="false" ht="12.75" hidden="false" customHeight="false" outlineLevel="0" collapsed="false">
      <c r="A101" s="2"/>
      <c r="B101" s="6"/>
      <c r="C101" s="6"/>
      <c r="D101" s="6"/>
      <c r="E101" s="2"/>
      <c r="F101" s="2"/>
      <c r="G101" s="2"/>
      <c r="H101" s="2"/>
      <c r="I101" s="2"/>
      <c r="J101" s="2"/>
      <c r="K101" s="2"/>
      <c r="L101" s="2"/>
      <c r="M101" s="2"/>
      <c r="N101" s="4"/>
      <c r="O101" s="4"/>
      <c r="P101" s="4"/>
    </row>
    <row r="102" customFormat="false" ht="12.75" hidden="false" customHeight="false" outlineLevel="0" collapsed="false">
      <c r="A102" s="34" t="n">
        <v>0</v>
      </c>
      <c r="B102" s="35" t="n">
        <f aca="false">L$43</f>
        <v>39759.1432631177</v>
      </c>
      <c r="C102" s="36" t="n">
        <f aca="false">$B$90</f>
        <v>12.6590663811908</v>
      </c>
      <c r="D102" s="36" t="n">
        <f aca="false">$I$90</f>
        <v>11.5766351127186</v>
      </c>
      <c r="E102" s="35" t="n">
        <f aca="false">B102*D102</f>
        <v>460277.093951415</v>
      </c>
      <c r="F102" s="2"/>
      <c r="G102" s="2"/>
      <c r="H102" s="2"/>
      <c r="I102" s="2"/>
      <c r="J102" s="2"/>
      <c r="K102" s="2"/>
      <c r="L102" s="2"/>
      <c r="M102" s="2"/>
      <c r="N102" s="4"/>
      <c r="O102" s="4"/>
      <c r="P102" s="4"/>
    </row>
    <row r="103" customFormat="false" ht="12.75" hidden="false" customHeight="false" outlineLevel="0" collapsed="false">
      <c r="A103" s="34" t="n">
        <v>1</v>
      </c>
      <c r="B103" s="35" t="n">
        <f aca="false">M$43</f>
        <v>64446.2490386577</v>
      </c>
      <c r="C103" s="36" t="n">
        <f aca="false">$C$90</f>
        <v>13.5141805066222</v>
      </c>
      <c r="D103" s="36" t="n">
        <f aca="false">$J$90</f>
        <v>14.0747460326633</v>
      </c>
      <c r="E103" s="35" t="n">
        <f aca="false">B103*D103</f>
        <v>907064.587976877</v>
      </c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4"/>
    </row>
    <row r="104" customFormat="false" ht="12.75" hidden="false" customHeight="false" outlineLevel="0" collapsed="false">
      <c r="A104" s="34" t="n">
        <v>2</v>
      </c>
      <c r="B104" s="35" t="n">
        <f aca="false">N$43</f>
        <v>1307.93469822463</v>
      </c>
      <c r="C104" s="36" t="n">
        <f aca="false">$D$90</f>
        <v>14.5482721466148</v>
      </c>
      <c r="D104" s="36" t="n">
        <f aca="false">$K$90</f>
        <v>17.5765938773611</v>
      </c>
      <c r="E104" s="35" t="n">
        <f aca="false">B104*D104</f>
        <v>22989.0370088031</v>
      </c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4"/>
    </row>
    <row r="105" customFormat="false" ht="12.75" hidden="false" customHeight="false" outlineLevel="0" collapsed="false">
      <c r="A105" s="34" t="n">
        <v>3</v>
      </c>
      <c r="B105" s="35" t="n">
        <f aca="false">O$43</f>
        <v>0</v>
      </c>
      <c r="C105" s="36" t="n">
        <f aca="false">$E$90</f>
        <v>0</v>
      </c>
      <c r="D105" s="36" t="n">
        <f aca="false">$L$90</f>
        <v>0</v>
      </c>
      <c r="E105" s="35" t="n">
        <f aca="false">B105*D105</f>
        <v>0</v>
      </c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4"/>
    </row>
    <row r="106" customFormat="false" ht="12.75" hidden="false" customHeight="false" outlineLevel="0" collapsed="false">
      <c r="A106" s="34" t="s">
        <v>7</v>
      </c>
      <c r="B106" s="35" t="n">
        <f aca="false">SUM(B102:B105)</f>
        <v>105513.327</v>
      </c>
      <c r="C106" s="36" t="n">
        <f aca="false">$F$90</f>
        <v>13.2047780679876</v>
      </c>
      <c r="D106" s="36" t="n">
        <f aca="false">$M$90</f>
        <v>13.1768257002937</v>
      </c>
      <c r="E106" s="35" t="n">
        <f aca="false">SUM(E102:E105)</f>
        <v>1390330.7189371</v>
      </c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4"/>
    </row>
    <row r="107" customFormat="false" ht="12.75" hidden="false" customHeight="false" outlineLevel="0" collapsed="false">
      <c r="A107" s="34" t="s">
        <v>2</v>
      </c>
      <c r="B107" s="37" t="n">
        <f aca="false">$I$2</f>
        <v>1390331</v>
      </c>
      <c r="C107" s="6"/>
      <c r="D107" s="6"/>
      <c r="E107" s="6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4"/>
    </row>
    <row r="108" customFormat="false" ht="22.5" hidden="false" customHeight="false" outlineLevel="0" collapsed="false">
      <c r="A108" s="38" t="s">
        <v>20</v>
      </c>
      <c r="B108" s="35" t="n">
        <f aca="false">IF(E106&gt;0,$I$2/E106,"")</f>
        <v>1.00000020215543</v>
      </c>
      <c r="C108" s="6"/>
      <c r="D108" s="6"/>
      <c r="E108" s="6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4"/>
    </row>
  </sheetData>
  <mergeCells count="12">
    <mergeCell ref="A1:F1"/>
    <mergeCell ref="H1:I1"/>
    <mergeCell ref="B4:F4"/>
    <mergeCell ref="L4:P4"/>
    <mergeCell ref="B47:D47"/>
    <mergeCell ref="I47:K47"/>
    <mergeCell ref="A95:E96"/>
    <mergeCell ref="A99:A100"/>
    <mergeCell ref="B99:B100"/>
    <mergeCell ref="C99:C100"/>
    <mergeCell ref="D99:D100"/>
    <mergeCell ref="E99:E10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A1:P108"/>
  <sheetViews>
    <sheetView showFormulas="false" showGridLines="true" showRowColHeaders="true" showZeros="true" rightToLeft="false" tabSelected="false" showOutlineSymbols="true" defaultGridColor="true" view="normal" topLeftCell="A85" colorId="64" zoomScale="100" zoomScaleNormal="100" zoomScalePageLayoutView="100" workbookViewId="0">
      <selection pane="topLeft" activeCell="I3" activeCellId="0" sqref="I3"/>
    </sheetView>
  </sheetViews>
  <sheetFormatPr defaultRowHeight="12.75" outlineLevelRow="0" outlineLevelCol="0"/>
  <cols>
    <col collapsed="false" customWidth="true" hidden="false" outlineLevel="0" max="1025" min="1" style="0" width="9.14"/>
  </cols>
  <sheetData>
    <row r="1" customFormat="false" ht="20.25" hidden="false" customHeight="false" outlineLevel="0" collapsed="false">
      <c r="A1" s="1" t="s">
        <v>27</v>
      </c>
      <c r="B1" s="1"/>
      <c r="C1" s="1"/>
      <c r="D1" s="1"/>
      <c r="E1" s="1"/>
      <c r="F1" s="1"/>
      <c r="G1" s="2"/>
      <c r="H1" s="3" t="s">
        <v>1</v>
      </c>
      <c r="I1" s="3"/>
      <c r="J1" s="2"/>
      <c r="K1" s="2"/>
      <c r="M1" s="3"/>
      <c r="N1" s="3"/>
      <c r="O1" s="2"/>
      <c r="P1" s="4"/>
    </row>
    <row r="2" customFormat="false" ht="12.75" hidden="false" customHeight="false" outlineLevel="0" collapsed="false">
      <c r="A2" s="2"/>
      <c r="B2" s="2"/>
      <c r="C2" s="2"/>
      <c r="D2" s="2"/>
      <c r="E2" s="2"/>
      <c r="F2" s="2"/>
      <c r="G2" s="2"/>
      <c r="H2" s="2" t="s">
        <v>2</v>
      </c>
      <c r="I2" s="5" t="n">
        <v>56658</v>
      </c>
      <c r="J2" s="2"/>
      <c r="K2" s="2"/>
      <c r="L2" s="2"/>
      <c r="M2" s="2"/>
      <c r="N2" s="2"/>
      <c r="O2" s="2"/>
      <c r="P2" s="4"/>
    </row>
    <row r="3" customFormat="false" ht="12.75" hidden="false" customHeight="false" outlineLevel="0" collapsed="false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4"/>
    </row>
    <row r="4" customFormat="false" ht="12.75" hidden="false" customHeight="false" outlineLevel="0" collapsed="false">
      <c r="A4" s="6" t="s">
        <v>3</v>
      </c>
      <c r="B4" s="7" t="s">
        <v>4</v>
      </c>
      <c r="C4" s="7"/>
      <c r="D4" s="7"/>
      <c r="E4" s="7"/>
      <c r="F4" s="7"/>
      <c r="G4" s="2"/>
      <c r="H4" s="6" t="s">
        <v>3</v>
      </c>
      <c r="I4" s="2"/>
      <c r="J4" s="2"/>
      <c r="K4" s="6" t="s">
        <v>3</v>
      </c>
      <c r="L4" s="3" t="s">
        <v>5</v>
      </c>
      <c r="M4" s="3"/>
      <c r="N4" s="3"/>
      <c r="O4" s="3"/>
      <c r="P4" s="3"/>
    </row>
    <row r="5" customFormat="false" ht="12.75" hidden="false" customHeight="false" outlineLevel="0" collapsed="false">
      <c r="A5" s="6" t="s">
        <v>6</v>
      </c>
      <c r="B5" s="8" t="n">
        <v>0</v>
      </c>
      <c r="C5" s="9" t="n">
        <v>1</v>
      </c>
      <c r="D5" s="9" t="n">
        <v>2</v>
      </c>
      <c r="E5" s="9" t="n">
        <v>3</v>
      </c>
      <c r="F5" s="10" t="s">
        <v>7</v>
      </c>
      <c r="G5" s="2"/>
      <c r="H5" s="6" t="s">
        <v>6</v>
      </c>
      <c r="I5" s="6" t="s">
        <v>8</v>
      </c>
      <c r="J5" s="2"/>
      <c r="K5" s="6" t="s">
        <v>6</v>
      </c>
      <c r="L5" s="8" t="n">
        <v>0</v>
      </c>
      <c r="M5" s="9" t="n">
        <v>1</v>
      </c>
      <c r="N5" s="9" t="n">
        <v>2</v>
      </c>
      <c r="O5" s="9" t="n">
        <v>3</v>
      </c>
      <c r="P5" s="11" t="s">
        <v>7</v>
      </c>
    </row>
    <row r="6" customFormat="false" ht="12.75" hidden="false" customHeight="false" outlineLevel="0" collapsed="false">
      <c r="A6" s="12" t="n">
        <v>3.75</v>
      </c>
      <c r="B6" s="13"/>
      <c r="C6" s="13"/>
      <c r="D6" s="13"/>
      <c r="E6" s="13"/>
      <c r="F6" s="14" t="n">
        <f aca="false">SUM(B6:E6)</f>
        <v>0</v>
      </c>
      <c r="G6" s="2"/>
      <c r="H6" s="12" t="n">
        <v>3.75</v>
      </c>
      <c r="I6" s="5"/>
      <c r="J6" s="2"/>
      <c r="K6" s="12" t="n">
        <v>3.75</v>
      </c>
      <c r="L6" s="2" t="n">
        <f aca="false">IF($F6&gt;0,($I6/1000)*(B6/$F6),0)</f>
        <v>0</v>
      </c>
      <c r="M6" s="2" t="n">
        <f aca="false">IF($F6&gt;0,($I6/1000)*(C6/$F6),0)</f>
        <v>0</v>
      </c>
      <c r="N6" s="2" t="n">
        <f aca="false">IF($F6&gt;0,($I6/1000)*(D6/$F6),0)</f>
        <v>0</v>
      </c>
      <c r="O6" s="2" t="n">
        <f aca="false">IF($F6&gt;0,($I6/1000)*(E6/$F6),0)</f>
        <v>0</v>
      </c>
      <c r="P6" s="15" t="n">
        <f aca="false">SUM(L6:O6)</f>
        <v>0</v>
      </c>
    </row>
    <row r="7" customFormat="false" ht="12.75" hidden="false" customHeight="false" outlineLevel="0" collapsed="false">
      <c r="A7" s="12" t="n">
        <v>4.25</v>
      </c>
      <c r="B7" s="13"/>
      <c r="C7" s="13"/>
      <c r="D7" s="13"/>
      <c r="E7" s="13"/>
      <c r="F7" s="14" t="n">
        <f aca="false">SUM(B7:E7)</f>
        <v>0</v>
      </c>
      <c r="G7" s="2"/>
      <c r="H7" s="12" t="n">
        <v>4.25</v>
      </c>
      <c r="I7" s="5"/>
      <c r="J7" s="2"/>
      <c r="K7" s="12" t="n">
        <v>4.25</v>
      </c>
      <c r="L7" s="2" t="n">
        <f aca="false">IF($F7&gt;0,($I7/1000)*(B7/$F7),0)</f>
        <v>0</v>
      </c>
      <c r="M7" s="2" t="n">
        <f aca="false">IF($F7&gt;0,($I7/1000)*(C7/$F7),0)</f>
        <v>0</v>
      </c>
      <c r="N7" s="2" t="n">
        <f aca="false">IF($F7&gt;0,($I7/1000)*(D7/$F7),0)</f>
        <v>0</v>
      </c>
      <c r="O7" s="2" t="n">
        <f aca="false">IF($F7&gt;0,($I7/1000)*(E7/$F7),0)</f>
        <v>0</v>
      </c>
      <c r="P7" s="15" t="n">
        <f aca="false">SUM(L7:O7)</f>
        <v>0</v>
      </c>
    </row>
    <row r="8" customFormat="false" ht="12.75" hidden="false" customHeight="false" outlineLevel="0" collapsed="false">
      <c r="A8" s="12" t="n">
        <v>4.75</v>
      </c>
      <c r="B8" s="13"/>
      <c r="C8" s="13"/>
      <c r="D8" s="13"/>
      <c r="E8" s="13"/>
      <c r="F8" s="14" t="n">
        <f aca="false">SUM(B8:E8)</f>
        <v>0</v>
      </c>
      <c r="G8" s="2"/>
      <c r="H8" s="12" t="n">
        <v>4.75</v>
      </c>
      <c r="I8" s="5"/>
      <c r="J8" s="2"/>
      <c r="K8" s="12" t="n">
        <v>4.75</v>
      </c>
      <c r="L8" s="2" t="n">
        <f aca="false">IF($F8&gt;0,($I8/1000)*(B8/$F8),0)</f>
        <v>0</v>
      </c>
      <c r="M8" s="2" t="n">
        <f aca="false">IF($F8&gt;0,($I8/1000)*(C8/$F8),0)</f>
        <v>0</v>
      </c>
      <c r="N8" s="2" t="n">
        <f aca="false">IF($F8&gt;0,($I8/1000)*(D8/$F8),0)</f>
        <v>0</v>
      </c>
      <c r="O8" s="2" t="n">
        <f aca="false">IF($F8&gt;0,($I8/1000)*(E8/$F8),0)</f>
        <v>0</v>
      </c>
      <c r="P8" s="15" t="n">
        <f aca="false">SUM(L8:O8)</f>
        <v>0</v>
      </c>
    </row>
    <row r="9" customFormat="false" ht="12.75" hidden="false" customHeight="false" outlineLevel="0" collapsed="false">
      <c r="A9" s="12" t="n">
        <v>5.25</v>
      </c>
      <c r="B9" s="13"/>
      <c r="C9" s="13"/>
      <c r="D9" s="13"/>
      <c r="E9" s="13"/>
      <c r="F9" s="14" t="n">
        <f aca="false">SUM(B9:E9)</f>
        <v>0</v>
      </c>
      <c r="G9" s="16"/>
      <c r="H9" s="12" t="n">
        <v>5.25</v>
      </c>
      <c r="I9" s="5"/>
      <c r="J9" s="2"/>
      <c r="K9" s="12" t="n">
        <v>5.25</v>
      </c>
      <c r="L9" s="2" t="n">
        <f aca="false">IF($F9&gt;0,($I9/1000)*(B9/$F9),0)</f>
        <v>0</v>
      </c>
      <c r="M9" s="2" t="n">
        <f aca="false">IF($F9&gt;0,($I9/1000)*(C9/$F9),0)</f>
        <v>0</v>
      </c>
      <c r="N9" s="2" t="n">
        <f aca="false">IF($F9&gt;0,($I9/1000)*(D9/$F9),0)</f>
        <v>0</v>
      </c>
      <c r="O9" s="2" t="n">
        <f aca="false">IF($F9&gt;0,($I9/1000)*(E9/$F9),0)</f>
        <v>0</v>
      </c>
      <c r="P9" s="15" t="n">
        <f aca="false">SUM(L9:O9)</f>
        <v>0</v>
      </c>
    </row>
    <row r="10" customFormat="false" ht="12.75" hidden="false" customHeight="false" outlineLevel="0" collapsed="false">
      <c r="A10" s="12" t="n">
        <v>5.75</v>
      </c>
      <c r="B10" s="13"/>
      <c r="C10" s="13"/>
      <c r="D10" s="13"/>
      <c r="E10" s="13"/>
      <c r="F10" s="14" t="n">
        <f aca="false">SUM(B10:E10)</f>
        <v>0</v>
      </c>
      <c r="G10" s="2"/>
      <c r="H10" s="12" t="n">
        <v>5.75</v>
      </c>
      <c r="I10" s="5"/>
      <c r="J10" s="2"/>
      <c r="K10" s="12" t="n">
        <v>5.75</v>
      </c>
      <c r="L10" s="2" t="n">
        <f aca="false">IF($F10&gt;0,($I10/1000)*(B10/$F10),0)</f>
        <v>0</v>
      </c>
      <c r="M10" s="2" t="n">
        <f aca="false">IF($F10&gt;0,($I10/1000)*(C10/$F10),0)</f>
        <v>0</v>
      </c>
      <c r="N10" s="2" t="n">
        <f aca="false">IF($F10&gt;0,($I10/1000)*(D10/$F10),0)</f>
        <v>0</v>
      </c>
      <c r="O10" s="2" t="n">
        <f aca="false">IF($F10&gt;0,($I10/1000)*(E10/$F10),0)</f>
        <v>0</v>
      </c>
      <c r="P10" s="15" t="n">
        <f aca="false">SUM(L10:O10)</f>
        <v>0</v>
      </c>
    </row>
    <row r="11" customFormat="false" ht="12.75" hidden="false" customHeight="false" outlineLevel="0" collapsed="false">
      <c r="A11" s="12" t="n">
        <v>6.25</v>
      </c>
      <c r="B11" s="13"/>
      <c r="C11" s="13"/>
      <c r="D11" s="13"/>
      <c r="E11" s="13"/>
      <c r="F11" s="14" t="n">
        <f aca="false">SUM(B11:E11)</f>
        <v>0</v>
      </c>
      <c r="G11" s="2"/>
      <c r="H11" s="12" t="n">
        <v>6.25</v>
      </c>
      <c r="I11" s="5"/>
      <c r="J11" s="2"/>
      <c r="K11" s="12" t="n">
        <v>6.25</v>
      </c>
      <c r="L11" s="2" t="n">
        <f aca="false">IF($F11&gt;0,($I11/1000)*(B11/$F11),0)</f>
        <v>0</v>
      </c>
      <c r="M11" s="2" t="n">
        <f aca="false">IF($F11&gt;0,($I11/1000)*(C11/$F11),0)</f>
        <v>0</v>
      </c>
      <c r="N11" s="2" t="n">
        <f aca="false">IF($F11&gt;0,($I11/1000)*(D11/$F11),0)</f>
        <v>0</v>
      </c>
      <c r="O11" s="2" t="n">
        <f aca="false">IF($F11&gt;0,($I11/1000)*(E11/$F11),0)</f>
        <v>0</v>
      </c>
      <c r="P11" s="15" t="n">
        <f aca="false">SUM(L11:O11)</f>
        <v>0</v>
      </c>
    </row>
    <row r="12" customFormat="false" ht="12.75" hidden="false" customHeight="false" outlineLevel="0" collapsed="false">
      <c r="A12" s="12" t="n">
        <v>6.75</v>
      </c>
      <c r="B12" s="13"/>
      <c r="C12" s="13"/>
      <c r="D12" s="13"/>
      <c r="E12" s="13"/>
      <c r="F12" s="14" t="n">
        <f aca="false">SUM(B12:E12)</f>
        <v>0</v>
      </c>
      <c r="G12" s="2"/>
      <c r="H12" s="12" t="n">
        <v>6.75</v>
      </c>
      <c r="I12" s="5"/>
      <c r="J12" s="2"/>
      <c r="K12" s="12" t="n">
        <v>6.75</v>
      </c>
      <c r="L12" s="2" t="n">
        <f aca="false">IF($F12&gt;0,($I12/1000)*(B12/$F12),0)</f>
        <v>0</v>
      </c>
      <c r="M12" s="2" t="n">
        <f aca="false">IF($F12&gt;0,($I12/1000)*(C12/$F12),0)</f>
        <v>0</v>
      </c>
      <c r="N12" s="2" t="n">
        <f aca="false">IF($F12&gt;0,($I12/1000)*(D12/$F12),0)</f>
        <v>0</v>
      </c>
      <c r="O12" s="2" t="n">
        <f aca="false">IF($F12&gt;0,($I12/1000)*(E12/$F12),0)</f>
        <v>0</v>
      </c>
      <c r="P12" s="15" t="n">
        <f aca="false">SUM(L12:O12)</f>
        <v>0</v>
      </c>
    </row>
    <row r="13" customFormat="false" ht="12.75" hidden="false" customHeight="false" outlineLevel="0" collapsed="false">
      <c r="A13" s="12" t="n">
        <v>7.25</v>
      </c>
      <c r="B13" s="13"/>
      <c r="C13" s="13"/>
      <c r="D13" s="13"/>
      <c r="E13" s="13"/>
      <c r="F13" s="14" t="n">
        <f aca="false">SUM(B13:E13)</f>
        <v>0</v>
      </c>
      <c r="G13" s="2"/>
      <c r="H13" s="12" t="n">
        <v>7.25</v>
      </c>
      <c r="I13" s="5"/>
      <c r="J13" s="2"/>
      <c r="K13" s="12" t="n">
        <v>7.25</v>
      </c>
      <c r="L13" s="2" t="n">
        <f aca="false">IF($F13&gt;0,($I13/1000)*(B13/$F13),0)</f>
        <v>0</v>
      </c>
      <c r="M13" s="2" t="n">
        <f aca="false">IF($F13&gt;0,($I13/1000)*(C13/$F13),0)</f>
        <v>0</v>
      </c>
      <c r="N13" s="2" t="n">
        <f aca="false">IF($F13&gt;0,($I13/1000)*(D13/$F13),0)</f>
        <v>0</v>
      </c>
      <c r="O13" s="2" t="n">
        <f aca="false">IF($F13&gt;0,($I13/1000)*(E13/$F13),0)</f>
        <v>0</v>
      </c>
      <c r="P13" s="15" t="n">
        <f aca="false">SUM(L13:O13)</f>
        <v>0</v>
      </c>
    </row>
    <row r="14" customFormat="false" ht="12.8" hidden="false" customHeight="false" outlineLevel="0" collapsed="false">
      <c r="A14" s="12" t="n">
        <v>7.75</v>
      </c>
      <c r="B14" s="13" t="n">
        <v>3</v>
      </c>
      <c r="C14" s="13" t="n">
        <v>0</v>
      </c>
      <c r="D14" s="13" t="n">
        <v>0</v>
      </c>
      <c r="E14" s="13"/>
      <c r="F14" s="14" t="n">
        <f aca="false">SUM(B14:E14)</f>
        <v>3</v>
      </c>
      <c r="G14" s="2"/>
      <c r="H14" s="12" t="n">
        <v>7.75</v>
      </c>
      <c r="I14" s="5"/>
      <c r="J14" s="5"/>
      <c r="K14" s="12" t="n">
        <v>7.75</v>
      </c>
      <c r="L14" s="2" t="n">
        <f aca="false">IF($F14&gt;0,($I14/1000)*(B14/$F14),0)</f>
        <v>0</v>
      </c>
      <c r="M14" s="2" t="n">
        <f aca="false">IF($F14&gt;0,($I14/1000)*(C14/$F14),0)</f>
        <v>0</v>
      </c>
      <c r="N14" s="2" t="n">
        <f aca="false">IF($F14&gt;0,($I14/1000)*(D14/$F14),0)</f>
        <v>0</v>
      </c>
      <c r="O14" s="2" t="n">
        <f aca="false">IF($F14&gt;0,($I14/1000)*(E14/$F14),0)</f>
        <v>0</v>
      </c>
      <c r="P14" s="15" t="n">
        <f aca="false">SUM(L14:O14)</f>
        <v>0</v>
      </c>
    </row>
    <row r="15" customFormat="false" ht="12.8" hidden="false" customHeight="false" outlineLevel="0" collapsed="false">
      <c r="A15" s="12" t="n">
        <v>8.25</v>
      </c>
      <c r="B15" s="17" t="n">
        <v>4</v>
      </c>
      <c r="C15" s="13" t="n">
        <v>0</v>
      </c>
      <c r="D15" s="13" t="n">
        <v>0</v>
      </c>
      <c r="E15" s="13"/>
      <c r="F15" s="14" t="n">
        <f aca="false">SUM(B15:E15)</f>
        <v>4</v>
      </c>
      <c r="G15" s="2"/>
      <c r="H15" s="12" t="n">
        <v>8.25</v>
      </c>
      <c r="I15" s="5"/>
      <c r="J15" s="5"/>
      <c r="K15" s="12" t="n">
        <v>8.25</v>
      </c>
      <c r="L15" s="2" t="n">
        <f aca="false">IF($F15&gt;0,($I15/1000)*(B15/$F15),0)</f>
        <v>0</v>
      </c>
      <c r="M15" s="2" t="n">
        <f aca="false">IF($F15&gt;0,($I15/1000)*(C15/$F15),0)</f>
        <v>0</v>
      </c>
      <c r="N15" s="2" t="n">
        <f aca="false">IF($F15&gt;0,($I15/1000)*(D15/$F15),0)</f>
        <v>0</v>
      </c>
      <c r="O15" s="2" t="n">
        <f aca="false">IF($F15&gt;0,($I15/1000)*(E15/$F15),0)</f>
        <v>0</v>
      </c>
      <c r="P15" s="15" t="n">
        <f aca="false">SUM(L15:O15)</f>
        <v>0</v>
      </c>
    </row>
    <row r="16" customFormat="false" ht="12.8" hidden="false" customHeight="false" outlineLevel="0" collapsed="false">
      <c r="A16" s="12" t="n">
        <v>8.75</v>
      </c>
      <c r="B16" s="13" t="n">
        <v>16</v>
      </c>
      <c r="C16" s="13" t="n">
        <v>0</v>
      </c>
      <c r="D16" s="13" t="n">
        <v>0</v>
      </c>
      <c r="E16" s="13"/>
      <c r="F16" s="14" t="n">
        <f aca="false">SUM(B16:E16)</f>
        <v>16</v>
      </c>
      <c r="G16" s="2"/>
      <c r="H16" s="12" t="n">
        <v>8.75</v>
      </c>
      <c r="I16" s="5"/>
      <c r="J16" s="5"/>
      <c r="K16" s="12" t="n">
        <v>8.75</v>
      </c>
      <c r="L16" s="2" t="n">
        <f aca="false">IF($F16&gt;0,($I16/1000)*(B16/$F16),0)</f>
        <v>0</v>
      </c>
      <c r="M16" s="2" t="n">
        <f aca="false">IF($F16&gt;0,($I16/1000)*(C16/$F16),0)</f>
        <v>0</v>
      </c>
      <c r="N16" s="2" t="n">
        <f aca="false">IF($F16&gt;0,($I16/1000)*(D16/$F16),0)</f>
        <v>0</v>
      </c>
      <c r="O16" s="2" t="n">
        <f aca="false">IF($F16&gt;0,($I16/1000)*(E16/$F16),0)</f>
        <v>0</v>
      </c>
      <c r="P16" s="15" t="n">
        <f aca="false">SUM(L16:O16)</f>
        <v>0</v>
      </c>
    </row>
    <row r="17" customFormat="false" ht="12.8" hidden="false" customHeight="false" outlineLevel="0" collapsed="false">
      <c r="A17" s="12" t="n">
        <v>9.25</v>
      </c>
      <c r="B17" s="13" t="n">
        <v>33</v>
      </c>
      <c r="C17" s="13" t="n">
        <v>0</v>
      </c>
      <c r="D17" s="13" t="n">
        <v>0</v>
      </c>
      <c r="E17" s="13"/>
      <c r="F17" s="14" t="n">
        <f aca="false">SUM(B17:E17)</f>
        <v>33</v>
      </c>
      <c r="G17" s="2"/>
      <c r="H17" s="12" t="n">
        <v>9.25</v>
      </c>
      <c r="I17" s="5"/>
      <c r="J17" s="5"/>
      <c r="K17" s="12" t="n">
        <v>9.25</v>
      </c>
      <c r="L17" s="2" t="n">
        <f aca="false">IF($F17&gt;0,($I17/1000)*(B17/$F17),0)</f>
        <v>0</v>
      </c>
      <c r="M17" s="2" t="n">
        <f aca="false">IF($F17&gt;0,($I17/1000)*(C17/$F17),0)</f>
        <v>0</v>
      </c>
      <c r="N17" s="2" t="n">
        <f aca="false">IF($F17&gt;0,($I17/1000)*(D17/$F17),0)</f>
        <v>0</v>
      </c>
      <c r="O17" s="2" t="n">
        <f aca="false">IF($F17&gt;0,($I17/1000)*(E17/$F17),0)</f>
        <v>0</v>
      </c>
      <c r="P17" s="15" t="n">
        <f aca="false">SUM(L17:O17)</f>
        <v>0</v>
      </c>
    </row>
    <row r="18" customFormat="false" ht="12.8" hidden="false" customHeight="false" outlineLevel="0" collapsed="false">
      <c r="A18" s="12" t="n">
        <v>9.75</v>
      </c>
      <c r="B18" s="13" t="n">
        <v>45</v>
      </c>
      <c r="C18" s="13" t="n">
        <v>0</v>
      </c>
      <c r="D18" s="13" t="n">
        <v>0</v>
      </c>
      <c r="E18" s="13"/>
      <c r="F18" s="14" t="n">
        <f aca="false">SUM(B18:E18)</f>
        <v>45</v>
      </c>
      <c r="G18" s="2"/>
      <c r="H18" s="12" t="n">
        <v>9.75</v>
      </c>
      <c r="I18" s="5"/>
      <c r="J18" s="5"/>
      <c r="K18" s="12" t="n">
        <v>9.75</v>
      </c>
      <c r="L18" s="2" t="n">
        <f aca="false">IF($F18&gt;0,($I18/1000)*(B18/$F18),0)</f>
        <v>0</v>
      </c>
      <c r="M18" s="2" t="n">
        <f aca="false">IF($F18&gt;0,($I18/1000)*(C18/$F18),0)</f>
        <v>0</v>
      </c>
      <c r="N18" s="2" t="n">
        <f aca="false">IF($F18&gt;0,($I18/1000)*(D18/$F18),0)</f>
        <v>0</v>
      </c>
      <c r="O18" s="2" t="n">
        <f aca="false">IF($F18&gt;0,($I18/1000)*(E18/$F18),0)</f>
        <v>0</v>
      </c>
      <c r="P18" s="15" t="n">
        <f aca="false">SUM(L18:O18)</f>
        <v>0</v>
      </c>
    </row>
    <row r="19" customFormat="false" ht="12.8" hidden="false" customHeight="false" outlineLevel="0" collapsed="false">
      <c r="A19" s="12" t="n">
        <v>10.25</v>
      </c>
      <c r="B19" s="13" t="n">
        <v>45</v>
      </c>
      <c r="C19" s="13" t="n">
        <v>0</v>
      </c>
      <c r="D19" s="13" t="n">
        <v>0</v>
      </c>
      <c r="E19" s="13"/>
      <c r="F19" s="14" t="n">
        <f aca="false">SUM(B19:E19)</f>
        <v>45</v>
      </c>
      <c r="G19" s="2"/>
      <c r="H19" s="12" t="n">
        <v>10.25</v>
      </c>
      <c r="I19" s="5"/>
      <c r="J19" s="5"/>
      <c r="K19" s="12" t="n">
        <v>10.25</v>
      </c>
      <c r="L19" s="2" t="n">
        <f aca="false">IF($F19&gt;0,($I19/1000)*(B19/$F19),0)</f>
        <v>0</v>
      </c>
      <c r="M19" s="2" t="n">
        <f aca="false">IF($F19&gt;0,($I19/1000)*(C19/$F19),0)</f>
        <v>0</v>
      </c>
      <c r="N19" s="2" t="n">
        <f aca="false">IF($F19&gt;0,($I19/1000)*(D19/$F19),0)</f>
        <v>0</v>
      </c>
      <c r="O19" s="2" t="n">
        <f aca="false">IF($F19&gt;0,($I19/1000)*(E19/$F19),0)</f>
        <v>0</v>
      </c>
      <c r="P19" s="15" t="n">
        <f aca="false">SUM(L19:O19)</f>
        <v>0</v>
      </c>
    </row>
    <row r="20" customFormat="false" ht="12.8" hidden="false" customHeight="false" outlineLevel="0" collapsed="false">
      <c r="A20" s="12" t="n">
        <v>10.75</v>
      </c>
      <c r="B20" s="13" t="n">
        <v>44</v>
      </c>
      <c r="C20" s="13" t="n">
        <v>0</v>
      </c>
      <c r="D20" s="13" t="n">
        <v>0</v>
      </c>
      <c r="E20" s="13"/>
      <c r="F20" s="14" t="n">
        <f aca="false">SUM(B20:E20)</f>
        <v>44</v>
      </c>
      <c r="G20" s="2"/>
      <c r="H20" s="12" t="n">
        <v>10.75</v>
      </c>
      <c r="I20" s="5"/>
      <c r="J20" s="5"/>
      <c r="K20" s="12" t="n">
        <v>10.75</v>
      </c>
      <c r="L20" s="2" t="n">
        <f aca="false">IF($F20&gt;0,($I20/1000)*(B20/$F20),0)</f>
        <v>0</v>
      </c>
      <c r="M20" s="2" t="n">
        <f aca="false">IF($F20&gt;0,($I20/1000)*(C20/$F20),0)</f>
        <v>0</v>
      </c>
      <c r="N20" s="2" t="n">
        <f aca="false">IF($F20&gt;0,($I20/1000)*(D20/$F20),0)</f>
        <v>0</v>
      </c>
      <c r="O20" s="2" t="n">
        <f aca="false">IF($F20&gt;0,($I20/1000)*(E20/$F20),0)</f>
        <v>0</v>
      </c>
      <c r="P20" s="15" t="n">
        <f aca="false">SUM(L20:O20)</f>
        <v>0</v>
      </c>
    </row>
    <row r="21" customFormat="false" ht="12.8" hidden="false" customHeight="false" outlineLevel="0" collapsed="false">
      <c r="A21" s="12" t="n">
        <v>11.25</v>
      </c>
      <c r="B21" s="13" t="n">
        <v>36</v>
      </c>
      <c r="C21" s="13" t="n">
        <v>0</v>
      </c>
      <c r="D21" s="13" t="n">
        <v>0</v>
      </c>
      <c r="E21" s="13"/>
      <c r="F21" s="14" t="n">
        <f aca="false">SUM(B21:E21)</f>
        <v>36</v>
      </c>
      <c r="G21" s="2"/>
      <c r="H21" s="12" t="n">
        <v>11.25</v>
      </c>
      <c r="I21" s="5"/>
      <c r="J21" s="5"/>
      <c r="K21" s="12" t="n">
        <v>11.25</v>
      </c>
      <c r="L21" s="2" t="n">
        <f aca="false">IF($F21&gt;0,($I21/1000)*(B21/$F21),0)</f>
        <v>0</v>
      </c>
      <c r="M21" s="2" t="n">
        <f aca="false">IF($F21&gt;0,($I21/1000)*(C21/$F21),0)</f>
        <v>0</v>
      </c>
      <c r="N21" s="2" t="n">
        <f aca="false">IF($F21&gt;0,($I21/1000)*(D21/$F21),0)</f>
        <v>0</v>
      </c>
      <c r="O21" s="2" t="n">
        <f aca="false">IF($F21&gt;0,($I21/1000)*(E21/$F21),0)</f>
        <v>0</v>
      </c>
      <c r="P21" s="15" t="n">
        <f aca="false">SUM(L21:O21)</f>
        <v>0</v>
      </c>
    </row>
    <row r="22" customFormat="false" ht="12.8" hidden="false" customHeight="false" outlineLevel="0" collapsed="false">
      <c r="A22" s="12" t="n">
        <v>11.75</v>
      </c>
      <c r="B22" s="13" t="n">
        <v>46</v>
      </c>
      <c r="C22" s="13" t="n">
        <v>3</v>
      </c>
      <c r="D22" s="13" t="n">
        <v>0</v>
      </c>
      <c r="E22" s="13"/>
      <c r="F22" s="14" t="n">
        <f aca="false">SUM(B22:E22)</f>
        <v>49</v>
      </c>
      <c r="G22" s="5"/>
      <c r="H22" s="12" t="n">
        <v>11.75</v>
      </c>
      <c r="I22" s="5"/>
      <c r="J22" s="5"/>
      <c r="K22" s="12" t="n">
        <v>11.75</v>
      </c>
      <c r="L22" s="2" t="n">
        <f aca="false">IF($F22&gt;0,($I22/1000)*(B22/$F22),0)</f>
        <v>0</v>
      </c>
      <c r="M22" s="2" t="n">
        <f aca="false">IF($F22&gt;0,($I22/1000)*(C22/$F22),0)</f>
        <v>0</v>
      </c>
      <c r="N22" s="2" t="n">
        <f aca="false">IF($F22&gt;0,($I22/1000)*(D22/$F22),0)</f>
        <v>0</v>
      </c>
      <c r="O22" s="2" t="n">
        <f aca="false">IF($F22&gt;0,($I22/1000)*(E22/$F22),0)</f>
        <v>0</v>
      </c>
      <c r="P22" s="15" t="n">
        <f aca="false">SUM(L22:O22)</f>
        <v>0</v>
      </c>
    </row>
    <row r="23" customFormat="false" ht="12.8" hidden="false" customHeight="false" outlineLevel="0" collapsed="false">
      <c r="A23" s="12" t="n">
        <v>12.25</v>
      </c>
      <c r="B23" s="13" t="n">
        <v>39</v>
      </c>
      <c r="C23" s="13" t="n">
        <v>15</v>
      </c>
      <c r="D23" s="13" t="n">
        <v>0</v>
      </c>
      <c r="E23" s="13"/>
      <c r="F23" s="14" t="n">
        <f aca="false">SUM(B23:E23)</f>
        <v>54</v>
      </c>
      <c r="G23" s="5"/>
      <c r="H23" s="12" t="n">
        <v>12.25</v>
      </c>
      <c r="I23" s="5" t="n">
        <v>9894</v>
      </c>
      <c r="J23" s="5"/>
      <c r="K23" s="12" t="n">
        <v>12.25</v>
      </c>
      <c r="L23" s="2" t="n">
        <f aca="false">IF($F23&gt;0,($I23/1000)*(B23/$F23),0)</f>
        <v>7.14566666666667</v>
      </c>
      <c r="M23" s="2" t="n">
        <f aca="false">IF($F23&gt;0,($I23/1000)*(C23/$F23),0)</f>
        <v>2.74833333333333</v>
      </c>
      <c r="N23" s="2" t="n">
        <f aca="false">IF($F23&gt;0,($I23/1000)*(D23/$F23),0)</f>
        <v>0</v>
      </c>
      <c r="O23" s="2" t="n">
        <f aca="false">IF($F23&gt;0,($I23/1000)*(E23/$F23),0)</f>
        <v>0</v>
      </c>
      <c r="P23" s="15" t="n">
        <f aca="false">SUM(L23:O23)</f>
        <v>9.894</v>
      </c>
    </row>
    <row r="24" customFormat="false" ht="12.8" hidden="false" customHeight="false" outlineLevel="0" collapsed="false">
      <c r="A24" s="12" t="n">
        <v>12.75</v>
      </c>
      <c r="B24" s="13" t="n">
        <v>23</v>
      </c>
      <c r="C24" s="13" t="n">
        <v>26</v>
      </c>
      <c r="D24" s="13" t="n">
        <v>0</v>
      </c>
      <c r="E24" s="13"/>
      <c r="F24" s="14" t="n">
        <f aca="false">SUM(B24:E24)</f>
        <v>49</v>
      </c>
      <c r="G24" s="5"/>
      <c r="H24" s="12" t="n">
        <v>12.75</v>
      </c>
      <c r="I24" s="5" t="n">
        <v>104917</v>
      </c>
      <c r="J24" s="5"/>
      <c r="K24" s="12" t="n">
        <v>12.75</v>
      </c>
      <c r="L24" s="2" t="n">
        <f aca="false">IF($F24&gt;0,($I24/1000)*(B24/$F24),0)</f>
        <v>49.2467551020408</v>
      </c>
      <c r="M24" s="2" t="n">
        <f aca="false">IF($F24&gt;0,($I24/1000)*(C24/$F24),0)</f>
        <v>55.6702448979592</v>
      </c>
      <c r="N24" s="2" t="n">
        <f aca="false">IF($F24&gt;0,($I24/1000)*(D24/$F24),0)</f>
        <v>0</v>
      </c>
      <c r="O24" s="2" t="n">
        <f aca="false">IF($F24&gt;0,($I24/1000)*(E24/$F24),0)</f>
        <v>0</v>
      </c>
      <c r="P24" s="15" t="n">
        <f aca="false">SUM(L24:O24)</f>
        <v>104.917</v>
      </c>
    </row>
    <row r="25" customFormat="false" ht="12.8" hidden="false" customHeight="false" outlineLevel="0" collapsed="false">
      <c r="A25" s="12" t="n">
        <v>13.25</v>
      </c>
      <c r="B25" s="13" t="n">
        <v>23</v>
      </c>
      <c r="C25" s="13" t="n">
        <v>57</v>
      </c>
      <c r="D25" s="13" t="n">
        <v>0</v>
      </c>
      <c r="E25" s="13"/>
      <c r="F25" s="14" t="n">
        <f aca="false">SUM(B25:E25)</f>
        <v>80</v>
      </c>
      <c r="G25" s="5"/>
      <c r="H25" s="12" t="n">
        <v>13.25</v>
      </c>
      <c r="I25" s="5" t="n">
        <v>366590</v>
      </c>
      <c r="J25" s="5"/>
      <c r="K25" s="12" t="n">
        <v>13.25</v>
      </c>
      <c r="L25" s="2" t="n">
        <f aca="false">IF($F25&gt;0,($I25/1000)*(B25/$F25),0)</f>
        <v>105.394625</v>
      </c>
      <c r="M25" s="2" t="n">
        <f aca="false">IF($F25&gt;0,($I25/1000)*(C25/$F25),0)</f>
        <v>261.195375</v>
      </c>
      <c r="N25" s="2" t="n">
        <f aca="false">IF($F25&gt;0,($I25/1000)*(D25/$F25),0)</f>
        <v>0</v>
      </c>
      <c r="O25" s="2" t="n">
        <f aca="false">IF($F25&gt;0,($I25/1000)*(E25/$F25),0)</f>
        <v>0</v>
      </c>
      <c r="P25" s="15" t="n">
        <f aca="false">SUM(L25:O25)</f>
        <v>366.59</v>
      </c>
    </row>
    <row r="26" customFormat="false" ht="12.8" hidden="false" customHeight="false" outlineLevel="0" collapsed="false">
      <c r="A26" s="12" t="n">
        <v>13.75</v>
      </c>
      <c r="B26" s="13" t="n">
        <v>17</v>
      </c>
      <c r="C26" s="13" t="n">
        <v>61</v>
      </c>
      <c r="D26" s="13" t="n">
        <v>2</v>
      </c>
      <c r="E26" s="13"/>
      <c r="F26" s="14" t="n">
        <f aca="false">SUM(B26:E26)</f>
        <v>80</v>
      </c>
      <c r="G26" s="5"/>
      <c r="H26" s="12" t="n">
        <v>13.75</v>
      </c>
      <c r="I26" s="5" t="n">
        <v>591542</v>
      </c>
      <c r="J26" s="5"/>
      <c r="K26" s="12" t="n">
        <v>13.75</v>
      </c>
      <c r="L26" s="2" t="n">
        <f aca="false">IF($F26&gt;0,($I26/1000)*(B26/$F26),0)</f>
        <v>125.702675</v>
      </c>
      <c r="M26" s="2" t="n">
        <f aca="false">IF($F26&gt;0,($I26/1000)*(C26/$F26),0)</f>
        <v>451.050775</v>
      </c>
      <c r="N26" s="2" t="n">
        <f aca="false">IF($F26&gt;0,($I26/1000)*(D26/$F26),0)</f>
        <v>14.78855</v>
      </c>
      <c r="O26" s="2" t="n">
        <f aca="false">IF($F26&gt;0,($I26/1000)*(E26/$F26),0)</f>
        <v>0</v>
      </c>
      <c r="P26" s="15" t="n">
        <f aca="false">SUM(L26:O26)</f>
        <v>591.542</v>
      </c>
    </row>
    <row r="27" customFormat="false" ht="12.8" hidden="false" customHeight="false" outlineLevel="0" collapsed="false">
      <c r="A27" s="12" t="n">
        <v>14.25</v>
      </c>
      <c r="B27" s="13" t="n">
        <v>6</v>
      </c>
      <c r="C27" s="13" t="n">
        <v>92</v>
      </c>
      <c r="D27" s="13" t="n">
        <v>3</v>
      </c>
      <c r="E27" s="13"/>
      <c r="F27" s="14" t="n">
        <f aca="false">SUM(B27:E27)</f>
        <v>101</v>
      </c>
      <c r="G27" s="5"/>
      <c r="H27" s="12" t="n">
        <v>14.25</v>
      </c>
      <c r="I27" s="5" t="n">
        <v>1023109</v>
      </c>
      <c r="J27" s="5"/>
      <c r="K27" s="12" t="n">
        <v>14.25</v>
      </c>
      <c r="L27" s="2" t="n">
        <f aca="false">IF($F27&gt;0,($I27/1000)*(B27/$F27),0)</f>
        <v>60.7787524752475</v>
      </c>
      <c r="M27" s="2" t="n">
        <f aca="false">IF($F27&gt;0,($I27/1000)*(C27/$F27),0)</f>
        <v>931.940871287129</v>
      </c>
      <c r="N27" s="2" t="n">
        <f aca="false">IF($F27&gt;0,($I27/1000)*(D27/$F27),0)</f>
        <v>30.3893762376238</v>
      </c>
      <c r="O27" s="2" t="n">
        <f aca="false">IF($F27&gt;0,($I27/1000)*(E27/$F27),0)</f>
        <v>0</v>
      </c>
      <c r="P27" s="15" t="n">
        <f aca="false">SUM(L27:O27)</f>
        <v>1023.109</v>
      </c>
    </row>
    <row r="28" customFormat="false" ht="12.8" hidden="false" customHeight="false" outlineLevel="0" collapsed="false">
      <c r="A28" s="12" t="n">
        <v>14.75</v>
      </c>
      <c r="B28" s="13" t="n">
        <v>4</v>
      </c>
      <c r="C28" s="13" t="n">
        <v>86</v>
      </c>
      <c r="D28" s="13" t="n">
        <v>2</v>
      </c>
      <c r="E28" s="13"/>
      <c r="F28" s="14" t="n">
        <f aca="false">SUM(B28:E28)</f>
        <v>92</v>
      </c>
      <c r="G28" s="2"/>
      <c r="H28" s="12" t="n">
        <v>14.75</v>
      </c>
      <c r="I28" s="5" t="n">
        <v>840552</v>
      </c>
      <c r="J28" s="5"/>
      <c r="K28" s="12" t="n">
        <v>14.75</v>
      </c>
      <c r="L28" s="2" t="n">
        <f aca="false">IF($F28&gt;0,($I28/1000)*(B28/$F28),0)</f>
        <v>36.5457391304348</v>
      </c>
      <c r="M28" s="2" t="n">
        <f aca="false">IF($F28&gt;0,($I28/1000)*(C28/$F28),0)</f>
        <v>785.733391304348</v>
      </c>
      <c r="N28" s="2" t="n">
        <f aca="false">IF($F28&gt;0,($I28/1000)*(D28/$F28),0)</f>
        <v>18.2728695652174</v>
      </c>
      <c r="O28" s="2" t="n">
        <f aca="false">IF($F28&gt;0,($I28/1000)*(E28/$F28),0)</f>
        <v>0</v>
      </c>
      <c r="P28" s="15" t="n">
        <f aca="false">SUM(L28:O28)</f>
        <v>840.552</v>
      </c>
    </row>
    <row r="29" customFormat="false" ht="12.8" hidden="false" customHeight="false" outlineLevel="0" collapsed="false">
      <c r="A29" s="12" t="n">
        <v>15.25</v>
      </c>
      <c r="B29" s="13" t="n">
        <v>1</v>
      </c>
      <c r="C29" s="13" t="n">
        <v>62</v>
      </c>
      <c r="D29" s="13" t="n">
        <v>13</v>
      </c>
      <c r="E29" s="13"/>
      <c r="F29" s="14" t="n">
        <f aca="false">SUM(B29:E29)</f>
        <v>76</v>
      </c>
      <c r="G29" s="2"/>
      <c r="H29" s="12" t="n">
        <v>15.25</v>
      </c>
      <c r="I29" s="5" t="n">
        <v>289019</v>
      </c>
      <c r="J29" s="5"/>
      <c r="K29" s="12" t="n">
        <v>15.25</v>
      </c>
      <c r="L29" s="2" t="n">
        <f aca="false">IF($F29&gt;0,($I29/1000)*(B29/$F29),0)</f>
        <v>3.80288157894737</v>
      </c>
      <c r="M29" s="2" t="n">
        <f aca="false">IF($F29&gt;0,($I29/1000)*(C29/$F29),0)</f>
        <v>235.778657894737</v>
      </c>
      <c r="N29" s="2" t="n">
        <f aca="false">IF($F29&gt;0,($I29/1000)*(D29/$F29),0)</f>
        <v>49.4374605263158</v>
      </c>
      <c r="O29" s="2" t="n">
        <f aca="false">IF($F29&gt;0,($I29/1000)*(E29/$F29),0)</f>
        <v>0</v>
      </c>
      <c r="P29" s="15" t="n">
        <f aca="false">SUM(L29:O29)</f>
        <v>289.019</v>
      </c>
    </row>
    <row r="30" customFormat="false" ht="12.8" hidden="false" customHeight="false" outlineLevel="0" collapsed="false">
      <c r="A30" s="12" t="n">
        <v>15.75</v>
      </c>
      <c r="B30" s="13" t="n">
        <v>0</v>
      </c>
      <c r="C30" s="13" t="n">
        <v>58</v>
      </c>
      <c r="D30" s="13" t="n">
        <v>11</v>
      </c>
      <c r="E30" s="13"/>
      <c r="F30" s="14" t="n">
        <f aca="false">SUM(B30:E30)</f>
        <v>69</v>
      </c>
      <c r="G30" s="2"/>
      <c r="H30" s="12" t="n">
        <v>15.75</v>
      </c>
      <c r="I30" s="5" t="n">
        <v>173266</v>
      </c>
      <c r="J30" s="5"/>
      <c r="K30" s="12" t="n">
        <v>15.75</v>
      </c>
      <c r="L30" s="2" t="n">
        <f aca="false">IF($F30&gt;0,($I30/1000)*(B30/$F30),0)</f>
        <v>0</v>
      </c>
      <c r="M30" s="2" t="n">
        <f aca="false">IF($F30&gt;0,($I30/1000)*(C30/$F30),0)</f>
        <v>145.643884057971</v>
      </c>
      <c r="N30" s="2" t="n">
        <f aca="false">IF($F30&gt;0,($I30/1000)*(D30/$F30),0)</f>
        <v>27.622115942029</v>
      </c>
      <c r="O30" s="2" t="n">
        <f aca="false">IF($F30&gt;0,($I30/1000)*(E30/$F30),0)</f>
        <v>0</v>
      </c>
      <c r="P30" s="15" t="n">
        <f aca="false">SUM(L30:O30)</f>
        <v>173.266</v>
      </c>
    </row>
    <row r="31" customFormat="false" ht="12.8" hidden="false" customHeight="false" outlineLevel="0" collapsed="false">
      <c r="A31" s="12" t="n">
        <v>16.25</v>
      </c>
      <c r="B31" s="13" t="n">
        <v>0</v>
      </c>
      <c r="C31" s="13" t="n">
        <v>27</v>
      </c>
      <c r="D31" s="13" t="n">
        <v>8</v>
      </c>
      <c r="E31" s="13"/>
      <c r="F31" s="14" t="n">
        <f aca="false">SUM(B31:E31)</f>
        <v>35</v>
      </c>
      <c r="G31" s="2"/>
      <c r="H31" s="12" t="n">
        <v>16.25</v>
      </c>
      <c r="I31" s="5" t="n">
        <v>11316</v>
      </c>
      <c r="J31" s="5"/>
      <c r="K31" s="12" t="n">
        <v>16.25</v>
      </c>
      <c r="L31" s="2" t="n">
        <f aca="false">IF($F31&gt;0,($I31/1000)*(B31/$F31),0)</f>
        <v>0</v>
      </c>
      <c r="M31" s="2" t="n">
        <f aca="false">IF($F31&gt;0,($I31/1000)*(C31/$F31),0)</f>
        <v>8.72948571428572</v>
      </c>
      <c r="N31" s="2" t="n">
        <f aca="false">IF($F31&gt;0,($I31/1000)*(D31/$F31),0)</f>
        <v>2.58651428571429</v>
      </c>
      <c r="O31" s="2" t="n">
        <f aca="false">IF($F31&gt;0,($I31/1000)*(E31/$F31),0)</f>
        <v>0</v>
      </c>
      <c r="P31" s="15" t="n">
        <f aca="false">SUM(L31:O31)</f>
        <v>11.316</v>
      </c>
    </row>
    <row r="32" customFormat="false" ht="12.8" hidden="false" customHeight="false" outlineLevel="0" collapsed="false">
      <c r="A32" s="12" t="n">
        <v>16.75</v>
      </c>
      <c r="B32" s="13" t="n">
        <v>0</v>
      </c>
      <c r="C32" s="13" t="n">
        <v>8</v>
      </c>
      <c r="D32" s="13" t="n">
        <v>9</v>
      </c>
      <c r="E32" s="13"/>
      <c r="F32" s="14" t="n">
        <f aca="false">SUM(B32:E32)</f>
        <v>17</v>
      </c>
      <c r="G32" s="2"/>
      <c r="H32" s="12" t="n">
        <v>16.75</v>
      </c>
      <c r="I32" s="5"/>
      <c r="J32" s="18"/>
      <c r="K32" s="12" t="n">
        <v>16.75</v>
      </c>
      <c r="L32" s="2" t="n">
        <f aca="false">IF($F32&gt;0,($I32/1000)*(B32/$F32),0)</f>
        <v>0</v>
      </c>
      <c r="M32" s="2" t="n">
        <f aca="false">IF($F32&gt;0,($I32/1000)*(C32/$F32),0)</f>
        <v>0</v>
      </c>
      <c r="N32" s="2" t="n">
        <f aca="false">IF($F32&gt;0,($I32/1000)*(D32/$F32),0)</f>
        <v>0</v>
      </c>
      <c r="O32" s="2" t="n">
        <f aca="false">IF($F32&gt;0,($I32/1000)*(E32/$F32),0)</f>
        <v>0</v>
      </c>
      <c r="P32" s="15" t="n">
        <f aca="false">SUM(L32:O32)</f>
        <v>0</v>
      </c>
    </row>
    <row r="33" customFormat="false" ht="12.8" hidden="false" customHeight="false" outlineLevel="0" collapsed="false">
      <c r="A33" s="12" t="n">
        <v>17.25</v>
      </c>
      <c r="B33" s="13" t="n">
        <v>1</v>
      </c>
      <c r="C33" s="13" t="n">
        <v>3</v>
      </c>
      <c r="D33" s="13" t="n">
        <v>7</v>
      </c>
      <c r="E33" s="13"/>
      <c r="F33" s="14" t="n">
        <f aca="false">SUM(B33:E33)</f>
        <v>11</v>
      </c>
      <c r="G33" s="2"/>
      <c r="H33" s="12" t="n">
        <v>17.25</v>
      </c>
      <c r="I33" s="5"/>
      <c r="J33" s="18"/>
      <c r="K33" s="12" t="n">
        <v>17.25</v>
      </c>
      <c r="L33" s="2" t="n">
        <f aca="false">IF($F33&gt;0,($I33/1000)*(B33/$F33),0)</f>
        <v>0</v>
      </c>
      <c r="M33" s="2" t="n">
        <f aca="false">IF($F33&gt;0,($I33/1000)*(C33/$F33),0)</f>
        <v>0</v>
      </c>
      <c r="N33" s="2" t="n">
        <f aca="false">IF($F33&gt;0,($I33/1000)*(D33/$F33),0)</f>
        <v>0</v>
      </c>
      <c r="O33" s="2" t="n">
        <f aca="false">IF($F33&gt;0,($I33/1000)*(E33/$F33),0)</f>
        <v>0</v>
      </c>
      <c r="P33" s="15" t="n">
        <f aca="false">SUM(L33:O33)</f>
        <v>0</v>
      </c>
    </row>
    <row r="34" customFormat="false" ht="12.8" hidden="false" customHeight="false" outlineLevel="0" collapsed="false">
      <c r="A34" s="12" t="n">
        <v>17.75</v>
      </c>
      <c r="B34" s="13" t="n">
        <v>0</v>
      </c>
      <c r="C34" s="13" t="n">
        <v>0</v>
      </c>
      <c r="D34" s="13" t="n">
        <v>1</v>
      </c>
      <c r="E34" s="13"/>
      <c r="F34" s="14" t="n">
        <f aca="false">SUM(B34:E34)</f>
        <v>1</v>
      </c>
      <c r="G34" s="2"/>
      <c r="H34" s="12" t="n">
        <v>17.75</v>
      </c>
      <c r="I34" s="5"/>
      <c r="J34" s="18"/>
      <c r="K34" s="12" t="n">
        <v>17.75</v>
      </c>
      <c r="L34" s="2" t="n">
        <f aca="false">IF($F34&gt;0,($I34/1000)*(B34/$F34),0)</f>
        <v>0</v>
      </c>
      <c r="M34" s="2" t="n">
        <f aca="false">IF($F34&gt;0,($I34/1000)*(C34/$F34),0)</f>
        <v>0</v>
      </c>
      <c r="N34" s="2" t="n">
        <f aca="false">IF($F34&gt;0,($I34/1000)*(D34/$F34),0)</f>
        <v>0</v>
      </c>
      <c r="O34" s="2" t="n">
        <f aca="false">IF($F34&gt;0,($I34/1000)*(E34/$F34),0)</f>
        <v>0</v>
      </c>
      <c r="P34" s="15" t="n">
        <f aca="false">SUM(L34:O34)</f>
        <v>0</v>
      </c>
    </row>
    <row r="35" customFormat="false" ht="12.8" hidden="false" customHeight="false" outlineLevel="0" collapsed="false">
      <c r="A35" s="12" t="n">
        <v>18.25</v>
      </c>
      <c r="B35" s="13" t="n">
        <v>0</v>
      </c>
      <c r="C35" s="13" t="n">
        <v>0</v>
      </c>
      <c r="D35" s="13" t="n">
        <v>3</v>
      </c>
      <c r="E35" s="13"/>
      <c r="F35" s="14" t="n">
        <f aca="false">SUM(B35:E35)</f>
        <v>3</v>
      </c>
      <c r="G35" s="2"/>
      <c r="H35" s="12" t="n">
        <v>18.25</v>
      </c>
      <c r="I35" s="5"/>
      <c r="J35" s="2"/>
      <c r="K35" s="12" t="n">
        <v>18.25</v>
      </c>
      <c r="L35" s="2" t="n">
        <f aca="false">IF($F35&gt;0,($I35/1000)*(B35/$F35),0)</f>
        <v>0</v>
      </c>
      <c r="M35" s="2" t="n">
        <f aca="false">IF($F35&gt;0,($I35/1000)*(C35/$F35),0)</f>
        <v>0</v>
      </c>
      <c r="N35" s="2" t="n">
        <f aca="false">IF($F35&gt;0,($I35/1000)*(D35/$F35),0)</f>
        <v>0</v>
      </c>
      <c r="O35" s="2" t="n">
        <f aca="false">IF($F35&gt;0,($I35/1000)*(E35/$F35),0)</f>
        <v>0</v>
      </c>
      <c r="P35" s="15" t="n">
        <f aca="false">SUM(L35:O35)</f>
        <v>0</v>
      </c>
    </row>
    <row r="36" customFormat="false" ht="12.8" hidden="false" customHeight="false" outlineLevel="0" collapsed="false">
      <c r="A36" s="12" t="n">
        <v>18.75</v>
      </c>
      <c r="B36" s="13"/>
      <c r="C36" s="13"/>
      <c r="D36" s="19" t="n">
        <v>1</v>
      </c>
      <c r="E36" s="13"/>
      <c r="F36" s="14" t="n">
        <f aca="false">SUM(B36:E36)</f>
        <v>1</v>
      </c>
      <c r="G36" s="2"/>
      <c r="H36" s="12" t="n">
        <v>18.75</v>
      </c>
      <c r="I36" s="5"/>
      <c r="J36" s="2"/>
      <c r="K36" s="12" t="n">
        <v>18.75</v>
      </c>
      <c r="L36" s="2" t="n">
        <f aca="false">IF($F36&gt;0,($I36/1000)*(B36/$F36),0)</f>
        <v>0</v>
      </c>
      <c r="M36" s="2" t="n">
        <f aca="false">IF($F36&gt;0,($I36/1000)*(C36/$F36),0)</f>
        <v>0</v>
      </c>
      <c r="N36" s="2" t="n">
        <f aca="false">IF($F36&gt;0,($I36/1000)*(D36/$F36),0)</f>
        <v>0</v>
      </c>
      <c r="O36" s="2" t="n">
        <f aca="false">IF($F36&gt;0,($I36/1000)*(E36/$F36),0)</f>
        <v>0</v>
      </c>
      <c r="P36" s="15" t="n">
        <f aca="false">SUM(L36:O36)</f>
        <v>0</v>
      </c>
    </row>
    <row r="37" customFormat="false" ht="12.75" hidden="false" customHeight="false" outlineLevel="0" collapsed="false">
      <c r="A37" s="12" t="n">
        <v>19.25</v>
      </c>
      <c r="B37" s="13"/>
      <c r="C37" s="13"/>
      <c r="D37" s="13"/>
      <c r="E37" s="13"/>
      <c r="F37" s="14" t="n">
        <f aca="false">SUM(B37:E37)</f>
        <v>0</v>
      </c>
      <c r="G37" s="2"/>
      <c r="H37" s="12" t="n">
        <v>19.25</v>
      </c>
      <c r="I37" s="5"/>
      <c r="J37" s="2"/>
      <c r="K37" s="12" t="n">
        <v>19.25</v>
      </c>
      <c r="L37" s="2" t="n">
        <f aca="false">IF($F37&gt;0,($I37/1000)*(B37/$F37),0)</f>
        <v>0</v>
      </c>
      <c r="M37" s="2" t="n">
        <f aca="false">IF($F37&gt;0,($I37/1000)*(C37/$F37),0)</f>
        <v>0</v>
      </c>
      <c r="N37" s="2" t="n">
        <f aca="false">IF($F37&gt;0,($I37/1000)*(D37/$F37),0)</f>
        <v>0</v>
      </c>
      <c r="O37" s="2" t="n">
        <f aca="false">IF($F37&gt;0,($I37/1000)*(E37/$F37),0)</f>
        <v>0</v>
      </c>
      <c r="P37" s="15" t="n">
        <f aca="false">SUM(L37:O37)</f>
        <v>0</v>
      </c>
    </row>
    <row r="38" customFormat="false" ht="12.75" hidden="false" customHeight="false" outlineLevel="0" collapsed="false">
      <c r="A38" s="12" t="n">
        <v>19.75</v>
      </c>
      <c r="B38" s="13"/>
      <c r="C38" s="13"/>
      <c r="D38" s="13"/>
      <c r="E38" s="13"/>
      <c r="F38" s="14" t="n">
        <f aca="false">SUM(B38:E38)</f>
        <v>0</v>
      </c>
      <c r="G38" s="2"/>
      <c r="H38" s="12" t="n">
        <v>19.75</v>
      </c>
      <c r="I38" s="5"/>
      <c r="J38" s="2"/>
      <c r="K38" s="12" t="n">
        <v>19.75</v>
      </c>
      <c r="L38" s="2" t="n">
        <f aca="false">IF($F38&gt;0,($I38/1000)*(B38/$F38),0)</f>
        <v>0</v>
      </c>
      <c r="M38" s="2" t="n">
        <f aca="false">IF($F38&gt;0,($I38/1000)*(C38/$F38),0)</f>
        <v>0</v>
      </c>
      <c r="N38" s="2" t="n">
        <f aca="false">IF($F38&gt;0,($I38/1000)*(D38/$F38),0)</f>
        <v>0</v>
      </c>
      <c r="O38" s="2" t="n">
        <f aca="false">IF($F38&gt;0,($I38/1000)*(E38/$F38),0)</f>
        <v>0</v>
      </c>
      <c r="P38" s="15" t="n">
        <f aca="false">SUM(L38:O38)</f>
        <v>0</v>
      </c>
    </row>
    <row r="39" customFormat="false" ht="12.75" hidden="false" customHeight="false" outlineLevel="0" collapsed="false">
      <c r="A39" s="12" t="n">
        <v>20.25</v>
      </c>
      <c r="B39" s="13"/>
      <c r="C39" s="13"/>
      <c r="D39" s="13"/>
      <c r="E39" s="13"/>
      <c r="F39" s="14" t="n">
        <f aca="false">SUM(B39:E39)</f>
        <v>0</v>
      </c>
      <c r="G39" s="2"/>
      <c r="H39" s="12" t="n">
        <v>20.25</v>
      </c>
      <c r="I39" s="5"/>
      <c r="J39" s="2"/>
      <c r="K39" s="12" t="n">
        <v>20.25</v>
      </c>
      <c r="L39" s="2" t="n">
        <f aca="false">IF($F39&gt;0,($I39/1000)*(B39/$F39),0)</f>
        <v>0</v>
      </c>
      <c r="M39" s="2" t="n">
        <f aca="false">IF($F39&gt;0,($I39/1000)*(C39/$F39),0)</f>
        <v>0</v>
      </c>
      <c r="N39" s="2" t="n">
        <f aca="false">IF($F39&gt;0,($I39/1000)*(D39/$F39),0)</f>
        <v>0</v>
      </c>
      <c r="O39" s="2" t="n">
        <f aca="false">IF($F39&gt;0,($I39/1000)*(E39/$F39),0)</f>
        <v>0</v>
      </c>
      <c r="P39" s="15" t="n">
        <f aca="false">SUM(L39:O39)</f>
        <v>0</v>
      </c>
    </row>
    <row r="40" customFormat="false" ht="12.75" hidden="false" customHeight="false" outlineLevel="0" collapsed="false">
      <c r="A40" s="12" t="n">
        <v>20.75</v>
      </c>
      <c r="B40" s="13"/>
      <c r="C40" s="13"/>
      <c r="D40" s="13"/>
      <c r="E40" s="13"/>
      <c r="F40" s="14" t="n">
        <f aca="false">SUM(B40:E40)</f>
        <v>0</v>
      </c>
      <c r="G40" s="2"/>
      <c r="H40" s="12" t="n">
        <v>20.75</v>
      </c>
      <c r="I40" s="5"/>
      <c r="J40" s="2"/>
      <c r="K40" s="12" t="n">
        <v>20.75</v>
      </c>
      <c r="L40" s="2" t="n">
        <f aca="false">IF($F40&gt;0,($I40/1000)*(B40/$F40),0)</f>
        <v>0</v>
      </c>
      <c r="M40" s="2" t="n">
        <f aca="false">IF($F40&gt;0,($I40/1000)*(C40/$F40),0)</f>
        <v>0</v>
      </c>
      <c r="N40" s="2" t="n">
        <f aca="false">IF($F40&gt;0,($I40/1000)*(D40/$F40),0)</f>
        <v>0</v>
      </c>
      <c r="O40" s="2" t="n">
        <f aca="false">IF($F40&gt;0,($I40/1000)*(E40/$F40),0)</f>
        <v>0</v>
      </c>
      <c r="P40" s="15" t="n">
        <f aca="false">SUM(L40:O40)</f>
        <v>0</v>
      </c>
    </row>
    <row r="41" customFormat="false" ht="12.75" hidden="false" customHeight="false" outlineLevel="0" collapsed="false">
      <c r="A41" s="12" t="n">
        <v>21.25</v>
      </c>
      <c r="B41" s="13"/>
      <c r="C41" s="13"/>
      <c r="D41" s="13"/>
      <c r="E41" s="13"/>
      <c r="F41" s="14" t="n">
        <f aca="false">SUM(B41:E41)</f>
        <v>0</v>
      </c>
      <c r="G41" s="2"/>
      <c r="H41" s="12" t="n">
        <v>21.25</v>
      </c>
      <c r="I41" s="5"/>
      <c r="J41" s="2"/>
      <c r="K41" s="12" t="n">
        <v>21.25</v>
      </c>
      <c r="L41" s="2" t="n">
        <f aca="false">IF($F41&gt;0,($I41/1000)*(B41/$F41),0)</f>
        <v>0</v>
      </c>
      <c r="M41" s="2" t="n">
        <f aca="false">IF($F41&gt;0,($I41/1000)*(C41/$F41),0)</f>
        <v>0</v>
      </c>
      <c r="N41" s="2" t="n">
        <f aca="false">IF($F41&gt;0,($I41/1000)*(D41/$F41),0)</f>
        <v>0</v>
      </c>
      <c r="O41" s="2" t="n">
        <f aca="false">IF($F41&gt;0,($I41/1000)*(E41/$F41),0)</f>
        <v>0</v>
      </c>
      <c r="P41" s="15" t="n">
        <f aca="false">SUM(L41:O41)</f>
        <v>0</v>
      </c>
    </row>
    <row r="42" customFormat="false" ht="12.75" hidden="false" customHeight="false" outlineLevel="0" collapsed="false">
      <c r="A42" s="12" t="n">
        <v>21.75</v>
      </c>
      <c r="B42" s="13"/>
      <c r="C42" s="13"/>
      <c r="D42" s="13"/>
      <c r="E42" s="13"/>
      <c r="F42" s="14" t="n">
        <f aca="false">SUM(B42:E42)</f>
        <v>0</v>
      </c>
      <c r="G42" s="2"/>
      <c r="H42" s="12" t="n">
        <v>21.75</v>
      </c>
      <c r="I42" s="5"/>
      <c r="J42" s="2"/>
      <c r="K42" s="12" t="n">
        <v>21.75</v>
      </c>
      <c r="L42" s="2" t="n">
        <f aca="false">IF($F42&gt;0,($I42/1000)*(B42/$F42),0)</f>
        <v>0</v>
      </c>
      <c r="M42" s="2" t="n">
        <f aca="false">IF($F42&gt;0,($I42/1000)*(C42/$F42),0)</f>
        <v>0</v>
      </c>
      <c r="N42" s="2" t="n">
        <f aca="false">IF($F42&gt;0,($I42/1000)*(D42/$F42),0)</f>
        <v>0</v>
      </c>
      <c r="O42" s="2" t="n">
        <f aca="false">IF($F42&gt;0,($I42/1000)*(E42/$F42),0)</f>
        <v>0</v>
      </c>
      <c r="P42" s="15" t="n">
        <f aca="false">SUM(L42:O42)</f>
        <v>0</v>
      </c>
    </row>
    <row r="43" customFormat="false" ht="12.75" hidden="false" customHeight="false" outlineLevel="0" collapsed="false">
      <c r="A43" s="20" t="s">
        <v>7</v>
      </c>
      <c r="B43" s="21" t="n">
        <f aca="false">SUM(B6:B42)</f>
        <v>386</v>
      </c>
      <c r="C43" s="21" t="n">
        <f aca="false">SUM(C6:C42)</f>
        <v>498</v>
      </c>
      <c r="D43" s="21" t="n">
        <f aca="false">SUM(D6:D42)</f>
        <v>60</v>
      </c>
      <c r="E43" s="21" t="n">
        <f aca="false">SUM(E6:E42)</f>
        <v>0</v>
      </c>
      <c r="F43" s="21" t="n">
        <f aca="false">SUM(F6:F42)</f>
        <v>944</v>
      </c>
      <c r="G43" s="22"/>
      <c r="H43" s="20" t="s">
        <v>7</v>
      </c>
      <c r="I43" s="5" t="n">
        <f aca="false">SUM(I6:I42)</f>
        <v>3410205</v>
      </c>
      <c r="J43" s="2"/>
      <c r="K43" s="20" t="s">
        <v>7</v>
      </c>
      <c r="L43" s="21" t="n">
        <f aca="false">SUM(L6:L42)</f>
        <v>388.617094953337</v>
      </c>
      <c r="M43" s="21" t="n">
        <f aca="false">SUM(M6:M42)</f>
        <v>2878.49101848976</v>
      </c>
      <c r="N43" s="21" t="n">
        <f aca="false">SUM(N6:N42)</f>
        <v>143.0968865569</v>
      </c>
      <c r="O43" s="21" t="n">
        <f aca="false">SUM(O6:O42)</f>
        <v>0</v>
      </c>
      <c r="P43" s="21" t="n">
        <f aca="false">SUM(P6:P42)</f>
        <v>3410.205</v>
      </c>
    </row>
    <row r="44" customFormat="false" ht="12.75" hidden="false" customHeight="false" outlineLevel="0" collapsed="false">
      <c r="A44" s="16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4"/>
    </row>
    <row r="45" customFormat="false" ht="12.75" hidden="false" customHeight="false" outlineLevel="0" collapsed="false">
      <c r="A45" s="16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4"/>
    </row>
    <row r="46" customFormat="false" ht="12.75" hidden="false" customHeight="false" outlineLevel="0" collapsed="false">
      <c r="A46" s="23"/>
      <c r="B46" s="2"/>
      <c r="C46" s="2"/>
      <c r="D46" s="2"/>
      <c r="E46" s="2"/>
      <c r="F46" s="23"/>
      <c r="G46" s="2"/>
      <c r="H46" s="2"/>
      <c r="I46" s="2"/>
      <c r="J46" s="23"/>
      <c r="K46" s="2"/>
      <c r="L46" s="2"/>
      <c r="M46" s="2"/>
      <c r="N46" s="23"/>
      <c r="O46" s="2"/>
      <c r="P46" s="4"/>
    </row>
    <row r="47" customFormat="false" ht="12.75" hidden="false" customHeight="false" outlineLevel="0" collapsed="false">
      <c r="A47" s="2"/>
      <c r="B47" s="3" t="s">
        <v>9</v>
      </c>
      <c r="C47" s="3"/>
      <c r="D47" s="3"/>
      <c r="E47" s="2"/>
      <c r="F47" s="2"/>
      <c r="G47" s="24"/>
      <c r="H47" s="2"/>
      <c r="I47" s="3" t="s">
        <v>10</v>
      </c>
      <c r="J47" s="3"/>
      <c r="K47" s="3"/>
      <c r="L47" s="2"/>
      <c r="M47" s="2"/>
      <c r="N47" s="2"/>
      <c r="O47" s="2"/>
      <c r="P47" s="4"/>
    </row>
    <row r="48" customFormat="false" ht="12.75" hidden="false" customHeight="false" outlineLevel="0" collapsed="false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4"/>
    </row>
    <row r="49" customFormat="false" ht="12.75" hidden="false" customHeight="false" outlineLevel="0" collapsed="false">
      <c r="A49" s="2"/>
      <c r="B49" s="2"/>
      <c r="C49" s="2"/>
      <c r="D49" s="2"/>
      <c r="E49" s="2"/>
      <c r="F49" s="2"/>
      <c r="G49" s="2"/>
      <c r="H49" s="25" t="s">
        <v>11</v>
      </c>
      <c r="I49" s="26" t="n">
        <v>0.00588613</v>
      </c>
      <c r="J49" s="25" t="s">
        <v>12</v>
      </c>
      <c r="K49" s="26" t="n">
        <v>2.98438633</v>
      </c>
      <c r="L49" s="2"/>
      <c r="M49" s="2"/>
      <c r="N49" s="2"/>
      <c r="O49" s="2"/>
      <c r="P49" s="4"/>
    </row>
    <row r="50" customFormat="false" ht="12.75" hidden="false" customHeight="false" outlineLevel="0" collapsed="false">
      <c r="A50" s="6" t="s">
        <v>3</v>
      </c>
      <c r="B50" s="2"/>
      <c r="C50" s="2"/>
      <c r="D50" s="2"/>
      <c r="E50" s="2"/>
      <c r="F50" s="2"/>
      <c r="G50" s="2"/>
      <c r="H50" s="6" t="s">
        <v>3</v>
      </c>
      <c r="I50" s="2"/>
      <c r="J50" s="2"/>
      <c r="K50" s="2"/>
      <c r="L50" s="2"/>
      <c r="M50" s="2"/>
      <c r="N50" s="4"/>
      <c r="O50" s="4"/>
      <c r="P50" s="4"/>
    </row>
    <row r="51" customFormat="false" ht="12.75" hidden="false" customHeight="false" outlineLevel="0" collapsed="false">
      <c r="A51" s="6" t="s">
        <v>6</v>
      </c>
      <c r="B51" s="8" t="n">
        <v>0</v>
      </c>
      <c r="C51" s="9" t="n">
        <v>1</v>
      </c>
      <c r="D51" s="9" t="n">
        <v>2</v>
      </c>
      <c r="E51" s="9" t="n">
        <v>3</v>
      </c>
      <c r="F51" s="10" t="s">
        <v>7</v>
      </c>
      <c r="G51" s="2"/>
      <c r="H51" s="6" t="s">
        <v>6</v>
      </c>
      <c r="I51" s="8" t="n">
        <v>0</v>
      </c>
      <c r="J51" s="9" t="n">
        <v>1</v>
      </c>
      <c r="K51" s="9" t="n">
        <v>2</v>
      </c>
      <c r="L51" s="9" t="n">
        <v>3</v>
      </c>
      <c r="M51" s="27" t="s">
        <v>7</v>
      </c>
      <c r="N51" s="4"/>
      <c r="O51" s="4"/>
      <c r="P51" s="4"/>
    </row>
    <row r="52" customFormat="false" ht="12.75" hidden="false" customHeight="false" outlineLevel="0" collapsed="false">
      <c r="A52" s="12" t="n">
        <v>3.75</v>
      </c>
      <c r="B52" s="2" t="n">
        <f aca="false">L6*($A52)</f>
        <v>0</v>
      </c>
      <c r="C52" s="2" t="n">
        <f aca="false">M6*($A52)</f>
        <v>0</v>
      </c>
      <c r="D52" s="2" t="n">
        <f aca="false">N6*($A52)</f>
        <v>0</v>
      </c>
      <c r="E52" s="2" t="n">
        <f aca="false">O6*($A52)</f>
        <v>0</v>
      </c>
      <c r="F52" s="14" t="n">
        <f aca="false">SUM(B52:E52)</f>
        <v>0</v>
      </c>
      <c r="G52" s="2"/>
      <c r="H52" s="12" t="n">
        <f aca="false">$I$49*((A52)^$K$49)</f>
        <v>0.304061138999364</v>
      </c>
      <c r="I52" s="2" t="n">
        <f aca="false">L6*$H52</f>
        <v>0</v>
      </c>
      <c r="J52" s="2" t="n">
        <f aca="false">M6*$H52</f>
        <v>0</v>
      </c>
      <c r="K52" s="2" t="n">
        <f aca="false">N6*$H52</f>
        <v>0</v>
      </c>
      <c r="L52" s="2" t="n">
        <f aca="false">O6*$H52</f>
        <v>0</v>
      </c>
      <c r="M52" s="28" t="n">
        <f aca="false">SUM(I52:L52)</f>
        <v>0</v>
      </c>
      <c r="N52" s="4"/>
      <c r="O52" s="4"/>
      <c r="P52" s="4"/>
    </row>
    <row r="53" customFormat="false" ht="12.75" hidden="false" customHeight="false" outlineLevel="0" collapsed="false">
      <c r="A53" s="12" t="n">
        <v>4.25</v>
      </c>
      <c r="B53" s="2" t="n">
        <f aca="false">L7*($A53)</f>
        <v>0</v>
      </c>
      <c r="C53" s="2" t="n">
        <f aca="false">M7*($A53)</f>
        <v>0</v>
      </c>
      <c r="D53" s="2" t="n">
        <f aca="false">N7*($A53)</f>
        <v>0</v>
      </c>
      <c r="E53" s="2" t="n">
        <f aca="false">O7*($A53)</f>
        <v>0</v>
      </c>
      <c r="F53" s="14" t="n">
        <f aca="false">SUM(B53:E53)</f>
        <v>0</v>
      </c>
      <c r="G53" s="2"/>
      <c r="H53" s="12" t="n">
        <f aca="false">$I$49*((A53)^$K$49)</f>
        <v>0.441758772343907</v>
      </c>
      <c r="I53" s="2" t="n">
        <f aca="false">L7*$H53</f>
        <v>0</v>
      </c>
      <c r="J53" s="2" t="n">
        <f aca="false">M7*$H53</f>
        <v>0</v>
      </c>
      <c r="K53" s="2" t="n">
        <f aca="false">N7*$H53</f>
        <v>0</v>
      </c>
      <c r="L53" s="2" t="n">
        <f aca="false">O7*$H53</f>
        <v>0</v>
      </c>
      <c r="M53" s="28" t="n">
        <f aca="false">SUM(I53:L53)</f>
        <v>0</v>
      </c>
      <c r="N53" s="4"/>
      <c r="O53" s="4"/>
      <c r="P53" s="4"/>
    </row>
    <row r="54" customFormat="false" ht="12.75" hidden="false" customHeight="false" outlineLevel="0" collapsed="false">
      <c r="A54" s="12" t="n">
        <v>4.75</v>
      </c>
      <c r="B54" s="2" t="n">
        <f aca="false">L8*($A54)</f>
        <v>0</v>
      </c>
      <c r="C54" s="2" t="n">
        <f aca="false">M8*($A54)</f>
        <v>0</v>
      </c>
      <c r="D54" s="2" t="n">
        <f aca="false">N8*($A54)</f>
        <v>0</v>
      </c>
      <c r="E54" s="2" t="n">
        <f aca="false">O8*($A54)</f>
        <v>0</v>
      </c>
      <c r="F54" s="14" t="n">
        <f aca="false">SUM(B54:E54)</f>
        <v>0</v>
      </c>
      <c r="G54" s="2"/>
      <c r="H54" s="12" t="n">
        <f aca="false">$I$49*((A54)^$K$49)</f>
        <v>0.615665769397144</v>
      </c>
      <c r="I54" s="2" t="n">
        <f aca="false">L8*$H54</f>
        <v>0</v>
      </c>
      <c r="J54" s="2" t="n">
        <f aca="false">M8*$H54</f>
        <v>0</v>
      </c>
      <c r="K54" s="2" t="n">
        <f aca="false">N8*$H54</f>
        <v>0</v>
      </c>
      <c r="L54" s="2" t="n">
        <f aca="false">O8*$H54</f>
        <v>0</v>
      </c>
      <c r="M54" s="28" t="n">
        <f aca="false">SUM(I54:L54)</f>
        <v>0</v>
      </c>
      <c r="N54" s="4"/>
      <c r="O54" s="4"/>
      <c r="P54" s="4"/>
    </row>
    <row r="55" customFormat="false" ht="12.75" hidden="false" customHeight="false" outlineLevel="0" collapsed="false">
      <c r="A55" s="12" t="n">
        <v>5.25</v>
      </c>
      <c r="B55" s="2" t="n">
        <f aca="false">L9*($A55)</f>
        <v>0</v>
      </c>
      <c r="C55" s="2" t="n">
        <f aca="false">M9*($A55)</f>
        <v>0</v>
      </c>
      <c r="D55" s="2" t="n">
        <f aca="false">N9*($A55)</f>
        <v>0</v>
      </c>
      <c r="E55" s="2" t="n">
        <f aca="false">O9*($A55)</f>
        <v>0</v>
      </c>
      <c r="F55" s="14" t="n">
        <f aca="false">SUM(B55:E55)</f>
        <v>0</v>
      </c>
      <c r="G55" s="2"/>
      <c r="H55" s="12" t="n">
        <f aca="false">$I$49*((A55)^$K$49)</f>
        <v>0.829971978777449</v>
      </c>
      <c r="I55" s="2" t="n">
        <f aca="false">L9*$H55</f>
        <v>0</v>
      </c>
      <c r="J55" s="2" t="n">
        <f aca="false">M9*$H55</f>
        <v>0</v>
      </c>
      <c r="K55" s="2" t="n">
        <f aca="false">N9*$H55</f>
        <v>0</v>
      </c>
      <c r="L55" s="2" t="n">
        <f aca="false">O9*$H55</f>
        <v>0</v>
      </c>
      <c r="M55" s="28" t="n">
        <f aca="false">SUM(I55:L55)</f>
        <v>0</v>
      </c>
      <c r="N55" s="4"/>
      <c r="O55" s="4"/>
      <c r="P55" s="4"/>
    </row>
    <row r="56" customFormat="false" ht="12.75" hidden="false" customHeight="false" outlineLevel="0" collapsed="false">
      <c r="A56" s="12" t="n">
        <v>5.75</v>
      </c>
      <c r="B56" s="2" t="n">
        <f aca="false">L10*($A56)</f>
        <v>0</v>
      </c>
      <c r="C56" s="2" t="n">
        <f aca="false">M10*($A56)</f>
        <v>0</v>
      </c>
      <c r="D56" s="2" t="n">
        <f aca="false">N10*($A56)</f>
        <v>0</v>
      </c>
      <c r="E56" s="2" t="n">
        <f aca="false">O10*($A56)</f>
        <v>0</v>
      </c>
      <c r="F56" s="14" t="n">
        <f aca="false">SUM(B56:E56)</f>
        <v>0</v>
      </c>
      <c r="G56" s="2"/>
      <c r="H56" s="12" t="n">
        <f aca="false">$I$49*((A56)^$K$49)</f>
        <v>1.08886034260588</v>
      </c>
      <c r="I56" s="2" t="n">
        <f aca="false">L10*$H56</f>
        <v>0</v>
      </c>
      <c r="J56" s="2" t="n">
        <f aca="false">M10*$H56</f>
        <v>0</v>
      </c>
      <c r="K56" s="2" t="n">
        <f aca="false">N10*$H56</f>
        <v>0</v>
      </c>
      <c r="L56" s="2" t="n">
        <f aca="false">O10*$H56</f>
        <v>0</v>
      </c>
      <c r="M56" s="28" t="n">
        <f aca="false">SUM(I56:L56)</f>
        <v>0</v>
      </c>
      <c r="N56" s="4"/>
      <c r="O56" s="4"/>
      <c r="P56" s="4"/>
    </row>
    <row r="57" customFormat="false" ht="12.75" hidden="false" customHeight="false" outlineLevel="0" collapsed="false">
      <c r="A57" s="12" t="n">
        <v>6.25</v>
      </c>
      <c r="B57" s="2" t="n">
        <f aca="false">L11*($A57)</f>
        <v>0</v>
      </c>
      <c r="C57" s="2" t="n">
        <f aca="false">M11*($A57)</f>
        <v>0</v>
      </c>
      <c r="D57" s="2" t="n">
        <f aca="false">N11*($A57)</f>
        <v>0</v>
      </c>
      <c r="E57" s="2" t="n">
        <f aca="false">O11*($A57)</f>
        <v>0</v>
      </c>
      <c r="F57" s="14" t="n">
        <f aca="false">SUM(B57:E57)</f>
        <v>0</v>
      </c>
      <c r="G57" s="2"/>
      <c r="H57" s="12" t="n">
        <f aca="false">$I$49*((A57)^$K$49)</f>
        <v>1.3965075683669</v>
      </c>
      <c r="I57" s="2" t="n">
        <f aca="false">L11*$H57</f>
        <v>0</v>
      </c>
      <c r="J57" s="2" t="n">
        <f aca="false">M11*$H57</f>
        <v>0</v>
      </c>
      <c r="K57" s="2" t="n">
        <f aca="false">N11*$H57</f>
        <v>0</v>
      </c>
      <c r="L57" s="2" t="n">
        <f aca="false">O11*$H57</f>
        <v>0</v>
      </c>
      <c r="M57" s="28" t="n">
        <f aca="false">SUM(I57:L57)</f>
        <v>0</v>
      </c>
      <c r="N57" s="4"/>
      <c r="O57" s="4"/>
      <c r="P57" s="4"/>
    </row>
    <row r="58" customFormat="false" ht="12.75" hidden="false" customHeight="false" outlineLevel="0" collapsed="false">
      <c r="A58" s="12" t="n">
        <v>6.75</v>
      </c>
      <c r="B58" s="2" t="n">
        <f aca="false">L12*($A58)</f>
        <v>0</v>
      </c>
      <c r="C58" s="2" t="n">
        <f aca="false">M12*($A58)</f>
        <v>0</v>
      </c>
      <c r="D58" s="2" t="n">
        <f aca="false">N12*($A58)</f>
        <v>0</v>
      </c>
      <c r="E58" s="2" t="n">
        <f aca="false">O12*($A58)</f>
        <v>0</v>
      </c>
      <c r="F58" s="14" t="n">
        <f aca="false">SUM(B58:E58)</f>
        <v>0</v>
      </c>
      <c r="G58" s="2"/>
      <c r="H58" s="12" t="n">
        <f aca="false">$I$49*((A58)^$K$49)</f>
        <v>1.75708468209261</v>
      </c>
      <c r="I58" s="2" t="n">
        <f aca="false">L12*$H58</f>
        <v>0</v>
      </c>
      <c r="J58" s="2" t="n">
        <f aca="false">M12*$H58</f>
        <v>0</v>
      </c>
      <c r="K58" s="2" t="n">
        <f aca="false">N12*$H58</f>
        <v>0</v>
      </c>
      <c r="L58" s="2" t="n">
        <f aca="false">O12*$H58</f>
        <v>0</v>
      </c>
      <c r="M58" s="28" t="n">
        <f aca="false">SUM(I58:L58)</f>
        <v>0</v>
      </c>
      <c r="N58" s="4"/>
      <c r="O58" s="4"/>
      <c r="P58" s="4"/>
    </row>
    <row r="59" customFormat="false" ht="12.75" hidden="false" customHeight="false" outlineLevel="0" collapsed="false">
      <c r="A59" s="12" t="n">
        <v>7.25</v>
      </c>
      <c r="B59" s="2" t="n">
        <f aca="false">L13*($A59)</f>
        <v>0</v>
      </c>
      <c r="C59" s="2" t="n">
        <f aca="false">M13*($A59)</f>
        <v>0</v>
      </c>
      <c r="D59" s="2" t="n">
        <f aca="false">N13*($A59)</f>
        <v>0</v>
      </c>
      <c r="E59" s="2" t="n">
        <f aca="false">O13*($A59)</f>
        <v>0</v>
      </c>
      <c r="F59" s="14" t="n">
        <f aca="false">SUM(B59:E59)</f>
        <v>0</v>
      </c>
      <c r="G59" s="2"/>
      <c r="H59" s="12" t="n">
        <f aca="false">$I$49*((A59)^$K$49)</f>
        <v>2.17475749176911</v>
      </c>
      <c r="I59" s="2" t="n">
        <f aca="false">L13*$H59</f>
        <v>0</v>
      </c>
      <c r="J59" s="2" t="n">
        <f aca="false">M13*$H59</f>
        <v>0</v>
      </c>
      <c r="K59" s="2" t="n">
        <f aca="false">N13*$H59</f>
        <v>0</v>
      </c>
      <c r="L59" s="2" t="n">
        <f aca="false">O13*$H59</f>
        <v>0</v>
      </c>
      <c r="M59" s="28" t="n">
        <f aca="false">SUM(I59:L59)</f>
        <v>0</v>
      </c>
      <c r="N59" s="4"/>
      <c r="O59" s="4"/>
      <c r="P59" s="4"/>
    </row>
    <row r="60" customFormat="false" ht="12.75" hidden="false" customHeight="false" outlineLevel="0" collapsed="false">
      <c r="A60" s="12" t="n">
        <v>7.75</v>
      </c>
      <c r="B60" s="2" t="n">
        <f aca="false">L14*($A60)</f>
        <v>0</v>
      </c>
      <c r="C60" s="2" t="n">
        <f aca="false">M14*($A60)</f>
        <v>0</v>
      </c>
      <c r="D60" s="2" t="n">
        <f aca="false">N14*($A60)</f>
        <v>0</v>
      </c>
      <c r="E60" s="2" t="n">
        <f aca="false">O14*($A60)</f>
        <v>0</v>
      </c>
      <c r="F60" s="14" t="n">
        <f aca="false">SUM(B60:E60)</f>
        <v>0</v>
      </c>
      <c r="G60" s="2"/>
      <c r="H60" s="12" t="n">
        <f aca="false">$I$49*((A60)^$K$49)</f>
        <v>2.65368698117709</v>
      </c>
      <c r="I60" s="2" t="n">
        <f aca="false">L14*$H60</f>
        <v>0</v>
      </c>
      <c r="J60" s="2" t="n">
        <f aca="false">M14*$H60</f>
        <v>0</v>
      </c>
      <c r="K60" s="2" t="n">
        <f aca="false">N14*$H60</f>
        <v>0</v>
      </c>
      <c r="L60" s="2" t="n">
        <f aca="false">O14*$H60</f>
        <v>0</v>
      </c>
      <c r="M60" s="28" t="n">
        <f aca="false">SUM(I60:L60)</f>
        <v>0</v>
      </c>
      <c r="N60" s="4"/>
      <c r="O60" s="4"/>
      <c r="P60" s="4"/>
    </row>
    <row r="61" customFormat="false" ht="12.75" hidden="false" customHeight="false" outlineLevel="0" collapsed="false">
      <c r="A61" s="12" t="n">
        <v>8.25</v>
      </c>
      <c r="B61" s="2" t="n">
        <f aca="false">L15*($A61)</f>
        <v>0</v>
      </c>
      <c r="C61" s="2" t="n">
        <f aca="false">M15*($A61)</f>
        <v>0</v>
      </c>
      <c r="D61" s="2" t="n">
        <f aca="false">N15*($A61)</f>
        <v>0</v>
      </c>
      <c r="E61" s="2" t="n">
        <f aca="false">O15*($A61)</f>
        <v>0</v>
      </c>
      <c r="F61" s="14" t="n">
        <f aca="false">SUM(B61:E61)</f>
        <v>0</v>
      </c>
      <c r="G61" s="2"/>
      <c r="H61" s="12" t="n">
        <f aca="false">$I$49*((A61)^$K$49)</f>
        <v>3.19802964873111</v>
      </c>
      <c r="I61" s="2" t="n">
        <f aca="false">L15*$H61</f>
        <v>0</v>
      </c>
      <c r="J61" s="2" t="n">
        <f aca="false">M15*$H61</f>
        <v>0</v>
      </c>
      <c r="K61" s="2" t="n">
        <f aca="false">N15*$H61</f>
        <v>0</v>
      </c>
      <c r="L61" s="2" t="n">
        <f aca="false">O15*$H61</f>
        <v>0</v>
      </c>
      <c r="M61" s="28" t="n">
        <f aca="false">SUM(I61:L61)</f>
        <v>0</v>
      </c>
      <c r="N61" s="4"/>
      <c r="O61" s="4"/>
      <c r="P61" s="4"/>
    </row>
    <row r="62" customFormat="false" ht="12.75" hidden="false" customHeight="false" outlineLevel="0" collapsed="false">
      <c r="A62" s="12" t="n">
        <v>8.75</v>
      </c>
      <c r="B62" s="2" t="n">
        <f aca="false">L16*($A62)</f>
        <v>0</v>
      </c>
      <c r="C62" s="2" t="n">
        <f aca="false">M16*($A62)</f>
        <v>0</v>
      </c>
      <c r="D62" s="2" t="n">
        <f aca="false">N16*($A62)</f>
        <v>0</v>
      </c>
      <c r="E62" s="2" t="n">
        <f aca="false">O16*($A62)</f>
        <v>0</v>
      </c>
      <c r="F62" s="14" t="n">
        <f aca="false">SUM(B62:E62)</f>
        <v>0</v>
      </c>
      <c r="G62" s="2"/>
      <c r="H62" s="12" t="n">
        <f aca="false">$I$49*((A62)^$K$49)</f>
        <v>3.81193780207995</v>
      </c>
      <c r="I62" s="2" t="n">
        <f aca="false">L16*$H62</f>
        <v>0</v>
      </c>
      <c r="J62" s="2" t="n">
        <f aca="false">M16*$H62</f>
        <v>0</v>
      </c>
      <c r="K62" s="2" t="n">
        <f aca="false">N16*$H62</f>
        <v>0</v>
      </c>
      <c r="L62" s="2" t="n">
        <f aca="false">O16*$H62</f>
        <v>0</v>
      </c>
      <c r="M62" s="28" t="n">
        <f aca="false">SUM(I62:L62)</f>
        <v>0</v>
      </c>
      <c r="N62" s="4"/>
      <c r="O62" s="4"/>
      <c r="P62" s="4"/>
    </row>
    <row r="63" customFormat="false" ht="12.75" hidden="false" customHeight="false" outlineLevel="0" collapsed="false">
      <c r="A63" s="12" t="n">
        <v>9.25</v>
      </c>
      <c r="B63" s="2" t="n">
        <f aca="false">L17*($A63)</f>
        <v>0</v>
      </c>
      <c r="C63" s="2" t="n">
        <f aca="false">M17*($A63)</f>
        <v>0</v>
      </c>
      <c r="D63" s="2" t="n">
        <f aca="false">N17*($A63)</f>
        <v>0</v>
      </c>
      <c r="E63" s="2" t="n">
        <f aca="false">O17*($A63)</f>
        <v>0</v>
      </c>
      <c r="F63" s="14" t="n">
        <f aca="false">SUM(B63:E63)</f>
        <v>0</v>
      </c>
      <c r="G63" s="2"/>
      <c r="H63" s="12" t="n">
        <f aca="false">$I$49*((A63)^$K$49)</f>
        <v>4.49955981659375</v>
      </c>
      <c r="I63" s="2" t="n">
        <f aca="false">L17*$H63</f>
        <v>0</v>
      </c>
      <c r="J63" s="2" t="n">
        <f aca="false">M17*$H63</f>
        <v>0</v>
      </c>
      <c r="K63" s="2" t="n">
        <f aca="false">N17*$H63</f>
        <v>0</v>
      </c>
      <c r="L63" s="2" t="n">
        <f aca="false">O17*$H63</f>
        <v>0</v>
      </c>
      <c r="M63" s="28" t="n">
        <f aca="false">SUM(I63:L63)</f>
        <v>0</v>
      </c>
      <c r="N63" s="4"/>
      <c r="O63" s="4"/>
      <c r="P63" s="4"/>
    </row>
    <row r="64" customFormat="false" ht="12.75" hidden="false" customHeight="false" outlineLevel="0" collapsed="false">
      <c r="A64" s="12" t="n">
        <v>9.75</v>
      </c>
      <c r="B64" s="2" t="n">
        <f aca="false">L18*($A64)</f>
        <v>0</v>
      </c>
      <c r="C64" s="2" t="n">
        <f aca="false">M18*($A64)</f>
        <v>0</v>
      </c>
      <c r="D64" s="2" t="n">
        <f aca="false">N18*($A64)</f>
        <v>0</v>
      </c>
      <c r="E64" s="2" t="n">
        <f aca="false">O18*($A64)</f>
        <v>0</v>
      </c>
      <c r="F64" s="14" t="n">
        <f aca="false">SUM(B64:E64)</f>
        <v>0</v>
      </c>
      <c r="G64" s="2"/>
      <c r="H64" s="12" t="n">
        <f aca="false">$I$49*((A64)^$K$49)</f>
        <v>5.26504036398831</v>
      </c>
      <c r="I64" s="2" t="n">
        <f aca="false">L18*$H64</f>
        <v>0</v>
      </c>
      <c r="J64" s="2" t="n">
        <f aca="false">M18*$H64</f>
        <v>0</v>
      </c>
      <c r="K64" s="2" t="n">
        <f aca="false">N18*$H64</f>
        <v>0</v>
      </c>
      <c r="L64" s="2" t="n">
        <f aca="false">O18*$H64</f>
        <v>0</v>
      </c>
      <c r="M64" s="28" t="n">
        <f aca="false">SUM(I64:L64)</f>
        <v>0</v>
      </c>
      <c r="N64" s="4"/>
      <c r="O64" s="4"/>
      <c r="P64" s="4"/>
    </row>
    <row r="65" customFormat="false" ht="12.75" hidden="false" customHeight="false" outlineLevel="0" collapsed="false">
      <c r="A65" s="12" t="n">
        <v>10.25</v>
      </c>
      <c r="B65" s="2" t="n">
        <f aca="false">L19*($A65)</f>
        <v>0</v>
      </c>
      <c r="C65" s="2" t="n">
        <f aca="false">M19*($A65)</f>
        <v>0</v>
      </c>
      <c r="D65" s="2" t="n">
        <f aca="false">N19*($A65)</f>
        <v>0</v>
      </c>
      <c r="E65" s="2" t="n">
        <f aca="false">O19*($A65)</f>
        <v>0</v>
      </c>
      <c r="F65" s="14" t="n">
        <f aca="false">SUM(B65:E65)</f>
        <v>0</v>
      </c>
      <c r="G65" s="2"/>
      <c r="H65" s="12" t="n">
        <f aca="false">$I$49*((A65)^$K$49)</f>
        <v>6.11252061597308</v>
      </c>
      <c r="I65" s="2" t="n">
        <f aca="false">L19*$H65</f>
        <v>0</v>
      </c>
      <c r="J65" s="2" t="n">
        <f aca="false">M19*$H65</f>
        <v>0</v>
      </c>
      <c r="K65" s="2" t="n">
        <f aca="false">N19*$H65</f>
        <v>0</v>
      </c>
      <c r="L65" s="2" t="n">
        <f aca="false">O19*$H65</f>
        <v>0</v>
      </c>
      <c r="M65" s="28" t="n">
        <f aca="false">SUM(I65:L65)</f>
        <v>0</v>
      </c>
      <c r="N65" s="4"/>
      <c r="O65" s="4"/>
      <c r="P65" s="4"/>
    </row>
    <row r="66" customFormat="false" ht="12.75" hidden="false" customHeight="false" outlineLevel="0" collapsed="false">
      <c r="A66" s="12" t="n">
        <v>10.75</v>
      </c>
      <c r="B66" s="2" t="n">
        <f aca="false">L20*($A66)</f>
        <v>0</v>
      </c>
      <c r="C66" s="2" t="n">
        <f aca="false">M20*($A66)</f>
        <v>0</v>
      </c>
      <c r="D66" s="2" t="n">
        <f aca="false">N20*($A66)</f>
        <v>0</v>
      </c>
      <c r="E66" s="2" t="n">
        <f aca="false">O20*($A66)</f>
        <v>0</v>
      </c>
      <c r="F66" s="14" t="n">
        <f aca="false">SUM(B66:E66)</f>
        <v>0</v>
      </c>
      <c r="G66" s="2"/>
      <c r="H66" s="12" t="n">
        <f aca="false">$I$49*((A66)^$K$49)</f>
        <v>7.04613842679878</v>
      </c>
      <c r="I66" s="2" t="n">
        <f aca="false">L20*$H66</f>
        <v>0</v>
      </c>
      <c r="J66" s="2" t="n">
        <f aca="false">M20*$H66</f>
        <v>0</v>
      </c>
      <c r="K66" s="2" t="n">
        <f aca="false">N20*$H66</f>
        <v>0</v>
      </c>
      <c r="L66" s="2" t="n">
        <f aca="false">O20*$H66</f>
        <v>0</v>
      </c>
      <c r="M66" s="28" t="n">
        <f aca="false">SUM(I66:L66)</f>
        <v>0</v>
      </c>
      <c r="N66" s="4"/>
      <c r="O66" s="4"/>
      <c r="P66" s="4"/>
    </row>
    <row r="67" customFormat="false" ht="12.75" hidden="false" customHeight="false" outlineLevel="0" collapsed="false">
      <c r="A67" s="12" t="n">
        <v>11.25</v>
      </c>
      <c r="B67" s="2" t="n">
        <f aca="false">L21*($A67)</f>
        <v>0</v>
      </c>
      <c r="C67" s="2" t="n">
        <f aca="false">M21*($A67)</f>
        <v>0</v>
      </c>
      <c r="D67" s="2" t="n">
        <f aca="false">N21*($A67)</f>
        <v>0</v>
      </c>
      <c r="E67" s="2" t="n">
        <f aca="false">O21*($A67)</f>
        <v>0</v>
      </c>
      <c r="F67" s="14" t="n">
        <f aca="false">SUM(B67:E67)</f>
        <v>0</v>
      </c>
      <c r="G67" s="2"/>
      <c r="H67" s="12" t="n">
        <f aca="false">$I$49*((A67)^$K$49)</f>
        <v>8.07002849781805</v>
      </c>
      <c r="I67" s="2" t="n">
        <f aca="false">L21*$H67</f>
        <v>0</v>
      </c>
      <c r="J67" s="2" t="n">
        <f aca="false">M21*$H67</f>
        <v>0</v>
      </c>
      <c r="K67" s="2" t="n">
        <f aca="false">N21*$H67</f>
        <v>0</v>
      </c>
      <c r="L67" s="2" t="n">
        <f aca="false">O21*$H67</f>
        <v>0</v>
      </c>
      <c r="M67" s="28" t="n">
        <f aca="false">SUM(I67:L67)</f>
        <v>0</v>
      </c>
      <c r="N67" s="4"/>
      <c r="O67" s="4"/>
      <c r="P67" s="4"/>
    </row>
    <row r="68" customFormat="false" ht="12.75" hidden="false" customHeight="false" outlineLevel="0" collapsed="false">
      <c r="A68" s="12" t="n">
        <v>11.75</v>
      </c>
      <c r="B68" s="2" t="n">
        <f aca="false">L22*($A68)</f>
        <v>0</v>
      </c>
      <c r="C68" s="2" t="n">
        <f aca="false">M22*($A68)</f>
        <v>0</v>
      </c>
      <c r="D68" s="2" t="n">
        <f aca="false">N22*($A68)</f>
        <v>0</v>
      </c>
      <c r="E68" s="2" t="n">
        <f aca="false">O22*($A68)</f>
        <v>0</v>
      </c>
      <c r="F68" s="14" t="n">
        <f aca="false">SUM(B68:E68)</f>
        <v>0</v>
      </c>
      <c r="G68" s="2"/>
      <c r="H68" s="12" t="n">
        <f aca="false">$I$49*((A68)^$K$49)</f>
        <v>9.18832252658891</v>
      </c>
      <c r="I68" s="2" t="n">
        <f aca="false">L22*$H68</f>
        <v>0</v>
      </c>
      <c r="J68" s="2" t="n">
        <f aca="false">M22*$H68</f>
        <v>0</v>
      </c>
      <c r="K68" s="2" t="n">
        <f aca="false">N22*$H68</f>
        <v>0</v>
      </c>
      <c r="L68" s="2" t="n">
        <f aca="false">O22*$H68</f>
        <v>0</v>
      </c>
      <c r="M68" s="28" t="n">
        <f aca="false">SUM(I68:L68)</f>
        <v>0</v>
      </c>
      <c r="N68" s="4"/>
      <c r="O68" s="4"/>
      <c r="P68" s="4"/>
    </row>
    <row r="69" customFormat="false" ht="12.75" hidden="false" customHeight="false" outlineLevel="0" collapsed="false">
      <c r="A69" s="12" t="n">
        <v>12.25</v>
      </c>
      <c r="B69" s="2" t="n">
        <f aca="false">L23*($A69)</f>
        <v>87.5344166666667</v>
      </c>
      <c r="C69" s="2" t="n">
        <f aca="false">M23*($A69)</f>
        <v>33.6670833333333</v>
      </c>
      <c r="D69" s="2" t="n">
        <f aca="false">N23*($A69)</f>
        <v>0</v>
      </c>
      <c r="E69" s="2" t="n">
        <f aca="false">O23*($A69)</f>
        <v>0</v>
      </c>
      <c r="F69" s="14" t="n">
        <f aca="false">SUM(B69:E69)</f>
        <v>121.2015</v>
      </c>
      <c r="G69" s="2"/>
      <c r="H69" s="12" t="n">
        <f aca="false">$I$49*((A69)^$K$49)</f>
        <v>10.4051493425981</v>
      </c>
      <c r="I69" s="2" t="n">
        <f aca="false">L23*$H69</f>
        <v>74.3517288190915</v>
      </c>
      <c r="J69" s="2" t="n">
        <f aca="false">M23*$H69</f>
        <v>28.5968187765737</v>
      </c>
      <c r="K69" s="2" t="n">
        <f aca="false">N23*$H69</f>
        <v>0</v>
      </c>
      <c r="L69" s="2" t="n">
        <f aca="false">O23*$H69</f>
        <v>0</v>
      </c>
      <c r="M69" s="28" t="n">
        <f aca="false">SUM(I69:L69)</f>
        <v>102.948547595665</v>
      </c>
      <c r="N69" s="4"/>
      <c r="O69" s="4"/>
      <c r="P69" s="4"/>
    </row>
    <row r="70" customFormat="false" ht="12.75" hidden="false" customHeight="false" outlineLevel="0" collapsed="false">
      <c r="A70" s="12" t="n">
        <v>12.75</v>
      </c>
      <c r="B70" s="2" t="n">
        <f aca="false">L24*($A70)</f>
        <v>627.896127551021</v>
      </c>
      <c r="C70" s="2" t="n">
        <f aca="false">M24*($A70)</f>
        <v>709.79562244898</v>
      </c>
      <c r="D70" s="2" t="n">
        <f aca="false">N24*($A70)</f>
        <v>0</v>
      </c>
      <c r="E70" s="2" t="n">
        <f aca="false">O24*($A70)</f>
        <v>0</v>
      </c>
      <c r="F70" s="14" t="n">
        <f aca="false">SUM(B70:E70)</f>
        <v>1337.69175</v>
      </c>
      <c r="G70" s="2"/>
      <c r="H70" s="12" t="n">
        <f aca="false">$I$49*((A70)^$K$49)</f>
        <v>11.7246350313247</v>
      </c>
      <c r="I70" s="2" t="n">
        <f aca="false">L24*$H70</f>
        <v>577.400230048458</v>
      </c>
      <c r="J70" s="2" t="n">
        <f aca="false">M24*$H70</f>
        <v>652.713303533039</v>
      </c>
      <c r="K70" s="2" t="n">
        <f aca="false">N24*$H70</f>
        <v>0</v>
      </c>
      <c r="L70" s="2" t="n">
        <f aca="false">O24*$H70</f>
        <v>0</v>
      </c>
      <c r="M70" s="28" t="n">
        <f aca="false">SUM(I70:L70)</f>
        <v>1230.1135335815</v>
      </c>
      <c r="N70" s="4"/>
      <c r="O70" s="4"/>
      <c r="P70" s="4"/>
    </row>
    <row r="71" customFormat="false" ht="12.75" hidden="false" customHeight="false" outlineLevel="0" collapsed="false">
      <c r="A71" s="12" t="n">
        <v>13.25</v>
      </c>
      <c r="B71" s="2" t="n">
        <f aca="false">L25*($A71)</f>
        <v>1396.47878125</v>
      </c>
      <c r="C71" s="2" t="n">
        <f aca="false">M25*($A71)</f>
        <v>3460.83871875</v>
      </c>
      <c r="D71" s="2" t="n">
        <f aca="false">N25*($A71)</f>
        <v>0</v>
      </c>
      <c r="E71" s="2" t="n">
        <f aca="false">O25*($A71)</f>
        <v>0</v>
      </c>
      <c r="F71" s="14" t="n">
        <f aca="false">SUM(B71:E71)</f>
        <v>4857.3175</v>
      </c>
      <c r="G71" s="2"/>
      <c r="H71" s="12" t="n">
        <f aca="false">$I$49*((A71)^$K$49)</f>
        <v>13.1509030480833</v>
      </c>
      <c r="I71" s="2" t="n">
        <f aca="false">L25*$H71</f>
        <v>1386.03449516409</v>
      </c>
      <c r="J71" s="2" t="n">
        <f aca="false">M25*$H71</f>
        <v>3434.95505323275</v>
      </c>
      <c r="K71" s="2" t="n">
        <f aca="false">N25*$H71</f>
        <v>0</v>
      </c>
      <c r="L71" s="2" t="n">
        <f aca="false">O25*$H71</f>
        <v>0</v>
      </c>
      <c r="M71" s="28" t="n">
        <f aca="false">SUM(I71:L71)</f>
        <v>4820.98954839685</v>
      </c>
      <c r="N71" s="4"/>
      <c r="O71" s="4"/>
      <c r="P71" s="4"/>
    </row>
    <row r="72" customFormat="false" ht="12.75" hidden="false" customHeight="false" outlineLevel="0" collapsed="false">
      <c r="A72" s="12" t="n">
        <v>13.75</v>
      </c>
      <c r="B72" s="2" t="n">
        <f aca="false">L26*($A72)</f>
        <v>1728.41178125</v>
      </c>
      <c r="C72" s="2" t="n">
        <f aca="false">M26*($A72)</f>
        <v>6201.94815625</v>
      </c>
      <c r="D72" s="2" t="n">
        <f aca="false">N26*($A72)</f>
        <v>203.3425625</v>
      </c>
      <c r="E72" s="2" t="n">
        <f aca="false">O26*($A72)</f>
        <v>0</v>
      </c>
      <c r="F72" s="14" t="n">
        <f aca="false">SUM(B72:E72)</f>
        <v>8133.7025</v>
      </c>
      <c r="G72" s="2"/>
      <c r="H72" s="12" t="n">
        <f aca="false">$I$49*((A72)^$K$49)</f>
        <v>14.6880743228555</v>
      </c>
      <c r="I72" s="2" t="n">
        <f aca="false">L26*$H72</f>
        <v>1846.33023298175</v>
      </c>
      <c r="J72" s="2" t="n">
        <f aca="false">M26*$H72</f>
        <v>6625.06730658156</v>
      </c>
      <c r="K72" s="2" t="n">
        <f aca="false">N26*$H72</f>
        <v>217.215321527264</v>
      </c>
      <c r="L72" s="2" t="n">
        <f aca="false">O26*$H72</f>
        <v>0</v>
      </c>
      <c r="M72" s="28" t="n">
        <f aca="false">SUM(I72:L72)</f>
        <v>8688.61286109056</v>
      </c>
      <c r="N72" s="4"/>
      <c r="O72" s="4"/>
      <c r="P72" s="4"/>
    </row>
    <row r="73" customFormat="false" ht="12.75" hidden="false" customHeight="false" outlineLevel="0" collapsed="false">
      <c r="A73" s="12" t="n">
        <v>14.25</v>
      </c>
      <c r="B73" s="2" t="n">
        <f aca="false">L27*($A73)</f>
        <v>866.097222772277</v>
      </c>
      <c r="C73" s="2" t="n">
        <f aca="false">M27*($A73)</f>
        <v>13280.1574158416</v>
      </c>
      <c r="D73" s="2" t="n">
        <f aca="false">N27*($A73)</f>
        <v>433.048611386139</v>
      </c>
      <c r="E73" s="2" t="n">
        <f aca="false">O27*($A73)</f>
        <v>0</v>
      </c>
      <c r="F73" s="14" t="n">
        <f aca="false">SUM(B73:E73)</f>
        <v>14579.30325</v>
      </c>
      <c r="G73" s="2"/>
      <c r="H73" s="12" t="n">
        <f aca="false">$I$49*((A73)^$K$49)</f>
        <v>16.3402673571397</v>
      </c>
      <c r="I73" s="2" t="n">
        <f aca="false">L27*$H73</f>
        <v>993.14106507896</v>
      </c>
      <c r="J73" s="2" t="n">
        <f aca="false">M27*$H73</f>
        <v>15228.1629978774</v>
      </c>
      <c r="K73" s="2" t="n">
        <f aca="false">N27*$H73</f>
        <v>496.57053253948</v>
      </c>
      <c r="L73" s="2" t="n">
        <f aca="false">O27*$H73</f>
        <v>0</v>
      </c>
      <c r="M73" s="28" t="n">
        <f aca="false">SUM(I73:L73)</f>
        <v>16717.8745954958</v>
      </c>
      <c r="N73" s="4"/>
      <c r="O73" s="4"/>
      <c r="P73" s="4"/>
    </row>
    <row r="74" customFormat="false" ht="12.75" hidden="false" customHeight="false" outlineLevel="0" collapsed="false">
      <c r="A74" s="12" t="n">
        <v>14.75</v>
      </c>
      <c r="B74" s="2" t="n">
        <f aca="false">L28*($A74)</f>
        <v>539.049652173913</v>
      </c>
      <c r="C74" s="2" t="n">
        <f aca="false">M28*($A74)</f>
        <v>11589.5675217391</v>
      </c>
      <c r="D74" s="2" t="n">
        <f aca="false">N28*($A74)</f>
        <v>269.524826086957</v>
      </c>
      <c r="E74" s="2" t="n">
        <f aca="false">O28*($A74)</f>
        <v>0</v>
      </c>
      <c r="F74" s="14" t="n">
        <f aca="false">SUM(B74:E74)</f>
        <v>12398.142</v>
      </c>
      <c r="G74" s="2"/>
      <c r="H74" s="12" t="n">
        <f aca="false">$I$49*((A74)^$K$49)</f>
        <v>18.1115983136938</v>
      </c>
      <c r="I74" s="2" t="n">
        <f aca="false">L28*$H74</f>
        <v>661.901747207474</v>
      </c>
      <c r="J74" s="2" t="n">
        <f aca="false">M28*$H74</f>
        <v>14230.8875649607</v>
      </c>
      <c r="K74" s="2" t="n">
        <f aca="false">N28*$H74</f>
        <v>330.950873603737</v>
      </c>
      <c r="L74" s="2" t="n">
        <f aca="false">O28*$H74</f>
        <v>0</v>
      </c>
      <c r="M74" s="28" t="n">
        <f aca="false">SUM(I74:L74)</f>
        <v>15223.7401857719</v>
      </c>
      <c r="N74" s="4"/>
      <c r="O74" s="4"/>
      <c r="P74" s="4"/>
    </row>
    <row r="75" customFormat="false" ht="12.75" hidden="false" customHeight="false" outlineLevel="0" collapsed="false">
      <c r="A75" s="12" t="n">
        <v>15.25</v>
      </c>
      <c r="B75" s="2" t="n">
        <f aca="false">L29*($A75)</f>
        <v>57.9939440789474</v>
      </c>
      <c r="C75" s="2" t="n">
        <f aca="false">M29*($A75)</f>
        <v>3595.62453289474</v>
      </c>
      <c r="D75" s="2" t="n">
        <f aca="false">N29*($A75)</f>
        <v>753.921273026316</v>
      </c>
      <c r="E75" s="2" t="n">
        <f aca="false">O29*($A75)</f>
        <v>0</v>
      </c>
      <c r="F75" s="14" t="n">
        <f aca="false">SUM(B75:E75)</f>
        <v>4407.53975</v>
      </c>
      <c r="G75" s="2"/>
      <c r="H75" s="12" t="n">
        <f aca="false">$I$49*((A75)^$K$49)</f>
        <v>20.0061810999245</v>
      </c>
      <c r="I75" s="2" t="n">
        <f aca="false">L29*$H75</f>
        <v>76.0811375699878</v>
      </c>
      <c r="J75" s="2" t="n">
        <f aca="false">M29*$H75</f>
        <v>4717.03052933924</v>
      </c>
      <c r="K75" s="2" t="n">
        <f aca="false">N29*$H75</f>
        <v>989.054788409841</v>
      </c>
      <c r="L75" s="2" t="n">
        <f aca="false">O29*$H75</f>
        <v>0</v>
      </c>
      <c r="M75" s="28" t="n">
        <f aca="false">SUM(I75:L75)</f>
        <v>5782.16645531907</v>
      </c>
      <c r="N75" s="4"/>
      <c r="O75" s="4"/>
      <c r="P75" s="4"/>
    </row>
    <row r="76" customFormat="false" ht="12.75" hidden="false" customHeight="false" outlineLevel="0" collapsed="false">
      <c r="A76" s="12" t="n">
        <v>15.75</v>
      </c>
      <c r="B76" s="2" t="n">
        <f aca="false">L30*($A76)</f>
        <v>0</v>
      </c>
      <c r="C76" s="2" t="n">
        <f aca="false">M30*($A76)</f>
        <v>2293.89117391304</v>
      </c>
      <c r="D76" s="2" t="n">
        <f aca="false">N30*($A76)</f>
        <v>435.048326086956</v>
      </c>
      <c r="E76" s="2" t="n">
        <f aca="false">O30*($A76)</f>
        <v>0</v>
      </c>
      <c r="F76" s="14" t="n">
        <f aca="false">SUM(B76:E76)</f>
        <v>2728.9395</v>
      </c>
      <c r="G76" s="2"/>
      <c r="H76" s="12" t="n">
        <f aca="false">$I$49*((A76)^$K$49)</f>
        <v>22.0281274455742</v>
      </c>
      <c r="I76" s="2" t="n">
        <f aca="false">L30*$H76</f>
        <v>0</v>
      </c>
      <c r="J76" s="2" t="n">
        <f aca="false">M30*$H76</f>
        <v>3208.26203969741</v>
      </c>
      <c r="K76" s="2" t="n">
        <f aca="false">N30*$H76</f>
        <v>608.463490287441</v>
      </c>
      <c r="L76" s="2" t="n">
        <f aca="false">O30*$H76</f>
        <v>0</v>
      </c>
      <c r="M76" s="28" t="n">
        <f aca="false">SUM(I76:L76)</f>
        <v>3816.72552998486</v>
      </c>
      <c r="N76" s="4"/>
      <c r="O76" s="4"/>
      <c r="P76" s="4"/>
    </row>
    <row r="77" customFormat="false" ht="12.75" hidden="false" customHeight="false" outlineLevel="0" collapsed="false">
      <c r="A77" s="12" t="n">
        <v>16.25</v>
      </c>
      <c r="B77" s="2" t="n">
        <f aca="false">L31*($A77)</f>
        <v>0</v>
      </c>
      <c r="C77" s="2" t="n">
        <f aca="false">M31*($A77)</f>
        <v>141.854142857143</v>
      </c>
      <c r="D77" s="2" t="n">
        <f aca="false">N31*($A77)</f>
        <v>42.0308571428572</v>
      </c>
      <c r="E77" s="2" t="n">
        <f aca="false">O31*($A77)</f>
        <v>0</v>
      </c>
      <c r="F77" s="14" t="n">
        <f aca="false">SUM(B77:E77)</f>
        <v>183.885</v>
      </c>
      <c r="G77" s="2"/>
      <c r="H77" s="12" t="n">
        <f aca="false">$I$49*((A77)^$K$49)</f>
        <v>24.181546975269</v>
      </c>
      <c r="I77" s="2" t="n">
        <f aca="false">L31*$H77</f>
        <v>0</v>
      </c>
      <c r="J77" s="2" t="n">
        <f aca="false">M31*$H77</f>
        <v>211.092468869939</v>
      </c>
      <c r="K77" s="2" t="n">
        <f aca="false">N31*$H77</f>
        <v>62.5459167022042</v>
      </c>
      <c r="L77" s="2" t="n">
        <f aca="false">O31*$H77</f>
        <v>0</v>
      </c>
      <c r="M77" s="28" t="n">
        <f aca="false">SUM(I77:L77)</f>
        <v>273.638385572144</v>
      </c>
      <c r="N77" s="4"/>
      <c r="O77" s="4"/>
      <c r="P77" s="4"/>
    </row>
    <row r="78" customFormat="false" ht="12.75" hidden="false" customHeight="false" outlineLevel="0" collapsed="false">
      <c r="A78" s="12" t="n">
        <v>16.75</v>
      </c>
      <c r="B78" s="2" t="n">
        <f aca="false">L32*($A78)</f>
        <v>0</v>
      </c>
      <c r="C78" s="2" t="n">
        <f aca="false">M32*($A78)</f>
        <v>0</v>
      </c>
      <c r="D78" s="2" t="n">
        <f aca="false">N32*($A78)</f>
        <v>0</v>
      </c>
      <c r="E78" s="2" t="n">
        <f aca="false">O32*($A78)</f>
        <v>0</v>
      </c>
      <c r="F78" s="14" t="n">
        <f aca="false">SUM(B78:E78)</f>
        <v>0</v>
      </c>
      <c r="G78" s="2"/>
      <c r="H78" s="12" t="n">
        <f aca="false">$I$49*((A78)^$K$49)</f>
        <v>26.4705472764209</v>
      </c>
      <c r="I78" s="2" t="n">
        <f aca="false">L32*$H78</f>
        <v>0</v>
      </c>
      <c r="J78" s="2" t="n">
        <f aca="false">M32*$H78</f>
        <v>0</v>
      </c>
      <c r="K78" s="2" t="n">
        <f aca="false">N32*$H78</f>
        <v>0</v>
      </c>
      <c r="L78" s="2" t="n">
        <f aca="false">O32*$H78</f>
        <v>0</v>
      </c>
      <c r="M78" s="28" t="n">
        <f aca="false">SUM(I78:L78)</f>
        <v>0</v>
      </c>
      <c r="N78" s="4"/>
      <c r="O78" s="4"/>
      <c r="P78" s="4"/>
    </row>
    <row r="79" customFormat="false" ht="12.75" hidden="false" customHeight="false" outlineLevel="0" collapsed="false">
      <c r="A79" s="12" t="n">
        <v>17.25</v>
      </c>
      <c r="B79" s="2" t="n">
        <f aca="false">L33*($A79)</f>
        <v>0</v>
      </c>
      <c r="C79" s="2" t="n">
        <f aca="false">M33*($A79)</f>
        <v>0</v>
      </c>
      <c r="D79" s="2" t="n">
        <f aca="false">N33*($A79)</f>
        <v>0</v>
      </c>
      <c r="E79" s="2" t="n">
        <f aca="false">O33*($A79)</f>
        <v>0</v>
      </c>
      <c r="F79" s="14" t="n">
        <f aca="false">SUM(B79:E79)</f>
        <v>0</v>
      </c>
      <c r="G79" s="2"/>
      <c r="H79" s="12" t="n">
        <f aca="false">$I$49*((A79)^$K$49)</f>
        <v>28.8992339629161</v>
      </c>
      <c r="I79" s="2" t="n">
        <f aca="false">L33*$H79</f>
        <v>0</v>
      </c>
      <c r="J79" s="2" t="n">
        <f aca="false">M33*$H79</f>
        <v>0</v>
      </c>
      <c r="K79" s="2" t="n">
        <f aca="false">N33*$H79</f>
        <v>0</v>
      </c>
      <c r="L79" s="2" t="n">
        <f aca="false">O33*$H79</f>
        <v>0</v>
      </c>
      <c r="M79" s="28" t="n">
        <f aca="false">SUM(I79:L79)</f>
        <v>0</v>
      </c>
      <c r="N79" s="4"/>
      <c r="O79" s="4"/>
      <c r="P79" s="4"/>
    </row>
    <row r="80" customFormat="false" ht="12.75" hidden="false" customHeight="false" outlineLevel="0" collapsed="false">
      <c r="A80" s="12" t="n">
        <v>17.75</v>
      </c>
      <c r="B80" s="2" t="n">
        <f aca="false">L34*($A80)</f>
        <v>0</v>
      </c>
      <c r="C80" s="2" t="n">
        <f aca="false">M34*($A80)</f>
        <v>0</v>
      </c>
      <c r="D80" s="2" t="n">
        <f aca="false">N34*($A80)</f>
        <v>0</v>
      </c>
      <c r="E80" s="2" t="n">
        <f aca="false">O34*($A80)</f>
        <v>0</v>
      </c>
      <c r="F80" s="14" t="n">
        <f aca="false">SUM(B80:E80)</f>
        <v>0</v>
      </c>
      <c r="G80" s="2"/>
      <c r="H80" s="12" t="n">
        <f aca="false">$I$49*((A80)^$K$49)</f>
        <v>31.471710734968</v>
      </c>
      <c r="I80" s="2" t="n">
        <f aca="false">L34*$H80</f>
        <v>0</v>
      </c>
      <c r="J80" s="2" t="n">
        <f aca="false">M34*$H80</f>
        <v>0</v>
      </c>
      <c r="K80" s="2" t="n">
        <f aca="false">N34*$H80</f>
        <v>0</v>
      </c>
      <c r="L80" s="2" t="n">
        <f aca="false">O34*$H80</f>
        <v>0</v>
      </c>
      <c r="M80" s="28" t="n">
        <f aca="false">SUM(I80:L80)</f>
        <v>0</v>
      </c>
      <c r="N80" s="4"/>
      <c r="O80" s="4"/>
      <c r="P80" s="4"/>
    </row>
    <row r="81" customFormat="false" ht="12.75" hidden="false" customHeight="false" outlineLevel="0" collapsed="false">
      <c r="A81" s="12" t="n">
        <v>18.25</v>
      </c>
      <c r="B81" s="2" t="n">
        <f aca="false">L35*($A81)</f>
        <v>0</v>
      </c>
      <c r="C81" s="2" t="n">
        <f aca="false">M35*($A81)</f>
        <v>0</v>
      </c>
      <c r="D81" s="2" t="n">
        <f aca="false">N35*($A81)</f>
        <v>0</v>
      </c>
      <c r="E81" s="2" t="n">
        <f aca="false">O35*($A81)</f>
        <v>0</v>
      </c>
      <c r="F81" s="14" t="n">
        <f aca="false">SUM(B81:E81)</f>
        <v>0</v>
      </c>
      <c r="G81" s="2"/>
      <c r="H81" s="12" t="n">
        <f aca="false">$I$49*((A81)^$K$49)</f>
        <v>34.1920794354717</v>
      </c>
      <c r="I81" s="2" t="n">
        <f aca="false">L35*$H81</f>
        <v>0</v>
      </c>
      <c r="J81" s="2" t="n">
        <f aca="false">M35*$H81</f>
        <v>0</v>
      </c>
      <c r="K81" s="2" t="n">
        <f aca="false">N35*$H81</f>
        <v>0</v>
      </c>
      <c r="L81" s="2" t="n">
        <f aca="false">O35*$H81</f>
        <v>0</v>
      </c>
      <c r="M81" s="28" t="n">
        <f aca="false">SUM(I81:L81)</f>
        <v>0</v>
      </c>
      <c r="N81" s="4"/>
      <c r="O81" s="4"/>
      <c r="P81" s="4"/>
    </row>
    <row r="82" customFormat="false" ht="12.75" hidden="false" customHeight="false" outlineLevel="0" collapsed="false">
      <c r="A82" s="12" t="n">
        <v>18.75</v>
      </c>
      <c r="B82" s="2" t="n">
        <f aca="false">L36*($A82)</f>
        <v>0</v>
      </c>
      <c r="C82" s="2" t="n">
        <f aca="false">M36*($A82)</f>
        <v>0</v>
      </c>
      <c r="D82" s="2" t="n">
        <f aca="false">N36*($A82)</f>
        <v>0</v>
      </c>
      <c r="E82" s="2" t="n">
        <f aca="false">O36*($A82)</f>
        <v>0</v>
      </c>
      <c r="F82" s="14" t="n">
        <f aca="false">SUM(B82:E82)</f>
        <v>0</v>
      </c>
      <c r="G82" s="2"/>
      <c r="H82" s="12" t="n">
        <f aca="false">$I$49*((A82)^$K$49)</f>
        <v>37.0644401031566</v>
      </c>
      <c r="I82" s="2" t="n">
        <f aca="false">L36*$H82</f>
        <v>0</v>
      </c>
      <c r="J82" s="2" t="n">
        <f aca="false">M36*$H82</f>
        <v>0</v>
      </c>
      <c r="K82" s="2" t="n">
        <f aca="false">N36*$H82</f>
        <v>0</v>
      </c>
      <c r="L82" s="2" t="n">
        <f aca="false">O36*$H82</f>
        <v>0</v>
      </c>
      <c r="M82" s="28" t="n">
        <f aca="false">SUM(I82:L82)</f>
        <v>0</v>
      </c>
      <c r="N82" s="4"/>
      <c r="O82" s="4"/>
      <c r="P82" s="4"/>
    </row>
    <row r="83" customFormat="false" ht="12.75" hidden="false" customHeight="false" outlineLevel="0" collapsed="false">
      <c r="A83" s="12" t="n">
        <v>19.25</v>
      </c>
      <c r="B83" s="2" t="n">
        <f aca="false">L37*($A83)</f>
        <v>0</v>
      </c>
      <c r="C83" s="2" t="n">
        <f aca="false">M37*($A83)</f>
        <v>0</v>
      </c>
      <c r="D83" s="2" t="n">
        <f aca="false">N37*($A83)</f>
        <v>0</v>
      </c>
      <c r="E83" s="2" t="n">
        <f aca="false">O37*($A83)</f>
        <v>0</v>
      </c>
      <c r="F83" s="14" t="n">
        <f aca="false">SUM(B83:E83)</f>
        <v>0</v>
      </c>
      <c r="G83" s="2"/>
      <c r="H83" s="12" t="n">
        <f aca="false">$I$49*((A83)^$K$49)</f>
        <v>40.092891022802</v>
      </c>
      <c r="I83" s="2" t="n">
        <f aca="false">L37*$H83</f>
        <v>0</v>
      </c>
      <c r="J83" s="2" t="n">
        <f aca="false">M37*$H83</f>
        <v>0</v>
      </c>
      <c r="K83" s="2" t="n">
        <f aca="false">N37*$H83</f>
        <v>0</v>
      </c>
      <c r="L83" s="2" t="n">
        <f aca="false">O37*$H83</f>
        <v>0</v>
      </c>
      <c r="M83" s="28" t="n">
        <f aca="false">SUM(I83:L83)</f>
        <v>0</v>
      </c>
      <c r="N83" s="4"/>
      <c r="O83" s="4"/>
      <c r="P83" s="4"/>
    </row>
    <row r="84" customFormat="false" ht="12.75" hidden="false" customHeight="false" outlineLevel="0" collapsed="false">
      <c r="A84" s="12" t="n">
        <v>19.75</v>
      </c>
      <c r="B84" s="2" t="n">
        <f aca="false">L38*($A84)</f>
        <v>0</v>
      </c>
      <c r="C84" s="2" t="n">
        <f aca="false">M38*($A84)</f>
        <v>0</v>
      </c>
      <c r="D84" s="2" t="n">
        <f aca="false">N38*($A84)</f>
        <v>0</v>
      </c>
      <c r="E84" s="2" t="n">
        <f aca="false">O38*($A84)</f>
        <v>0</v>
      </c>
      <c r="F84" s="14" t="n">
        <f aca="false">SUM(B84:E84)</f>
        <v>0</v>
      </c>
      <c r="G84" s="2"/>
      <c r="H84" s="12" t="n">
        <f aca="false">$I$49*((A84)^$K$49)</f>
        <v>43.2815287727531</v>
      </c>
      <c r="I84" s="2" t="n">
        <f aca="false">L38*$H84</f>
        <v>0</v>
      </c>
      <c r="J84" s="2" t="n">
        <f aca="false">M38*$H84</f>
        <v>0</v>
      </c>
      <c r="K84" s="2" t="n">
        <f aca="false">N38*$H84</f>
        <v>0</v>
      </c>
      <c r="L84" s="2" t="n">
        <f aca="false">O38*$H84</f>
        <v>0</v>
      </c>
      <c r="M84" s="28" t="n">
        <f aca="false">SUM(I84:L84)</f>
        <v>0</v>
      </c>
      <c r="N84" s="4"/>
      <c r="O84" s="4"/>
      <c r="P84" s="4"/>
    </row>
    <row r="85" customFormat="false" ht="12.75" hidden="false" customHeight="false" outlineLevel="0" collapsed="false">
      <c r="A85" s="12" t="n">
        <v>20.25</v>
      </c>
      <c r="B85" s="2" t="n">
        <f aca="false">L39*($A85)</f>
        <v>0</v>
      </c>
      <c r="C85" s="2" t="n">
        <f aca="false">M39*($A85)</f>
        <v>0</v>
      </c>
      <c r="D85" s="2" t="n">
        <f aca="false">N39*($A85)</f>
        <v>0</v>
      </c>
      <c r="E85" s="2" t="n">
        <f aca="false">O39*($A85)</f>
        <v>0</v>
      </c>
      <c r="F85" s="14" t="n">
        <f aca="false">SUM(B85:E85)</f>
        <v>0</v>
      </c>
      <c r="G85" s="2"/>
      <c r="H85" s="12" t="n">
        <f aca="false">$I$49*((A85)^$K$49)</f>
        <v>46.6344482699467</v>
      </c>
      <c r="I85" s="2" t="n">
        <f aca="false">L39*$H85</f>
        <v>0</v>
      </c>
      <c r="J85" s="2" t="n">
        <f aca="false">M39*$H85</f>
        <v>0</v>
      </c>
      <c r="K85" s="2" t="n">
        <f aca="false">N39*$H85</f>
        <v>0</v>
      </c>
      <c r="L85" s="2" t="n">
        <f aca="false">O39*$H85</f>
        <v>0</v>
      </c>
      <c r="M85" s="28" t="n">
        <f aca="false">SUM(I85:L85)</f>
        <v>0</v>
      </c>
      <c r="N85" s="4"/>
      <c r="O85" s="4"/>
      <c r="P85" s="4"/>
    </row>
    <row r="86" customFormat="false" ht="12.75" hidden="false" customHeight="false" outlineLevel="0" collapsed="false">
      <c r="A86" s="12" t="n">
        <v>20.75</v>
      </c>
      <c r="B86" s="2" t="n">
        <f aca="false">L40*($A86)</f>
        <v>0</v>
      </c>
      <c r="C86" s="2" t="n">
        <f aca="false">M40*($A86)</f>
        <v>0</v>
      </c>
      <c r="D86" s="2" t="n">
        <f aca="false">N40*($A86)</f>
        <v>0</v>
      </c>
      <c r="E86" s="2" t="n">
        <f aca="false">O40*($A86)</f>
        <v>0</v>
      </c>
      <c r="F86" s="14" t="n">
        <f aca="false">SUM(B86:E86)</f>
        <v>0</v>
      </c>
      <c r="G86" s="2"/>
      <c r="H86" s="12" t="n">
        <f aca="false">$I$49*((A86)^$K$49)</f>
        <v>50.1557428126394</v>
      </c>
      <c r="I86" s="2" t="n">
        <f aca="false">L40*$H86</f>
        <v>0</v>
      </c>
      <c r="J86" s="2" t="n">
        <f aca="false">M40*$H86</f>
        <v>0</v>
      </c>
      <c r="K86" s="2" t="n">
        <f aca="false">N40*$H86</f>
        <v>0</v>
      </c>
      <c r="L86" s="2" t="n">
        <f aca="false">O40*$H86</f>
        <v>0</v>
      </c>
      <c r="M86" s="28" t="n">
        <f aca="false">SUM(I86:L86)</f>
        <v>0</v>
      </c>
      <c r="N86" s="4"/>
      <c r="O86" s="4"/>
      <c r="P86" s="4"/>
    </row>
    <row r="87" customFormat="false" ht="12.75" hidden="false" customHeight="false" outlineLevel="0" collapsed="false">
      <c r="A87" s="12" t="n">
        <v>21.25</v>
      </c>
      <c r="B87" s="2" t="n">
        <f aca="false">L41*($A87)</f>
        <v>0</v>
      </c>
      <c r="C87" s="2" t="n">
        <f aca="false">M41*($A87)</f>
        <v>0</v>
      </c>
      <c r="D87" s="2" t="n">
        <f aca="false">N41*($A87)</f>
        <v>0</v>
      </c>
      <c r="E87" s="2" t="n">
        <f aca="false">O41*($A87)</f>
        <v>0</v>
      </c>
      <c r="F87" s="14" t="n">
        <f aca="false">SUM(B87:E87)</f>
        <v>0</v>
      </c>
      <c r="G87" s="2"/>
      <c r="H87" s="12" t="n">
        <f aca="false">$I$49*((A87)^$K$49)</f>
        <v>53.8495041210082</v>
      </c>
      <c r="I87" s="2" t="n">
        <f aca="false">L41*$H87</f>
        <v>0</v>
      </c>
      <c r="J87" s="2" t="n">
        <f aca="false">M41*$H87</f>
        <v>0</v>
      </c>
      <c r="K87" s="2" t="n">
        <f aca="false">N41*$H87</f>
        <v>0</v>
      </c>
      <c r="L87" s="2" t="n">
        <f aca="false">O41*$H87</f>
        <v>0</v>
      </c>
      <c r="M87" s="28" t="n">
        <f aca="false">SUM(I87:L87)</f>
        <v>0</v>
      </c>
      <c r="N87" s="4"/>
      <c r="O87" s="4"/>
      <c r="P87" s="4"/>
    </row>
    <row r="88" customFormat="false" ht="12.75" hidden="false" customHeight="false" outlineLevel="0" collapsed="false">
      <c r="A88" s="12" t="n">
        <v>21.75</v>
      </c>
      <c r="B88" s="2" t="n">
        <f aca="false">L42*($A88)</f>
        <v>0</v>
      </c>
      <c r="C88" s="2" t="n">
        <f aca="false">M42*($A88)</f>
        <v>0</v>
      </c>
      <c r="D88" s="2" t="n">
        <f aca="false">N42*($A88)</f>
        <v>0</v>
      </c>
      <c r="E88" s="2" t="n">
        <f aca="false">O42*($A88)</f>
        <v>0</v>
      </c>
      <c r="F88" s="14" t="n">
        <f aca="false">SUM(B88:E88)</f>
        <v>0</v>
      </c>
      <c r="G88" s="2"/>
      <c r="H88" s="12" t="n">
        <f aca="false">$I$49*((A88)^$K$49)</f>
        <v>57.7198223757778</v>
      </c>
      <c r="I88" s="2" t="n">
        <f aca="false">L42*$H88</f>
        <v>0</v>
      </c>
      <c r="J88" s="2" t="n">
        <f aca="false">M42*$H88</f>
        <v>0</v>
      </c>
      <c r="K88" s="2" t="n">
        <f aca="false">N42*$H88</f>
        <v>0</v>
      </c>
      <c r="L88" s="2" t="n">
        <f aca="false">O42*$H88</f>
        <v>0</v>
      </c>
      <c r="M88" s="28" t="n">
        <f aca="false">SUM(I88:L88)</f>
        <v>0</v>
      </c>
      <c r="N88" s="4"/>
      <c r="O88" s="4"/>
      <c r="P88" s="4"/>
    </row>
    <row r="89" customFormat="false" ht="12.75" hidden="false" customHeight="false" outlineLevel="0" collapsed="false">
      <c r="A89" s="20" t="s">
        <v>7</v>
      </c>
      <c r="B89" s="21" t="n">
        <f aca="false">SUM(B52:B83)</f>
        <v>5303.46192574283</v>
      </c>
      <c r="C89" s="21" t="n">
        <f aca="false">SUM(C52:C83)</f>
        <v>41307.344368028</v>
      </c>
      <c r="D89" s="21" t="n">
        <f aca="false">SUM(D52:D83)</f>
        <v>2136.91645622922</v>
      </c>
      <c r="E89" s="21" t="n">
        <f aca="false">SUM(E52:E83)</f>
        <v>0</v>
      </c>
      <c r="F89" s="21" t="n">
        <f aca="false">SUM(F52:F83)</f>
        <v>48747.72275</v>
      </c>
      <c r="G89" s="14"/>
      <c r="H89" s="20" t="s">
        <v>7</v>
      </c>
      <c r="I89" s="21" t="n">
        <f aca="false">SUM(I52:I88)</f>
        <v>5615.24063686981</v>
      </c>
      <c r="J89" s="21" t="n">
        <f aca="false">SUM(J52:J88)</f>
        <v>48336.7680828686</v>
      </c>
      <c r="K89" s="21" t="n">
        <f aca="false">SUM(K52:K88)</f>
        <v>2704.80092306997</v>
      </c>
      <c r="L89" s="21" t="n">
        <f aca="false">SUM(L52:L88)</f>
        <v>0</v>
      </c>
      <c r="M89" s="21" t="n">
        <f aca="false">SUM(M52:M88)</f>
        <v>56656.8096428084</v>
      </c>
      <c r="N89" s="4"/>
      <c r="O89" s="4"/>
      <c r="P89" s="4"/>
    </row>
    <row r="90" customFormat="false" ht="12.75" hidden="false" customHeight="false" outlineLevel="0" collapsed="false">
      <c r="A90" s="8" t="s">
        <v>13</v>
      </c>
      <c r="B90" s="29" t="n">
        <f aca="false">IF(L43&gt;0,B89/L43,0)</f>
        <v>13.6470114017492</v>
      </c>
      <c r="C90" s="29" t="n">
        <f aca="false">IF(M43&gt;0,C89/M43,0)</f>
        <v>14.3503467972259</v>
      </c>
      <c r="D90" s="29" t="n">
        <f aca="false">IF(N43&gt;0,D89/N43,0)</f>
        <v>14.9333539509227</v>
      </c>
      <c r="E90" s="29" t="n">
        <f aca="false">IF(O43&gt;0,E89/O43,0)</f>
        <v>0</v>
      </c>
      <c r="F90" s="29" t="n">
        <f aca="false">IF(P43&gt;0,F89/P43,0)</f>
        <v>14.2946605116115</v>
      </c>
      <c r="G90" s="14"/>
      <c r="H90" s="8" t="s">
        <v>13</v>
      </c>
      <c r="I90" s="29" t="n">
        <f aca="false">IF(L43&gt;0,I89/L43,0)</f>
        <v>14.4492887981267</v>
      </c>
      <c r="J90" s="29" t="n">
        <f aca="false">IF(M43&gt;0,J89/M43,0)</f>
        <v>16.7923984380639</v>
      </c>
      <c r="K90" s="29" t="n">
        <f aca="false">IF(N43&gt;0,K89/N43,0)</f>
        <v>18.9018852062476</v>
      </c>
      <c r="L90" s="29" t="n">
        <f aca="false">IF(O43&gt;0,L89/O43,0)</f>
        <v>0</v>
      </c>
      <c r="M90" s="29" t="n">
        <f aca="false">IF(P43&gt;0,M89/P43,0)</f>
        <v>16.6139014055778</v>
      </c>
      <c r="N90" s="4"/>
      <c r="O90" s="4"/>
      <c r="P90" s="4"/>
    </row>
    <row r="91" customFormat="false" ht="12.75" hidden="false" customHeight="false" outlineLevel="0" collapsed="false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4"/>
      <c r="O91" s="4"/>
      <c r="P91" s="4"/>
    </row>
    <row r="92" customFormat="false" ht="12.75" hidden="false" customHeight="false" outlineLevel="0" collapsed="false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4"/>
      <c r="O92" s="4"/>
      <c r="P92" s="4"/>
    </row>
    <row r="93" customFormat="false" ht="12.75" hidden="false" customHeight="false" outlineLevel="0" collapsed="false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4"/>
      <c r="O93" s="4"/>
      <c r="P93" s="4"/>
    </row>
    <row r="94" customFormat="false" ht="12.75" hidden="false" customHeight="false" outlineLevel="0" collapsed="false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4"/>
      <c r="O94" s="4"/>
      <c r="P94" s="4"/>
    </row>
    <row r="95" customFormat="false" ht="12.75" hidden="false" customHeight="true" outlineLevel="0" collapsed="false">
      <c r="A95" s="30" t="s">
        <v>14</v>
      </c>
      <c r="B95" s="30"/>
      <c r="C95" s="30"/>
      <c r="D95" s="30"/>
      <c r="E95" s="30"/>
      <c r="F95" s="2"/>
      <c r="G95" s="2"/>
      <c r="H95" s="2"/>
      <c r="I95" s="2"/>
      <c r="J95" s="2"/>
      <c r="K95" s="2"/>
      <c r="L95" s="2"/>
      <c r="M95" s="2"/>
      <c r="N95" s="4"/>
      <c r="O95" s="4"/>
      <c r="P95" s="4"/>
    </row>
    <row r="96" customFormat="false" ht="12.75" hidden="false" customHeight="false" outlineLevel="0" collapsed="false">
      <c r="A96" s="30"/>
      <c r="B96" s="30"/>
      <c r="C96" s="30"/>
      <c r="D96" s="30"/>
      <c r="E96" s="30"/>
      <c r="F96" s="2"/>
      <c r="G96" s="2"/>
      <c r="H96" s="2"/>
      <c r="I96" s="2"/>
      <c r="J96" s="2"/>
      <c r="K96" s="2"/>
      <c r="L96" s="2"/>
      <c r="M96" s="2"/>
      <c r="N96" s="4"/>
      <c r="O96" s="4"/>
      <c r="P96" s="4"/>
    </row>
    <row r="97" customFormat="false" ht="12.75" hidden="false" customHeight="false" outlineLevel="0" collapsed="false">
      <c r="A97" s="31"/>
      <c r="B97" s="31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4"/>
      <c r="O97" s="4"/>
      <c r="P97" s="4"/>
    </row>
    <row r="98" customFormat="false" ht="12.75" hidden="false" customHeight="false" outlineLevel="0" collapsed="false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4"/>
      <c r="O98" s="4"/>
      <c r="P98" s="4"/>
    </row>
    <row r="99" customFormat="false" ht="12.75" hidden="false" customHeight="false" outlineLevel="0" collapsed="false">
      <c r="A99" s="32" t="s">
        <v>15</v>
      </c>
      <c r="B99" s="33" t="s">
        <v>16</v>
      </c>
      <c r="C99" s="33" t="s">
        <v>17</v>
      </c>
      <c r="D99" s="33" t="s">
        <v>18</v>
      </c>
      <c r="E99" s="33" t="s">
        <v>19</v>
      </c>
      <c r="F99" s="2"/>
      <c r="G99" s="2"/>
      <c r="H99" s="2"/>
      <c r="I99" s="2"/>
      <c r="J99" s="2"/>
      <c r="K99" s="2"/>
      <c r="L99" s="2"/>
      <c r="M99" s="2"/>
      <c r="N99" s="4"/>
      <c r="O99" s="4"/>
      <c r="P99" s="4"/>
    </row>
    <row r="100" customFormat="false" ht="12.75" hidden="false" customHeight="false" outlineLevel="0" collapsed="false">
      <c r="A100" s="32"/>
      <c r="B100" s="32"/>
      <c r="C100" s="32"/>
      <c r="D100" s="32"/>
      <c r="E100" s="33"/>
      <c r="F100" s="2"/>
      <c r="G100" s="2"/>
      <c r="H100" s="2"/>
      <c r="I100" s="2"/>
      <c r="J100" s="2"/>
      <c r="K100" s="2"/>
      <c r="L100" s="2"/>
      <c r="M100" s="2"/>
      <c r="N100" s="4"/>
      <c r="O100" s="4"/>
      <c r="P100" s="4"/>
    </row>
    <row r="101" customFormat="false" ht="12.75" hidden="false" customHeight="false" outlineLevel="0" collapsed="false">
      <c r="A101" s="2"/>
      <c r="B101" s="6"/>
      <c r="C101" s="6"/>
      <c r="D101" s="6"/>
      <c r="E101" s="2"/>
      <c r="F101" s="2"/>
      <c r="G101" s="2"/>
      <c r="H101" s="2"/>
      <c r="I101" s="2"/>
      <c r="J101" s="2"/>
      <c r="K101" s="2"/>
      <c r="L101" s="2"/>
      <c r="M101" s="2"/>
      <c r="N101" s="4"/>
      <c r="O101" s="4"/>
      <c r="P101" s="4"/>
    </row>
    <row r="102" customFormat="false" ht="12.75" hidden="false" customHeight="false" outlineLevel="0" collapsed="false">
      <c r="A102" s="34" t="n">
        <v>0</v>
      </c>
      <c r="B102" s="35" t="n">
        <f aca="false">L$43</f>
        <v>388.617094953337</v>
      </c>
      <c r="C102" s="36" t="n">
        <f aca="false">$B$90</f>
        <v>13.6470114017492</v>
      </c>
      <c r="D102" s="36" t="n">
        <f aca="false">$I$90</f>
        <v>14.4492887981267</v>
      </c>
      <c r="E102" s="35" t="n">
        <f aca="false">B102*D102</f>
        <v>5615.24063686981</v>
      </c>
      <c r="F102" s="2"/>
      <c r="G102" s="2"/>
      <c r="H102" s="2"/>
      <c r="I102" s="2"/>
      <c r="J102" s="2"/>
      <c r="K102" s="2"/>
      <c r="L102" s="2"/>
      <c r="M102" s="2"/>
      <c r="N102" s="4"/>
      <c r="O102" s="4"/>
      <c r="P102" s="4"/>
    </row>
    <row r="103" customFormat="false" ht="12.75" hidden="false" customHeight="false" outlineLevel="0" collapsed="false">
      <c r="A103" s="34" t="n">
        <v>1</v>
      </c>
      <c r="B103" s="35" t="n">
        <f aca="false">M$43</f>
        <v>2878.49101848976</v>
      </c>
      <c r="C103" s="36" t="n">
        <f aca="false">$C$90</f>
        <v>14.3503467972259</v>
      </c>
      <c r="D103" s="36" t="n">
        <f aca="false">$J$90</f>
        <v>16.7923984380639</v>
      </c>
      <c r="E103" s="35" t="n">
        <f aca="false">B103*D103</f>
        <v>48336.7680828686</v>
      </c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4"/>
    </row>
    <row r="104" customFormat="false" ht="12.75" hidden="false" customHeight="false" outlineLevel="0" collapsed="false">
      <c r="A104" s="34" t="n">
        <v>2</v>
      </c>
      <c r="B104" s="35" t="n">
        <f aca="false">N$43</f>
        <v>143.0968865569</v>
      </c>
      <c r="C104" s="36" t="n">
        <f aca="false">$D$90</f>
        <v>14.9333539509227</v>
      </c>
      <c r="D104" s="36" t="n">
        <f aca="false">$K$90</f>
        <v>18.9018852062476</v>
      </c>
      <c r="E104" s="35" t="n">
        <f aca="false">B104*D104</f>
        <v>2704.80092306997</v>
      </c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4"/>
    </row>
    <row r="105" customFormat="false" ht="12.75" hidden="false" customHeight="false" outlineLevel="0" collapsed="false">
      <c r="A105" s="34" t="n">
        <v>3</v>
      </c>
      <c r="B105" s="35" t="n">
        <f aca="false">O$43</f>
        <v>0</v>
      </c>
      <c r="C105" s="36" t="n">
        <f aca="false">$E$90</f>
        <v>0</v>
      </c>
      <c r="D105" s="36" t="n">
        <f aca="false">$L$90</f>
        <v>0</v>
      </c>
      <c r="E105" s="35" t="n">
        <f aca="false">B105*D105</f>
        <v>0</v>
      </c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4"/>
    </row>
    <row r="106" customFormat="false" ht="12.75" hidden="false" customHeight="false" outlineLevel="0" collapsed="false">
      <c r="A106" s="34" t="s">
        <v>7</v>
      </c>
      <c r="B106" s="35" t="n">
        <f aca="false">SUM(B102:B105)</f>
        <v>3410.205</v>
      </c>
      <c r="C106" s="36" t="n">
        <f aca="false">$F$90</f>
        <v>14.2946605116115</v>
      </c>
      <c r="D106" s="36" t="n">
        <f aca="false">$M$90</f>
        <v>16.6139014055778</v>
      </c>
      <c r="E106" s="35" t="n">
        <f aca="false">SUM(E102:E105)</f>
        <v>56656.8096428084</v>
      </c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4"/>
    </row>
    <row r="107" customFormat="false" ht="12.75" hidden="false" customHeight="false" outlineLevel="0" collapsed="false">
      <c r="A107" s="34" t="s">
        <v>2</v>
      </c>
      <c r="B107" s="37" t="n">
        <f aca="false">$I$2</f>
        <v>56658</v>
      </c>
      <c r="C107" s="6"/>
      <c r="D107" s="6"/>
      <c r="E107" s="6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4"/>
    </row>
    <row r="108" customFormat="false" ht="22.5" hidden="false" customHeight="false" outlineLevel="0" collapsed="false">
      <c r="A108" s="38" t="s">
        <v>20</v>
      </c>
      <c r="B108" s="35" t="n">
        <f aca="false">IF(E106&gt;0,$I$2/E106,"")</f>
        <v>1.00002100995801</v>
      </c>
      <c r="C108" s="6"/>
      <c r="D108" s="6"/>
      <c r="E108" s="6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4"/>
    </row>
  </sheetData>
  <mergeCells count="12">
    <mergeCell ref="A1:F1"/>
    <mergeCell ref="H1:I1"/>
    <mergeCell ref="B4:F4"/>
    <mergeCell ref="L4:P4"/>
    <mergeCell ref="B47:D47"/>
    <mergeCell ref="I47:K47"/>
    <mergeCell ref="A95:E96"/>
    <mergeCell ref="A99:A100"/>
    <mergeCell ref="B99:B100"/>
    <mergeCell ref="C99:C100"/>
    <mergeCell ref="D99:D100"/>
    <mergeCell ref="E99:E10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A1:P108"/>
  <sheetViews>
    <sheetView showFormulas="false" showGridLines="true" showRowColHeaders="true" showZeros="true" rightToLeft="false" tabSelected="false" showOutlineSymbols="true" defaultGridColor="true" view="normal" topLeftCell="A85" colorId="64" zoomScale="100" zoomScaleNormal="100" zoomScalePageLayoutView="100" workbookViewId="0">
      <selection pane="topLeft" activeCell="I3" activeCellId="0" sqref="I3"/>
    </sheetView>
  </sheetViews>
  <sheetFormatPr defaultRowHeight="12.75" outlineLevelRow="0" outlineLevelCol="0"/>
  <cols>
    <col collapsed="false" customWidth="true" hidden="false" outlineLevel="0" max="1025" min="1" style="0" width="9.14"/>
  </cols>
  <sheetData>
    <row r="1" customFormat="false" ht="20.25" hidden="false" customHeight="false" outlineLevel="0" collapsed="false">
      <c r="A1" s="1" t="s">
        <v>28</v>
      </c>
      <c r="B1" s="1"/>
      <c r="C1" s="1"/>
      <c r="D1" s="1"/>
      <c r="E1" s="1"/>
      <c r="F1" s="1"/>
      <c r="G1" s="2"/>
      <c r="H1" s="3" t="s">
        <v>1</v>
      </c>
      <c r="I1" s="3"/>
      <c r="J1" s="2"/>
      <c r="K1" s="2"/>
      <c r="M1" s="3"/>
      <c r="N1" s="3"/>
      <c r="O1" s="2"/>
      <c r="P1" s="4"/>
    </row>
    <row r="2" customFormat="false" ht="12.75" hidden="false" customHeight="false" outlineLevel="0" collapsed="false">
      <c r="A2" s="2"/>
      <c r="B2" s="2"/>
      <c r="C2" s="2"/>
      <c r="D2" s="2"/>
      <c r="E2" s="2"/>
      <c r="F2" s="2"/>
      <c r="G2" s="2"/>
      <c r="H2" s="2" t="s">
        <v>2</v>
      </c>
      <c r="I2" s="5" t="n">
        <v>1132955</v>
      </c>
      <c r="J2" s="2"/>
      <c r="K2" s="2"/>
      <c r="L2" s="2"/>
      <c r="M2" s="2"/>
      <c r="N2" s="2"/>
      <c r="O2" s="2"/>
      <c r="P2" s="4"/>
    </row>
    <row r="3" customFormat="false" ht="12.75" hidden="false" customHeight="false" outlineLevel="0" collapsed="false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4"/>
    </row>
    <row r="4" customFormat="false" ht="12.75" hidden="false" customHeight="false" outlineLevel="0" collapsed="false">
      <c r="A4" s="6" t="s">
        <v>3</v>
      </c>
      <c r="B4" s="7" t="s">
        <v>4</v>
      </c>
      <c r="C4" s="7"/>
      <c r="D4" s="7"/>
      <c r="E4" s="7"/>
      <c r="F4" s="7"/>
      <c r="G4" s="2"/>
      <c r="H4" s="6" t="s">
        <v>3</v>
      </c>
      <c r="I4" s="2"/>
      <c r="J4" s="2"/>
      <c r="K4" s="6" t="s">
        <v>3</v>
      </c>
      <c r="L4" s="3" t="s">
        <v>5</v>
      </c>
      <c r="M4" s="3"/>
      <c r="N4" s="3"/>
      <c r="O4" s="3"/>
      <c r="P4" s="3"/>
    </row>
    <row r="5" customFormat="false" ht="12.75" hidden="false" customHeight="false" outlineLevel="0" collapsed="false">
      <c r="A5" s="6" t="s">
        <v>6</v>
      </c>
      <c r="B5" s="8" t="n">
        <v>0</v>
      </c>
      <c r="C5" s="9" t="n">
        <v>1</v>
      </c>
      <c r="D5" s="9" t="n">
        <v>2</v>
      </c>
      <c r="E5" s="9" t="n">
        <v>3</v>
      </c>
      <c r="F5" s="10" t="s">
        <v>7</v>
      </c>
      <c r="G5" s="2"/>
      <c r="H5" s="6" t="s">
        <v>6</v>
      </c>
      <c r="I5" s="6" t="s">
        <v>8</v>
      </c>
      <c r="J5" s="2"/>
      <c r="K5" s="6" t="s">
        <v>6</v>
      </c>
      <c r="L5" s="8" t="n">
        <v>0</v>
      </c>
      <c r="M5" s="9" t="n">
        <v>1</v>
      </c>
      <c r="N5" s="9" t="n">
        <v>2</v>
      </c>
      <c r="O5" s="9" t="n">
        <v>3</v>
      </c>
      <c r="P5" s="11" t="s">
        <v>7</v>
      </c>
    </row>
    <row r="6" customFormat="false" ht="12.75" hidden="false" customHeight="false" outlineLevel="0" collapsed="false">
      <c r="A6" s="12" t="n">
        <v>3.75</v>
      </c>
      <c r="B6" s="13"/>
      <c r="C6" s="13"/>
      <c r="D6" s="13"/>
      <c r="E6" s="13"/>
      <c r="F6" s="14" t="n">
        <f aca="false">SUM(B6:E6)</f>
        <v>0</v>
      </c>
      <c r="G6" s="2"/>
      <c r="H6" s="12" t="n">
        <v>3.75</v>
      </c>
      <c r="I6" s="5"/>
      <c r="J6" s="2"/>
      <c r="K6" s="12" t="n">
        <v>3.75</v>
      </c>
      <c r="L6" s="2" t="n">
        <f aca="false">IF($F6&gt;0,($I6/1000)*(B6/$F6),0)</f>
        <v>0</v>
      </c>
      <c r="M6" s="2" t="n">
        <f aca="false">IF($F6&gt;0,($I6/1000)*(C6/$F6),0)</f>
        <v>0</v>
      </c>
      <c r="N6" s="2" t="n">
        <f aca="false">IF($F6&gt;0,($I6/1000)*(D6/$F6),0)</f>
        <v>0</v>
      </c>
      <c r="O6" s="2" t="n">
        <f aca="false">IF($F6&gt;0,($I6/1000)*(E6/$F6),0)</f>
        <v>0</v>
      </c>
      <c r="P6" s="15" t="n">
        <f aca="false">SUM(L6:O6)</f>
        <v>0</v>
      </c>
    </row>
    <row r="7" customFormat="false" ht="12.75" hidden="false" customHeight="false" outlineLevel="0" collapsed="false">
      <c r="A7" s="12" t="n">
        <v>4.25</v>
      </c>
      <c r="B7" s="13"/>
      <c r="C7" s="13"/>
      <c r="D7" s="13"/>
      <c r="E7" s="13"/>
      <c r="F7" s="14" t="n">
        <f aca="false">SUM(B7:E7)</f>
        <v>0</v>
      </c>
      <c r="G7" s="2"/>
      <c r="H7" s="12" t="n">
        <v>4.25</v>
      </c>
      <c r="I7" s="5"/>
      <c r="J7" s="2"/>
      <c r="K7" s="12" t="n">
        <v>4.25</v>
      </c>
      <c r="L7" s="2" t="n">
        <f aca="false">IF($F7&gt;0,($I7/1000)*(B7/$F7),0)</f>
        <v>0</v>
      </c>
      <c r="M7" s="2" t="n">
        <f aca="false">IF($F7&gt;0,($I7/1000)*(C7/$F7),0)</f>
        <v>0</v>
      </c>
      <c r="N7" s="2" t="n">
        <f aca="false">IF($F7&gt;0,($I7/1000)*(D7/$F7),0)</f>
        <v>0</v>
      </c>
      <c r="O7" s="2" t="n">
        <f aca="false">IF($F7&gt;0,($I7/1000)*(E7/$F7),0)</f>
        <v>0</v>
      </c>
      <c r="P7" s="15" t="n">
        <f aca="false">SUM(L7:O7)</f>
        <v>0</v>
      </c>
    </row>
    <row r="8" customFormat="false" ht="12.75" hidden="false" customHeight="false" outlineLevel="0" collapsed="false">
      <c r="A8" s="12" t="n">
        <v>4.75</v>
      </c>
      <c r="B8" s="13"/>
      <c r="C8" s="13"/>
      <c r="D8" s="13"/>
      <c r="E8" s="13"/>
      <c r="F8" s="14" t="n">
        <f aca="false">SUM(B8:E8)</f>
        <v>0</v>
      </c>
      <c r="G8" s="2"/>
      <c r="H8" s="12" t="n">
        <v>4.75</v>
      </c>
      <c r="I8" s="5"/>
      <c r="J8" s="2"/>
      <c r="K8" s="12" t="n">
        <v>4.75</v>
      </c>
      <c r="L8" s="2" t="n">
        <f aca="false">IF($F8&gt;0,($I8/1000)*(B8/$F8),0)</f>
        <v>0</v>
      </c>
      <c r="M8" s="2" t="n">
        <f aca="false">IF($F8&gt;0,($I8/1000)*(C8/$F8),0)</f>
        <v>0</v>
      </c>
      <c r="N8" s="2" t="n">
        <f aca="false">IF($F8&gt;0,($I8/1000)*(D8/$F8),0)</f>
        <v>0</v>
      </c>
      <c r="O8" s="2" t="n">
        <f aca="false">IF($F8&gt;0,($I8/1000)*(E8/$F8),0)</f>
        <v>0</v>
      </c>
      <c r="P8" s="15" t="n">
        <f aca="false">SUM(L8:O8)</f>
        <v>0</v>
      </c>
    </row>
    <row r="9" customFormat="false" ht="12.75" hidden="false" customHeight="false" outlineLevel="0" collapsed="false">
      <c r="A9" s="12" t="n">
        <v>5.25</v>
      </c>
      <c r="B9" s="13"/>
      <c r="C9" s="13"/>
      <c r="D9" s="13"/>
      <c r="E9" s="13"/>
      <c r="F9" s="14" t="n">
        <f aca="false">SUM(B9:E9)</f>
        <v>0</v>
      </c>
      <c r="G9" s="16"/>
      <c r="H9" s="12" t="n">
        <v>5.25</v>
      </c>
      <c r="I9" s="5"/>
      <c r="J9" s="2"/>
      <c r="K9" s="12" t="n">
        <v>5.25</v>
      </c>
      <c r="L9" s="2" t="n">
        <f aca="false">IF($F9&gt;0,($I9/1000)*(B9/$F9),0)</f>
        <v>0</v>
      </c>
      <c r="M9" s="2" t="n">
        <f aca="false">IF($F9&gt;0,($I9/1000)*(C9/$F9),0)</f>
        <v>0</v>
      </c>
      <c r="N9" s="2" t="n">
        <f aca="false">IF($F9&gt;0,($I9/1000)*(D9/$F9),0)</f>
        <v>0</v>
      </c>
      <c r="O9" s="2" t="n">
        <f aca="false">IF($F9&gt;0,($I9/1000)*(E9/$F9),0)</f>
        <v>0</v>
      </c>
      <c r="P9" s="15" t="n">
        <f aca="false">SUM(L9:O9)</f>
        <v>0</v>
      </c>
    </row>
    <row r="10" customFormat="false" ht="12.75" hidden="false" customHeight="false" outlineLevel="0" collapsed="false">
      <c r="A10" s="12" t="n">
        <v>5.75</v>
      </c>
      <c r="B10" s="13"/>
      <c r="C10" s="13"/>
      <c r="D10" s="13"/>
      <c r="E10" s="13"/>
      <c r="F10" s="14" t="n">
        <f aca="false">SUM(B10:E10)</f>
        <v>0</v>
      </c>
      <c r="G10" s="2"/>
      <c r="H10" s="12" t="n">
        <v>5.75</v>
      </c>
      <c r="I10" s="5"/>
      <c r="J10" s="2"/>
      <c r="K10" s="12" t="n">
        <v>5.75</v>
      </c>
      <c r="L10" s="2" t="n">
        <f aca="false">IF($F10&gt;0,($I10/1000)*(B10/$F10),0)</f>
        <v>0</v>
      </c>
      <c r="M10" s="2" t="n">
        <f aca="false">IF($F10&gt;0,($I10/1000)*(C10/$F10),0)</f>
        <v>0</v>
      </c>
      <c r="N10" s="2" t="n">
        <f aca="false">IF($F10&gt;0,($I10/1000)*(D10/$F10),0)</f>
        <v>0</v>
      </c>
      <c r="O10" s="2" t="n">
        <f aca="false">IF($F10&gt;0,($I10/1000)*(E10/$F10),0)</f>
        <v>0</v>
      </c>
      <c r="P10" s="15" t="n">
        <f aca="false">SUM(L10:O10)</f>
        <v>0</v>
      </c>
    </row>
    <row r="11" customFormat="false" ht="12.75" hidden="false" customHeight="false" outlineLevel="0" collapsed="false">
      <c r="A11" s="12" t="n">
        <v>6.25</v>
      </c>
      <c r="B11" s="13"/>
      <c r="C11" s="13"/>
      <c r="D11" s="13"/>
      <c r="E11" s="13"/>
      <c r="F11" s="14" t="n">
        <f aca="false">SUM(B11:E11)</f>
        <v>0</v>
      </c>
      <c r="G11" s="2"/>
      <c r="H11" s="12" t="n">
        <v>6.25</v>
      </c>
      <c r="I11" s="5"/>
      <c r="J11" s="2"/>
      <c r="K11" s="12" t="n">
        <v>6.25</v>
      </c>
      <c r="L11" s="2" t="n">
        <f aca="false">IF($F11&gt;0,($I11/1000)*(B11/$F11),0)</f>
        <v>0</v>
      </c>
      <c r="M11" s="2" t="n">
        <f aca="false">IF($F11&gt;0,($I11/1000)*(C11/$F11),0)</f>
        <v>0</v>
      </c>
      <c r="N11" s="2" t="n">
        <f aca="false">IF($F11&gt;0,($I11/1000)*(D11/$F11),0)</f>
        <v>0</v>
      </c>
      <c r="O11" s="2" t="n">
        <f aca="false">IF($F11&gt;0,($I11/1000)*(E11/$F11),0)</f>
        <v>0</v>
      </c>
      <c r="P11" s="15" t="n">
        <f aca="false">SUM(L11:O11)</f>
        <v>0</v>
      </c>
    </row>
    <row r="12" customFormat="false" ht="12.75" hidden="false" customHeight="false" outlineLevel="0" collapsed="false">
      <c r="A12" s="12" t="n">
        <v>6.75</v>
      </c>
      <c r="B12" s="13"/>
      <c r="C12" s="13"/>
      <c r="D12" s="13"/>
      <c r="E12" s="13"/>
      <c r="F12" s="14" t="n">
        <f aca="false">SUM(B12:E12)</f>
        <v>0</v>
      </c>
      <c r="G12" s="2"/>
      <c r="H12" s="12" t="n">
        <v>6.75</v>
      </c>
      <c r="I12" s="5"/>
      <c r="J12" s="2"/>
      <c r="K12" s="12" t="n">
        <v>6.75</v>
      </c>
      <c r="L12" s="2" t="n">
        <f aca="false">IF($F12&gt;0,($I12/1000)*(B12/$F12),0)</f>
        <v>0</v>
      </c>
      <c r="M12" s="2" t="n">
        <f aca="false">IF($F12&gt;0,($I12/1000)*(C12/$F12),0)</f>
        <v>0</v>
      </c>
      <c r="N12" s="2" t="n">
        <f aca="false">IF($F12&gt;0,($I12/1000)*(D12/$F12),0)</f>
        <v>0</v>
      </c>
      <c r="O12" s="2" t="n">
        <f aca="false">IF($F12&gt;0,($I12/1000)*(E12/$F12),0)</f>
        <v>0</v>
      </c>
      <c r="P12" s="15" t="n">
        <f aca="false">SUM(L12:O12)</f>
        <v>0</v>
      </c>
    </row>
    <row r="13" customFormat="false" ht="12.75" hidden="false" customHeight="false" outlineLevel="0" collapsed="false">
      <c r="A13" s="12" t="n">
        <v>7.25</v>
      </c>
      <c r="B13" s="13"/>
      <c r="C13" s="13"/>
      <c r="D13" s="13"/>
      <c r="E13" s="13"/>
      <c r="F13" s="14" t="n">
        <f aca="false">SUM(B13:E13)</f>
        <v>0</v>
      </c>
      <c r="G13" s="2"/>
      <c r="H13" s="12" t="n">
        <v>7.25</v>
      </c>
      <c r="I13" s="5"/>
      <c r="J13" s="2"/>
      <c r="K13" s="12" t="n">
        <v>7.25</v>
      </c>
      <c r="L13" s="2" t="n">
        <f aca="false">IF($F13&gt;0,($I13/1000)*(B13/$F13),0)</f>
        <v>0</v>
      </c>
      <c r="M13" s="2" t="n">
        <f aca="false">IF($F13&gt;0,($I13/1000)*(C13/$F13),0)</f>
        <v>0</v>
      </c>
      <c r="N13" s="2" t="n">
        <f aca="false">IF($F13&gt;0,($I13/1000)*(D13/$F13),0)</f>
        <v>0</v>
      </c>
      <c r="O13" s="2" t="n">
        <f aca="false">IF($F13&gt;0,($I13/1000)*(E13/$F13),0)</f>
        <v>0</v>
      </c>
      <c r="P13" s="15" t="n">
        <f aca="false">SUM(L13:O13)</f>
        <v>0</v>
      </c>
    </row>
    <row r="14" customFormat="false" ht="12.8" hidden="false" customHeight="false" outlineLevel="0" collapsed="false">
      <c r="A14" s="12" t="n">
        <v>7.75</v>
      </c>
      <c r="B14" s="13" t="n">
        <v>3</v>
      </c>
      <c r="C14" s="13" t="n">
        <v>0</v>
      </c>
      <c r="D14" s="13" t="n">
        <v>0</v>
      </c>
      <c r="E14" s="13"/>
      <c r="F14" s="14" t="n">
        <f aca="false">SUM(B14:E14)</f>
        <v>3</v>
      </c>
      <c r="G14" s="2"/>
      <c r="H14" s="12" t="n">
        <v>7.75</v>
      </c>
      <c r="I14" s="5"/>
      <c r="J14" s="5"/>
      <c r="K14" s="12" t="n">
        <v>7.75</v>
      </c>
      <c r="L14" s="2" t="n">
        <f aca="false">IF($F14&gt;0,($I14/1000)*(B14/$F14),0)</f>
        <v>0</v>
      </c>
      <c r="M14" s="2" t="n">
        <f aca="false">IF($F14&gt;0,($I14/1000)*(C14/$F14),0)</f>
        <v>0</v>
      </c>
      <c r="N14" s="2" t="n">
        <f aca="false">IF($F14&gt;0,($I14/1000)*(D14/$F14),0)</f>
        <v>0</v>
      </c>
      <c r="O14" s="2" t="n">
        <f aca="false">IF($F14&gt;0,($I14/1000)*(E14/$F14),0)</f>
        <v>0</v>
      </c>
      <c r="P14" s="15" t="n">
        <f aca="false">SUM(L14:O14)</f>
        <v>0</v>
      </c>
    </row>
    <row r="15" customFormat="false" ht="12.8" hidden="false" customHeight="false" outlineLevel="0" collapsed="false">
      <c r="A15" s="12" t="n">
        <v>8.25</v>
      </c>
      <c r="B15" s="17" t="n">
        <v>4</v>
      </c>
      <c r="C15" s="13" t="n">
        <v>0</v>
      </c>
      <c r="D15" s="13" t="n">
        <v>0</v>
      </c>
      <c r="E15" s="13"/>
      <c r="F15" s="14" t="n">
        <f aca="false">SUM(B15:E15)</f>
        <v>4</v>
      </c>
      <c r="G15" s="2"/>
      <c r="H15" s="12" t="n">
        <v>8.25</v>
      </c>
      <c r="I15" s="5"/>
      <c r="J15" s="5"/>
      <c r="K15" s="12" t="n">
        <v>8.25</v>
      </c>
      <c r="L15" s="2" t="n">
        <f aca="false">IF($F15&gt;0,($I15/1000)*(B15/$F15),0)</f>
        <v>0</v>
      </c>
      <c r="M15" s="2" t="n">
        <f aca="false">IF($F15&gt;0,($I15/1000)*(C15/$F15),0)</f>
        <v>0</v>
      </c>
      <c r="N15" s="2" t="n">
        <f aca="false">IF($F15&gt;0,($I15/1000)*(D15/$F15),0)</f>
        <v>0</v>
      </c>
      <c r="O15" s="2" t="n">
        <f aca="false">IF($F15&gt;0,($I15/1000)*(E15/$F15),0)</f>
        <v>0</v>
      </c>
      <c r="P15" s="15" t="n">
        <f aca="false">SUM(L15:O15)</f>
        <v>0</v>
      </c>
    </row>
    <row r="16" customFormat="false" ht="12.8" hidden="false" customHeight="false" outlineLevel="0" collapsed="false">
      <c r="A16" s="12" t="n">
        <v>8.75</v>
      </c>
      <c r="B16" s="13" t="n">
        <v>16</v>
      </c>
      <c r="C16" s="13" t="n">
        <v>0</v>
      </c>
      <c r="D16" s="13" t="n">
        <v>0</v>
      </c>
      <c r="E16" s="13"/>
      <c r="F16" s="14" t="n">
        <f aca="false">SUM(B16:E16)</f>
        <v>16</v>
      </c>
      <c r="G16" s="2"/>
      <c r="H16" s="12" t="n">
        <v>8.75</v>
      </c>
      <c r="I16" s="5" t="n">
        <v>65439696</v>
      </c>
      <c r="J16" s="5"/>
      <c r="K16" s="12" t="n">
        <v>8.75</v>
      </c>
      <c r="L16" s="2" t="n">
        <f aca="false">IF($F16&gt;0,($I16/1000)*(B16/$F16),0)</f>
        <v>65439.696</v>
      </c>
      <c r="M16" s="2" t="n">
        <f aca="false">IF($F16&gt;0,($I16/1000)*(C16/$F16),0)</f>
        <v>0</v>
      </c>
      <c r="N16" s="2" t="n">
        <f aca="false">IF($F16&gt;0,($I16/1000)*(D16/$F16),0)</f>
        <v>0</v>
      </c>
      <c r="O16" s="2" t="n">
        <f aca="false">IF($F16&gt;0,($I16/1000)*(E16/$F16),0)</f>
        <v>0</v>
      </c>
      <c r="P16" s="15" t="n">
        <f aca="false">SUM(L16:O16)</f>
        <v>65439.696</v>
      </c>
    </row>
    <row r="17" customFormat="false" ht="12.8" hidden="false" customHeight="false" outlineLevel="0" collapsed="false">
      <c r="A17" s="12" t="n">
        <v>9.25</v>
      </c>
      <c r="B17" s="13" t="n">
        <v>33</v>
      </c>
      <c r="C17" s="13" t="n">
        <v>0</v>
      </c>
      <c r="D17" s="13" t="n">
        <v>0</v>
      </c>
      <c r="E17" s="13"/>
      <c r="F17" s="14" t="n">
        <f aca="false">SUM(B17:E17)</f>
        <v>33</v>
      </c>
      <c r="G17" s="2"/>
      <c r="H17" s="12" t="n">
        <v>9.25</v>
      </c>
      <c r="I17" s="5" t="n">
        <v>105172435</v>
      </c>
      <c r="J17" s="5"/>
      <c r="K17" s="12" t="n">
        <v>9.25</v>
      </c>
      <c r="L17" s="2" t="n">
        <f aca="false">IF($F17&gt;0,($I17/1000)*(B17/$F17),0)</f>
        <v>105172.435</v>
      </c>
      <c r="M17" s="2" t="n">
        <f aca="false">IF($F17&gt;0,($I17/1000)*(C17/$F17),0)</f>
        <v>0</v>
      </c>
      <c r="N17" s="2" t="n">
        <f aca="false">IF($F17&gt;0,($I17/1000)*(D17/$F17),0)</f>
        <v>0</v>
      </c>
      <c r="O17" s="2" t="n">
        <f aca="false">IF($F17&gt;0,($I17/1000)*(E17/$F17),0)</f>
        <v>0</v>
      </c>
      <c r="P17" s="15" t="n">
        <f aca="false">SUM(L17:O17)</f>
        <v>105172.435</v>
      </c>
    </row>
    <row r="18" customFormat="false" ht="12.8" hidden="false" customHeight="false" outlineLevel="0" collapsed="false">
      <c r="A18" s="12" t="n">
        <v>9.75</v>
      </c>
      <c r="B18" s="13" t="n">
        <v>45</v>
      </c>
      <c r="C18" s="13" t="n">
        <v>0</v>
      </c>
      <c r="D18" s="13" t="n">
        <v>0</v>
      </c>
      <c r="E18" s="13"/>
      <c r="F18" s="14" t="n">
        <f aca="false">SUM(B18:E18)</f>
        <v>45</v>
      </c>
      <c r="G18" s="2"/>
      <c r="H18" s="12" t="n">
        <v>9.75</v>
      </c>
      <c r="I18" s="5" t="n">
        <v>32719848</v>
      </c>
      <c r="J18" s="5"/>
      <c r="K18" s="12" t="n">
        <v>9.75</v>
      </c>
      <c r="L18" s="2" t="n">
        <f aca="false">IF($F18&gt;0,($I18/1000)*(B18/$F18),0)</f>
        <v>32719.848</v>
      </c>
      <c r="M18" s="2" t="n">
        <f aca="false">IF($F18&gt;0,($I18/1000)*(C18/$F18),0)</f>
        <v>0</v>
      </c>
      <c r="N18" s="2" t="n">
        <f aca="false">IF($F18&gt;0,($I18/1000)*(D18/$F18),0)</f>
        <v>0</v>
      </c>
      <c r="O18" s="2" t="n">
        <f aca="false">IF($F18&gt;0,($I18/1000)*(E18/$F18),0)</f>
        <v>0</v>
      </c>
      <c r="P18" s="15" t="n">
        <f aca="false">SUM(L18:O18)</f>
        <v>32719.848</v>
      </c>
    </row>
    <row r="19" customFormat="false" ht="12.8" hidden="false" customHeight="false" outlineLevel="0" collapsed="false">
      <c r="A19" s="12" t="n">
        <v>10.25</v>
      </c>
      <c r="B19" s="13" t="n">
        <v>45</v>
      </c>
      <c r="C19" s="13" t="n">
        <v>0</v>
      </c>
      <c r="D19" s="13" t="n">
        <v>0</v>
      </c>
      <c r="E19" s="13"/>
      <c r="F19" s="14" t="n">
        <f aca="false">SUM(B19:E19)</f>
        <v>45</v>
      </c>
      <c r="G19" s="2"/>
      <c r="H19" s="12" t="n">
        <v>10.25</v>
      </c>
      <c r="I19" s="5" t="n">
        <v>16359924</v>
      </c>
      <c r="J19" s="5"/>
      <c r="K19" s="12" t="n">
        <v>10.25</v>
      </c>
      <c r="L19" s="2" t="n">
        <f aca="false">IF($F19&gt;0,($I19/1000)*(B19/$F19),0)</f>
        <v>16359.924</v>
      </c>
      <c r="M19" s="2" t="n">
        <f aca="false">IF($F19&gt;0,($I19/1000)*(C19/$F19),0)</f>
        <v>0</v>
      </c>
      <c r="N19" s="2" t="n">
        <f aca="false">IF($F19&gt;0,($I19/1000)*(D19/$F19),0)</f>
        <v>0</v>
      </c>
      <c r="O19" s="2" t="n">
        <f aca="false">IF($F19&gt;0,($I19/1000)*(E19/$F19),0)</f>
        <v>0</v>
      </c>
      <c r="P19" s="15" t="n">
        <f aca="false">SUM(L19:O19)</f>
        <v>16359.924</v>
      </c>
    </row>
    <row r="20" customFormat="false" ht="12.8" hidden="false" customHeight="false" outlineLevel="0" collapsed="false">
      <c r="A20" s="12" t="n">
        <v>10.75</v>
      </c>
      <c r="B20" s="13" t="n">
        <v>44</v>
      </c>
      <c r="C20" s="13" t="n">
        <v>0</v>
      </c>
      <c r="D20" s="13" t="n">
        <v>0</v>
      </c>
      <c r="E20" s="13"/>
      <c r="F20" s="14" t="n">
        <f aca="false">SUM(B20:E20)</f>
        <v>44</v>
      </c>
      <c r="G20" s="2"/>
      <c r="H20" s="12" t="n">
        <v>10.75</v>
      </c>
      <c r="I20" s="5" t="n">
        <v>4678750</v>
      </c>
      <c r="J20" s="5"/>
      <c r="K20" s="12" t="n">
        <v>10.75</v>
      </c>
      <c r="L20" s="2" t="n">
        <f aca="false">IF($F20&gt;0,($I20/1000)*(B20/$F20),0)</f>
        <v>4678.75</v>
      </c>
      <c r="M20" s="2" t="n">
        <f aca="false">IF($F20&gt;0,($I20/1000)*(C20/$F20),0)</f>
        <v>0</v>
      </c>
      <c r="N20" s="2" t="n">
        <f aca="false">IF($F20&gt;0,($I20/1000)*(D20/$F20),0)</f>
        <v>0</v>
      </c>
      <c r="O20" s="2" t="n">
        <f aca="false">IF($F20&gt;0,($I20/1000)*(E20/$F20),0)</f>
        <v>0</v>
      </c>
      <c r="P20" s="15" t="n">
        <f aca="false">SUM(L20:O20)</f>
        <v>4678.75</v>
      </c>
    </row>
    <row r="21" customFormat="false" ht="12.8" hidden="false" customHeight="false" outlineLevel="0" collapsed="false">
      <c r="A21" s="12" t="n">
        <v>11.25</v>
      </c>
      <c r="B21" s="13" t="n">
        <v>36</v>
      </c>
      <c r="C21" s="13" t="n">
        <v>0</v>
      </c>
      <c r="D21" s="13" t="n">
        <v>0</v>
      </c>
      <c r="E21" s="13"/>
      <c r="F21" s="14" t="n">
        <f aca="false">SUM(B21:E21)</f>
        <v>36</v>
      </c>
      <c r="G21" s="2"/>
      <c r="H21" s="12" t="n">
        <v>11.25</v>
      </c>
      <c r="I21" s="5" t="n">
        <v>4678750</v>
      </c>
      <c r="J21" s="5"/>
      <c r="K21" s="12" t="n">
        <v>11.25</v>
      </c>
      <c r="L21" s="2" t="n">
        <f aca="false">IF($F21&gt;0,($I21/1000)*(B21/$F21),0)</f>
        <v>4678.75</v>
      </c>
      <c r="M21" s="2" t="n">
        <f aca="false">IF($F21&gt;0,($I21/1000)*(C21/$F21),0)</f>
        <v>0</v>
      </c>
      <c r="N21" s="2" t="n">
        <f aca="false">IF($F21&gt;0,($I21/1000)*(D21/$F21),0)</f>
        <v>0</v>
      </c>
      <c r="O21" s="2" t="n">
        <f aca="false">IF($F21&gt;0,($I21/1000)*(E21/$F21),0)</f>
        <v>0</v>
      </c>
      <c r="P21" s="15" t="n">
        <f aca="false">SUM(L21:O21)</f>
        <v>4678.75</v>
      </c>
    </row>
    <row r="22" customFormat="false" ht="12.8" hidden="false" customHeight="false" outlineLevel="0" collapsed="false">
      <c r="A22" s="12" t="n">
        <v>11.75</v>
      </c>
      <c r="B22" s="13" t="n">
        <v>46</v>
      </c>
      <c r="C22" s="13" t="n">
        <v>3</v>
      </c>
      <c r="D22" s="13" t="n">
        <v>0</v>
      </c>
      <c r="E22" s="13"/>
      <c r="F22" s="14" t="n">
        <f aca="false">SUM(B22:E22)</f>
        <v>49</v>
      </c>
      <c r="G22" s="5"/>
      <c r="H22" s="12" t="n">
        <v>11.75</v>
      </c>
      <c r="I22" s="5" t="n">
        <v>4678750</v>
      </c>
      <c r="J22" s="5"/>
      <c r="K22" s="12" t="n">
        <v>11.75</v>
      </c>
      <c r="L22" s="2" t="n">
        <f aca="false">IF($F22&gt;0,($I22/1000)*(B22/$F22),0)</f>
        <v>4392.29591836735</v>
      </c>
      <c r="M22" s="2" t="n">
        <f aca="false">IF($F22&gt;0,($I22/1000)*(C22/$F22),0)</f>
        <v>286.454081632653</v>
      </c>
      <c r="N22" s="2" t="n">
        <f aca="false">IF($F22&gt;0,($I22/1000)*(D22/$F22),0)</f>
        <v>0</v>
      </c>
      <c r="O22" s="2" t="n">
        <f aca="false">IF($F22&gt;0,($I22/1000)*(E22/$F22),0)</f>
        <v>0</v>
      </c>
      <c r="P22" s="15" t="n">
        <f aca="false">SUM(L22:O22)</f>
        <v>4678.75</v>
      </c>
    </row>
    <row r="23" customFormat="false" ht="12.8" hidden="false" customHeight="false" outlineLevel="0" collapsed="false">
      <c r="A23" s="12" t="n">
        <v>12.25</v>
      </c>
      <c r="B23" s="13" t="n">
        <v>39</v>
      </c>
      <c r="C23" s="13" t="n">
        <v>15</v>
      </c>
      <c r="D23" s="13" t="n">
        <v>0</v>
      </c>
      <c r="E23" s="13"/>
      <c r="F23" s="14" t="n">
        <f aca="false">SUM(B23:E23)</f>
        <v>54</v>
      </c>
      <c r="G23" s="5"/>
      <c r="H23" s="12" t="n">
        <v>12.25</v>
      </c>
      <c r="I23" s="5" t="n">
        <v>2334141</v>
      </c>
      <c r="J23" s="5"/>
      <c r="K23" s="12" t="n">
        <v>12.25</v>
      </c>
      <c r="L23" s="2" t="n">
        <f aca="false">IF($F23&gt;0,($I23/1000)*(B23/$F23),0)</f>
        <v>1685.7685</v>
      </c>
      <c r="M23" s="2" t="n">
        <f aca="false">IF($F23&gt;0,($I23/1000)*(C23/$F23),0)</f>
        <v>648.3725</v>
      </c>
      <c r="N23" s="2" t="n">
        <f aca="false">IF($F23&gt;0,($I23/1000)*(D23/$F23),0)</f>
        <v>0</v>
      </c>
      <c r="O23" s="2" t="n">
        <f aca="false">IF($F23&gt;0,($I23/1000)*(E23/$F23),0)</f>
        <v>0</v>
      </c>
      <c r="P23" s="15" t="n">
        <f aca="false">SUM(L23:O23)</f>
        <v>2334.141</v>
      </c>
    </row>
    <row r="24" customFormat="false" ht="12.8" hidden="false" customHeight="false" outlineLevel="0" collapsed="false">
      <c r="A24" s="12" t="n">
        <v>12.75</v>
      </c>
      <c r="B24" s="13" t="n">
        <v>23</v>
      </c>
      <c r="C24" s="13" t="n">
        <v>26</v>
      </c>
      <c r="D24" s="13" t="n">
        <v>0</v>
      </c>
      <c r="E24" s="13"/>
      <c r="F24" s="14" t="n">
        <f aca="false">SUM(B24:E24)</f>
        <v>49</v>
      </c>
      <c r="G24" s="5"/>
      <c r="H24" s="12" t="n">
        <v>12.75</v>
      </c>
      <c r="I24" s="5"/>
      <c r="J24" s="5"/>
      <c r="K24" s="12" t="n">
        <v>12.75</v>
      </c>
      <c r="L24" s="2" t="n">
        <f aca="false">IF($F24&gt;0,($I24/1000)*(B24/$F24),0)</f>
        <v>0</v>
      </c>
      <c r="M24" s="2" t="n">
        <f aca="false">IF($F24&gt;0,($I24/1000)*(C24/$F24),0)</f>
        <v>0</v>
      </c>
      <c r="N24" s="2" t="n">
        <f aca="false">IF($F24&gt;0,($I24/1000)*(D24/$F24),0)</f>
        <v>0</v>
      </c>
      <c r="O24" s="2" t="n">
        <f aca="false">IF($F24&gt;0,($I24/1000)*(E24/$F24),0)</f>
        <v>0</v>
      </c>
      <c r="P24" s="15" t="n">
        <f aca="false">SUM(L24:O24)</f>
        <v>0</v>
      </c>
    </row>
    <row r="25" customFormat="false" ht="12.8" hidden="false" customHeight="false" outlineLevel="0" collapsed="false">
      <c r="A25" s="12" t="n">
        <v>13.25</v>
      </c>
      <c r="B25" s="13" t="n">
        <v>23</v>
      </c>
      <c r="C25" s="13" t="n">
        <v>57</v>
      </c>
      <c r="D25" s="13" t="n">
        <v>0</v>
      </c>
      <c r="E25" s="13"/>
      <c r="F25" s="14" t="n">
        <f aca="false">SUM(B25:E25)</f>
        <v>80</v>
      </c>
      <c r="G25" s="5"/>
      <c r="H25" s="12" t="n">
        <v>13.25</v>
      </c>
      <c r="I25" s="5"/>
      <c r="J25" s="5"/>
      <c r="K25" s="12" t="n">
        <v>13.25</v>
      </c>
      <c r="L25" s="2" t="n">
        <f aca="false">IF($F25&gt;0,($I25/1000)*(B25/$F25),0)</f>
        <v>0</v>
      </c>
      <c r="M25" s="2" t="n">
        <f aca="false">IF($F25&gt;0,($I25/1000)*(C25/$F25),0)</f>
        <v>0</v>
      </c>
      <c r="N25" s="2" t="n">
        <f aca="false">IF($F25&gt;0,($I25/1000)*(D25/$F25),0)</f>
        <v>0</v>
      </c>
      <c r="O25" s="2" t="n">
        <f aca="false">IF($F25&gt;0,($I25/1000)*(E25/$F25),0)</f>
        <v>0</v>
      </c>
      <c r="P25" s="15" t="n">
        <f aca="false">SUM(L25:O25)</f>
        <v>0</v>
      </c>
    </row>
    <row r="26" customFormat="false" ht="12.8" hidden="false" customHeight="false" outlineLevel="0" collapsed="false">
      <c r="A26" s="12" t="n">
        <v>13.75</v>
      </c>
      <c r="B26" s="13" t="n">
        <v>17</v>
      </c>
      <c r="C26" s="13" t="n">
        <v>61</v>
      </c>
      <c r="D26" s="13" t="n">
        <v>2</v>
      </c>
      <c r="E26" s="13"/>
      <c r="F26" s="14" t="n">
        <f aca="false">SUM(B26:E26)</f>
        <v>80</v>
      </c>
      <c r="G26" s="5"/>
      <c r="H26" s="12" t="n">
        <v>13.75</v>
      </c>
      <c r="I26" s="5"/>
      <c r="J26" s="5"/>
      <c r="K26" s="12" t="n">
        <v>13.75</v>
      </c>
      <c r="L26" s="2" t="n">
        <f aca="false">IF($F26&gt;0,($I26/1000)*(B26/$F26),0)</f>
        <v>0</v>
      </c>
      <c r="M26" s="2" t="n">
        <f aca="false">IF($F26&gt;0,($I26/1000)*(C26/$F26),0)</f>
        <v>0</v>
      </c>
      <c r="N26" s="2" t="n">
        <f aca="false">IF($F26&gt;0,($I26/1000)*(D26/$F26),0)</f>
        <v>0</v>
      </c>
      <c r="O26" s="2" t="n">
        <f aca="false">IF($F26&gt;0,($I26/1000)*(E26/$F26),0)</f>
        <v>0</v>
      </c>
      <c r="P26" s="15" t="n">
        <f aca="false">SUM(L26:O26)</f>
        <v>0</v>
      </c>
    </row>
    <row r="27" customFormat="false" ht="12.8" hidden="false" customHeight="false" outlineLevel="0" collapsed="false">
      <c r="A27" s="12" t="n">
        <v>14.25</v>
      </c>
      <c r="B27" s="13" t="n">
        <v>6</v>
      </c>
      <c r="C27" s="13" t="n">
        <v>92</v>
      </c>
      <c r="D27" s="13" t="n">
        <v>3</v>
      </c>
      <c r="E27" s="13"/>
      <c r="F27" s="14" t="n">
        <f aca="false">SUM(B27:E27)</f>
        <v>101</v>
      </c>
      <c r="G27" s="5"/>
      <c r="H27" s="12" t="n">
        <v>14.25</v>
      </c>
      <c r="I27" s="5"/>
      <c r="J27" s="5"/>
      <c r="K27" s="12" t="n">
        <v>14.25</v>
      </c>
      <c r="L27" s="2" t="n">
        <f aca="false">IF($F27&gt;0,($I27/1000)*(B27/$F27),0)</f>
        <v>0</v>
      </c>
      <c r="M27" s="2" t="n">
        <f aca="false">IF($F27&gt;0,($I27/1000)*(C27/$F27),0)</f>
        <v>0</v>
      </c>
      <c r="N27" s="2" t="n">
        <f aca="false">IF($F27&gt;0,($I27/1000)*(D27/$F27),0)</f>
        <v>0</v>
      </c>
      <c r="O27" s="2" t="n">
        <f aca="false">IF($F27&gt;0,($I27/1000)*(E27/$F27),0)</f>
        <v>0</v>
      </c>
      <c r="P27" s="15" t="n">
        <f aca="false">SUM(L27:O27)</f>
        <v>0</v>
      </c>
    </row>
    <row r="28" customFormat="false" ht="12.8" hidden="false" customHeight="false" outlineLevel="0" collapsed="false">
      <c r="A28" s="12" t="n">
        <v>14.75</v>
      </c>
      <c r="B28" s="13" t="n">
        <v>4</v>
      </c>
      <c r="C28" s="13" t="n">
        <v>86</v>
      </c>
      <c r="D28" s="13" t="n">
        <v>2</v>
      </c>
      <c r="E28" s="13"/>
      <c r="F28" s="14" t="n">
        <f aca="false">SUM(B28:E28)</f>
        <v>92</v>
      </c>
      <c r="G28" s="2"/>
      <c r="H28" s="12" t="n">
        <v>14.75</v>
      </c>
      <c r="I28" s="5"/>
      <c r="J28" s="5"/>
      <c r="K28" s="12" t="n">
        <v>14.75</v>
      </c>
      <c r="L28" s="2" t="n">
        <f aca="false">IF($F28&gt;0,($I28/1000)*(B28/$F28),0)</f>
        <v>0</v>
      </c>
      <c r="M28" s="2" t="n">
        <f aca="false">IF($F28&gt;0,($I28/1000)*(C28/$F28),0)</f>
        <v>0</v>
      </c>
      <c r="N28" s="2" t="n">
        <f aca="false">IF($F28&gt;0,($I28/1000)*(D28/$F28),0)</f>
        <v>0</v>
      </c>
      <c r="O28" s="2" t="n">
        <f aca="false">IF($F28&gt;0,($I28/1000)*(E28/$F28),0)</f>
        <v>0</v>
      </c>
      <c r="P28" s="15" t="n">
        <f aca="false">SUM(L28:O28)</f>
        <v>0</v>
      </c>
    </row>
    <row r="29" customFormat="false" ht="12.8" hidden="false" customHeight="false" outlineLevel="0" collapsed="false">
      <c r="A29" s="12" t="n">
        <v>15.25</v>
      </c>
      <c r="B29" s="13" t="n">
        <v>1</v>
      </c>
      <c r="C29" s="13" t="n">
        <v>62</v>
      </c>
      <c r="D29" s="13" t="n">
        <v>13</v>
      </c>
      <c r="E29" s="13"/>
      <c r="F29" s="14" t="n">
        <f aca="false">SUM(B29:E29)</f>
        <v>76</v>
      </c>
      <c r="G29" s="2"/>
      <c r="H29" s="12" t="n">
        <v>15.25</v>
      </c>
      <c r="I29" s="5"/>
      <c r="J29" s="5"/>
      <c r="K29" s="12" t="n">
        <v>15.25</v>
      </c>
      <c r="L29" s="2" t="n">
        <f aca="false">IF($F29&gt;0,($I29/1000)*(B29/$F29),0)</f>
        <v>0</v>
      </c>
      <c r="M29" s="2" t="n">
        <f aca="false">IF($F29&gt;0,($I29/1000)*(C29/$F29),0)</f>
        <v>0</v>
      </c>
      <c r="N29" s="2" t="n">
        <f aca="false">IF($F29&gt;0,($I29/1000)*(D29/$F29),0)</f>
        <v>0</v>
      </c>
      <c r="O29" s="2" t="n">
        <f aca="false">IF($F29&gt;0,($I29/1000)*(E29/$F29),0)</f>
        <v>0</v>
      </c>
      <c r="P29" s="15" t="n">
        <f aca="false">SUM(L29:O29)</f>
        <v>0</v>
      </c>
    </row>
    <row r="30" customFormat="false" ht="12.8" hidden="false" customHeight="false" outlineLevel="0" collapsed="false">
      <c r="A30" s="12" t="n">
        <v>15.75</v>
      </c>
      <c r="B30" s="13" t="n">
        <v>0</v>
      </c>
      <c r="C30" s="13" t="n">
        <v>58</v>
      </c>
      <c r="D30" s="13" t="n">
        <v>11</v>
      </c>
      <c r="E30" s="13"/>
      <c r="F30" s="14" t="n">
        <f aca="false">SUM(B30:E30)</f>
        <v>69</v>
      </c>
      <c r="G30" s="2"/>
      <c r="H30" s="12" t="n">
        <v>15.75</v>
      </c>
      <c r="I30" s="5"/>
      <c r="J30" s="5"/>
      <c r="K30" s="12" t="n">
        <v>15.75</v>
      </c>
      <c r="L30" s="2" t="n">
        <f aca="false">IF($F30&gt;0,($I30/1000)*(B30/$F30),0)</f>
        <v>0</v>
      </c>
      <c r="M30" s="2" t="n">
        <f aca="false">IF($F30&gt;0,($I30/1000)*(C30/$F30),0)</f>
        <v>0</v>
      </c>
      <c r="N30" s="2" t="n">
        <f aca="false">IF($F30&gt;0,($I30/1000)*(D30/$F30),0)</f>
        <v>0</v>
      </c>
      <c r="O30" s="2" t="n">
        <f aca="false">IF($F30&gt;0,($I30/1000)*(E30/$F30),0)</f>
        <v>0</v>
      </c>
      <c r="P30" s="15" t="n">
        <f aca="false">SUM(L30:O30)</f>
        <v>0</v>
      </c>
    </row>
    <row r="31" customFormat="false" ht="12.8" hidden="false" customHeight="false" outlineLevel="0" collapsed="false">
      <c r="A31" s="12" t="n">
        <v>16.25</v>
      </c>
      <c r="B31" s="13" t="n">
        <v>0</v>
      </c>
      <c r="C31" s="13" t="n">
        <v>27</v>
      </c>
      <c r="D31" s="13" t="n">
        <v>8</v>
      </c>
      <c r="E31" s="13"/>
      <c r="F31" s="14" t="n">
        <f aca="false">SUM(B31:E31)</f>
        <v>35</v>
      </c>
      <c r="G31" s="2"/>
      <c r="H31" s="12" t="n">
        <v>16.25</v>
      </c>
      <c r="I31" s="5"/>
      <c r="J31" s="5"/>
      <c r="K31" s="12" t="n">
        <v>16.25</v>
      </c>
      <c r="L31" s="2" t="n">
        <f aca="false">IF($F31&gt;0,($I31/1000)*(B31/$F31),0)</f>
        <v>0</v>
      </c>
      <c r="M31" s="2" t="n">
        <f aca="false">IF($F31&gt;0,($I31/1000)*(C31/$F31),0)</f>
        <v>0</v>
      </c>
      <c r="N31" s="2" t="n">
        <f aca="false">IF($F31&gt;0,($I31/1000)*(D31/$F31),0)</f>
        <v>0</v>
      </c>
      <c r="O31" s="2" t="n">
        <f aca="false">IF($F31&gt;0,($I31/1000)*(E31/$F31),0)</f>
        <v>0</v>
      </c>
      <c r="P31" s="15" t="n">
        <f aca="false">SUM(L31:O31)</f>
        <v>0</v>
      </c>
    </row>
    <row r="32" customFormat="false" ht="12.8" hidden="false" customHeight="false" outlineLevel="0" collapsed="false">
      <c r="A32" s="12" t="n">
        <v>16.75</v>
      </c>
      <c r="B32" s="13" t="n">
        <v>0</v>
      </c>
      <c r="C32" s="13" t="n">
        <v>8</v>
      </c>
      <c r="D32" s="13" t="n">
        <v>9</v>
      </c>
      <c r="E32" s="13"/>
      <c r="F32" s="14" t="n">
        <f aca="false">SUM(B32:E32)</f>
        <v>17</v>
      </c>
      <c r="G32" s="2"/>
      <c r="H32" s="12" t="n">
        <v>16.75</v>
      </c>
      <c r="I32" s="5"/>
      <c r="J32" s="18"/>
      <c r="K32" s="12" t="n">
        <v>16.75</v>
      </c>
      <c r="L32" s="2" t="n">
        <f aca="false">IF($F32&gt;0,($I32/1000)*(B32/$F32),0)</f>
        <v>0</v>
      </c>
      <c r="M32" s="2" t="n">
        <f aca="false">IF($F32&gt;0,($I32/1000)*(C32/$F32),0)</f>
        <v>0</v>
      </c>
      <c r="N32" s="2" t="n">
        <f aca="false">IF($F32&gt;0,($I32/1000)*(D32/$F32),0)</f>
        <v>0</v>
      </c>
      <c r="O32" s="2" t="n">
        <f aca="false">IF($F32&gt;0,($I32/1000)*(E32/$F32),0)</f>
        <v>0</v>
      </c>
      <c r="P32" s="15" t="n">
        <f aca="false">SUM(L32:O32)</f>
        <v>0</v>
      </c>
    </row>
    <row r="33" customFormat="false" ht="12.8" hidden="false" customHeight="false" outlineLevel="0" collapsed="false">
      <c r="A33" s="12" t="n">
        <v>17.25</v>
      </c>
      <c r="B33" s="13" t="n">
        <v>1</v>
      </c>
      <c r="C33" s="13" t="n">
        <v>3</v>
      </c>
      <c r="D33" s="13" t="n">
        <v>7</v>
      </c>
      <c r="E33" s="13"/>
      <c r="F33" s="14" t="n">
        <f aca="false">SUM(B33:E33)</f>
        <v>11</v>
      </c>
      <c r="G33" s="2"/>
      <c r="H33" s="12" t="n">
        <v>17.25</v>
      </c>
      <c r="I33" s="5"/>
      <c r="J33" s="18"/>
      <c r="K33" s="12" t="n">
        <v>17.25</v>
      </c>
      <c r="L33" s="2" t="n">
        <f aca="false">IF($F33&gt;0,($I33/1000)*(B33/$F33),0)</f>
        <v>0</v>
      </c>
      <c r="M33" s="2" t="n">
        <f aca="false">IF($F33&gt;0,($I33/1000)*(C33/$F33),0)</f>
        <v>0</v>
      </c>
      <c r="N33" s="2" t="n">
        <f aca="false">IF($F33&gt;0,($I33/1000)*(D33/$F33),0)</f>
        <v>0</v>
      </c>
      <c r="O33" s="2" t="n">
        <f aca="false">IF($F33&gt;0,($I33/1000)*(E33/$F33),0)</f>
        <v>0</v>
      </c>
      <c r="P33" s="15" t="n">
        <f aca="false">SUM(L33:O33)</f>
        <v>0</v>
      </c>
    </row>
    <row r="34" customFormat="false" ht="12.8" hidden="false" customHeight="false" outlineLevel="0" collapsed="false">
      <c r="A34" s="12" t="n">
        <v>17.75</v>
      </c>
      <c r="B34" s="13" t="n">
        <v>0</v>
      </c>
      <c r="C34" s="13" t="n">
        <v>0</v>
      </c>
      <c r="D34" s="13" t="n">
        <v>1</v>
      </c>
      <c r="E34" s="13"/>
      <c r="F34" s="14" t="n">
        <f aca="false">SUM(B34:E34)</f>
        <v>1</v>
      </c>
      <c r="G34" s="2"/>
      <c r="H34" s="12" t="n">
        <v>17.75</v>
      </c>
      <c r="I34" s="5"/>
      <c r="J34" s="18"/>
      <c r="K34" s="12" t="n">
        <v>17.75</v>
      </c>
      <c r="L34" s="2" t="n">
        <f aca="false">IF($F34&gt;0,($I34/1000)*(B34/$F34),0)</f>
        <v>0</v>
      </c>
      <c r="M34" s="2" t="n">
        <f aca="false">IF($F34&gt;0,($I34/1000)*(C34/$F34),0)</f>
        <v>0</v>
      </c>
      <c r="N34" s="2" t="n">
        <f aca="false">IF($F34&gt;0,($I34/1000)*(D34/$F34),0)</f>
        <v>0</v>
      </c>
      <c r="O34" s="2" t="n">
        <f aca="false">IF($F34&gt;0,($I34/1000)*(E34/$F34),0)</f>
        <v>0</v>
      </c>
      <c r="P34" s="15" t="n">
        <f aca="false">SUM(L34:O34)</f>
        <v>0</v>
      </c>
    </row>
    <row r="35" customFormat="false" ht="12.8" hidden="false" customHeight="false" outlineLevel="0" collapsed="false">
      <c r="A35" s="12" t="n">
        <v>18.25</v>
      </c>
      <c r="B35" s="13" t="n">
        <v>0</v>
      </c>
      <c r="C35" s="13" t="n">
        <v>0</v>
      </c>
      <c r="D35" s="13" t="n">
        <v>3</v>
      </c>
      <c r="E35" s="13"/>
      <c r="F35" s="14" t="n">
        <f aca="false">SUM(B35:E35)</f>
        <v>3</v>
      </c>
      <c r="G35" s="2"/>
      <c r="H35" s="12" t="n">
        <v>18.25</v>
      </c>
      <c r="I35" s="5"/>
      <c r="J35" s="2"/>
      <c r="K35" s="12" t="n">
        <v>18.25</v>
      </c>
      <c r="L35" s="2" t="n">
        <f aca="false">IF($F35&gt;0,($I35/1000)*(B35/$F35),0)</f>
        <v>0</v>
      </c>
      <c r="M35" s="2" t="n">
        <f aca="false">IF($F35&gt;0,($I35/1000)*(C35/$F35),0)</f>
        <v>0</v>
      </c>
      <c r="N35" s="2" t="n">
        <f aca="false">IF($F35&gt;0,($I35/1000)*(D35/$F35),0)</f>
        <v>0</v>
      </c>
      <c r="O35" s="2" t="n">
        <f aca="false">IF($F35&gt;0,($I35/1000)*(E35/$F35),0)</f>
        <v>0</v>
      </c>
      <c r="P35" s="15" t="n">
        <f aca="false">SUM(L35:O35)</f>
        <v>0</v>
      </c>
    </row>
    <row r="36" customFormat="false" ht="12.8" hidden="false" customHeight="false" outlineLevel="0" collapsed="false">
      <c r="A36" s="12" t="n">
        <v>18.75</v>
      </c>
      <c r="B36" s="13"/>
      <c r="C36" s="13"/>
      <c r="D36" s="19" t="n">
        <v>1</v>
      </c>
      <c r="E36" s="13"/>
      <c r="F36" s="14" t="n">
        <f aca="false">SUM(B36:E36)</f>
        <v>1</v>
      </c>
      <c r="G36" s="2"/>
      <c r="H36" s="12" t="n">
        <v>18.75</v>
      </c>
      <c r="I36" s="5"/>
      <c r="J36" s="2"/>
      <c r="K36" s="12" t="n">
        <v>18.75</v>
      </c>
      <c r="L36" s="2" t="n">
        <f aca="false">IF($F36&gt;0,($I36/1000)*(B36/$F36),0)</f>
        <v>0</v>
      </c>
      <c r="M36" s="2" t="n">
        <f aca="false">IF($F36&gt;0,($I36/1000)*(C36/$F36),0)</f>
        <v>0</v>
      </c>
      <c r="N36" s="2" t="n">
        <f aca="false">IF($F36&gt;0,($I36/1000)*(D36/$F36),0)</f>
        <v>0</v>
      </c>
      <c r="O36" s="2" t="n">
        <f aca="false">IF($F36&gt;0,($I36/1000)*(E36/$F36),0)</f>
        <v>0</v>
      </c>
      <c r="P36" s="15" t="n">
        <f aca="false">SUM(L36:O36)</f>
        <v>0</v>
      </c>
    </row>
    <row r="37" customFormat="false" ht="12.75" hidden="false" customHeight="false" outlineLevel="0" collapsed="false">
      <c r="A37" s="12" t="n">
        <v>19.25</v>
      </c>
      <c r="B37" s="13"/>
      <c r="C37" s="13"/>
      <c r="D37" s="13"/>
      <c r="E37" s="13"/>
      <c r="F37" s="14" t="n">
        <f aca="false">SUM(B37:E37)</f>
        <v>0</v>
      </c>
      <c r="G37" s="2"/>
      <c r="H37" s="12" t="n">
        <v>19.25</v>
      </c>
      <c r="I37" s="5"/>
      <c r="J37" s="2"/>
      <c r="K37" s="12" t="n">
        <v>19.25</v>
      </c>
      <c r="L37" s="2" t="n">
        <f aca="false">IF($F37&gt;0,($I37/1000)*(B37/$F37),0)</f>
        <v>0</v>
      </c>
      <c r="M37" s="2" t="n">
        <f aca="false">IF($F37&gt;0,($I37/1000)*(C37/$F37),0)</f>
        <v>0</v>
      </c>
      <c r="N37" s="2" t="n">
        <f aca="false">IF($F37&gt;0,($I37/1000)*(D37/$F37),0)</f>
        <v>0</v>
      </c>
      <c r="O37" s="2" t="n">
        <f aca="false">IF($F37&gt;0,($I37/1000)*(E37/$F37),0)</f>
        <v>0</v>
      </c>
      <c r="P37" s="15" t="n">
        <f aca="false">SUM(L37:O37)</f>
        <v>0</v>
      </c>
    </row>
    <row r="38" customFormat="false" ht="12.75" hidden="false" customHeight="false" outlineLevel="0" collapsed="false">
      <c r="A38" s="12" t="n">
        <v>19.75</v>
      </c>
      <c r="B38" s="13"/>
      <c r="C38" s="13"/>
      <c r="D38" s="13"/>
      <c r="E38" s="13"/>
      <c r="F38" s="14" t="n">
        <f aca="false">SUM(B38:E38)</f>
        <v>0</v>
      </c>
      <c r="G38" s="2"/>
      <c r="H38" s="12" t="n">
        <v>19.75</v>
      </c>
      <c r="I38" s="5"/>
      <c r="J38" s="2"/>
      <c r="K38" s="12" t="n">
        <v>19.75</v>
      </c>
      <c r="L38" s="2" t="n">
        <f aca="false">IF($F38&gt;0,($I38/1000)*(B38/$F38),0)</f>
        <v>0</v>
      </c>
      <c r="M38" s="2" t="n">
        <f aca="false">IF($F38&gt;0,($I38/1000)*(C38/$F38),0)</f>
        <v>0</v>
      </c>
      <c r="N38" s="2" t="n">
        <f aca="false">IF($F38&gt;0,($I38/1000)*(D38/$F38),0)</f>
        <v>0</v>
      </c>
      <c r="O38" s="2" t="n">
        <f aca="false">IF($F38&gt;0,($I38/1000)*(E38/$F38),0)</f>
        <v>0</v>
      </c>
      <c r="P38" s="15" t="n">
        <f aca="false">SUM(L38:O38)</f>
        <v>0</v>
      </c>
    </row>
    <row r="39" customFormat="false" ht="12.75" hidden="false" customHeight="false" outlineLevel="0" collapsed="false">
      <c r="A39" s="12" t="n">
        <v>20.25</v>
      </c>
      <c r="B39" s="13"/>
      <c r="C39" s="13"/>
      <c r="D39" s="13"/>
      <c r="E39" s="13"/>
      <c r="F39" s="14" t="n">
        <f aca="false">SUM(B39:E39)</f>
        <v>0</v>
      </c>
      <c r="G39" s="2"/>
      <c r="H39" s="12" t="n">
        <v>20.25</v>
      </c>
      <c r="I39" s="5"/>
      <c r="J39" s="2"/>
      <c r="K39" s="12" t="n">
        <v>20.25</v>
      </c>
      <c r="L39" s="2" t="n">
        <f aca="false">IF($F39&gt;0,($I39/1000)*(B39/$F39),0)</f>
        <v>0</v>
      </c>
      <c r="M39" s="2" t="n">
        <f aca="false">IF($F39&gt;0,($I39/1000)*(C39/$F39),0)</f>
        <v>0</v>
      </c>
      <c r="N39" s="2" t="n">
        <f aca="false">IF($F39&gt;0,($I39/1000)*(D39/$F39),0)</f>
        <v>0</v>
      </c>
      <c r="O39" s="2" t="n">
        <f aca="false">IF($F39&gt;0,($I39/1000)*(E39/$F39),0)</f>
        <v>0</v>
      </c>
      <c r="P39" s="15" t="n">
        <f aca="false">SUM(L39:O39)</f>
        <v>0</v>
      </c>
    </row>
    <row r="40" customFormat="false" ht="12.75" hidden="false" customHeight="false" outlineLevel="0" collapsed="false">
      <c r="A40" s="12" t="n">
        <v>20.75</v>
      </c>
      <c r="B40" s="13"/>
      <c r="C40" s="13"/>
      <c r="D40" s="13"/>
      <c r="E40" s="13"/>
      <c r="F40" s="14" t="n">
        <f aca="false">SUM(B40:E40)</f>
        <v>0</v>
      </c>
      <c r="G40" s="2"/>
      <c r="H40" s="12" t="n">
        <v>20.75</v>
      </c>
      <c r="I40" s="5"/>
      <c r="J40" s="2"/>
      <c r="K40" s="12" t="n">
        <v>20.75</v>
      </c>
      <c r="L40" s="2" t="n">
        <f aca="false">IF($F40&gt;0,($I40/1000)*(B40/$F40),0)</f>
        <v>0</v>
      </c>
      <c r="M40" s="2" t="n">
        <f aca="false">IF($F40&gt;0,($I40/1000)*(C40/$F40),0)</f>
        <v>0</v>
      </c>
      <c r="N40" s="2" t="n">
        <f aca="false">IF($F40&gt;0,($I40/1000)*(D40/$F40),0)</f>
        <v>0</v>
      </c>
      <c r="O40" s="2" t="n">
        <f aca="false">IF($F40&gt;0,($I40/1000)*(E40/$F40),0)</f>
        <v>0</v>
      </c>
      <c r="P40" s="15" t="n">
        <f aca="false">SUM(L40:O40)</f>
        <v>0</v>
      </c>
    </row>
    <row r="41" customFormat="false" ht="12.75" hidden="false" customHeight="false" outlineLevel="0" collapsed="false">
      <c r="A41" s="12" t="n">
        <v>21.25</v>
      </c>
      <c r="B41" s="13"/>
      <c r="C41" s="13"/>
      <c r="D41" s="13"/>
      <c r="E41" s="13"/>
      <c r="F41" s="14" t="n">
        <f aca="false">SUM(B41:E41)</f>
        <v>0</v>
      </c>
      <c r="G41" s="2"/>
      <c r="H41" s="12" t="n">
        <v>21.25</v>
      </c>
      <c r="I41" s="5"/>
      <c r="J41" s="2"/>
      <c r="K41" s="12" t="n">
        <v>21.25</v>
      </c>
      <c r="L41" s="2" t="n">
        <f aca="false">IF($F41&gt;0,($I41/1000)*(B41/$F41),0)</f>
        <v>0</v>
      </c>
      <c r="M41" s="2" t="n">
        <f aca="false">IF($F41&gt;0,($I41/1000)*(C41/$F41),0)</f>
        <v>0</v>
      </c>
      <c r="N41" s="2" t="n">
        <f aca="false">IF($F41&gt;0,($I41/1000)*(D41/$F41),0)</f>
        <v>0</v>
      </c>
      <c r="O41" s="2" t="n">
        <f aca="false">IF($F41&gt;0,($I41/1000)*(E41/$F41),0)</f>
        <v>0</v>
      </c>
      <c r="P41" s="15" t="n">
        <f aca="false">SUM(L41:O41)</f>
        <v>0</v>
      </c>
    </row>
    <row r="42" customFormat="false" ht="12.75" hidden="false" customHeight="false" outlineLevel="0" collapsed="false">
      <c r="A42" s="12" t="n">
        <v>21.75</v>
      </c>
      <c r="B42" s="13"/>
      <c r="C42" s="13"/>
      <c r="D42" s="13"/>
      <c r="E42" s="13"/>
      <c r="F42" s="14" t="n">
        <f aca="false">SUM(B42:E42)</f>
        <v>0</v>
      </c>
      <c r="G42" s="2"/>
      <c r="H42" s="12" t="n">
        <v>21.75</v>
      </c>
      <c r="I42" s="5"/>
      <c r="J42" s="2"/>
      <c r="K42" s="12" t="n">
        <v>21.75</v>
      </c>
      <c r="L42" s="2" t="n">
        <f aca="false">IF($F42&gt;0,($I42/1000)*(B42/$F42),0)</f>
        <v>0</v>
      </c>
      <c r="M42" s="2" t="n">
        <f aca="false">IF($F42&gt;0,($I42/1000)*(C42/$F42),0)</f>
        <v>0</v>
      </c>
      <c r="N42" s="2" t="n">
        <f aca="false">IF($F42&gt;0,($I42/1000)*(D42/$F42),0)</f>
        <v>0</v>
      </c>
      <c r="O42" s="2" t="n">
        <f aca="false">IF($F42&gt;0,($I42/1000)*(E42/$F42),0)</f>
        <v>0</v>
      </c>
      <c r="P42" s="15" t="n">
        <f aca="false">SUM(L42:O42)</f>
        <v>0</v>
      </c>
    </row>
    <row r="43" customFormat="false" ht="12.75" hidden="false" customHeight="false" outlineLevel="0" collapsed="false">
      <c r="A43" s="20" t="s">
        <v>7</v>
      </c>
      <c r="B43" s="21" t="n">
        <f aca="false">SUM(B6:B42)</f>
        <v>386</v>
      </c>
      <c r="C43" s="21" t="n">
        <f aca="false">SUM(C6:C42)</f>
        <v>498</v>
      </c>
      <c r="D43" s="21" t="n">
        <f aca="false">SUM(D6:D42)</f>
        <v>60</v>
      </c>
      <c r="E43" s="21" t="n">
        <f aca="false">SUM(E6:E42)</f>
        <v>0</v>
      </c>
      <c r="F43" s="21" t="n">
        <f aca="false">SUM(F6:F42)</f>
        <v>944</v>
      </c>
      <c r="G43" s="22"/>
      <c r="H43" s="20" t="s">
        <v>7</v>
      </c>
      <c r="I43" s="5" t="n">
        <f aca="false">SUM(I6:I42)</f>
        <v>236062294</v>
      </c>
      <c r="J43" s="2"/>
      <c r="K43" s="20" t="s">
        <v>7</v>
      </c>
      <c r="L43" s="21" t="n">
        <f aca="false">SUM(L6:L42)</f>
        <v>235127.467418367</v>
      </c>
      <c r="M43" s="21" t="n">
        <f aca="false">SUM(M6:M42)</f>
        <v>934.826581632653</v>
      </c>
      <c r="N43" s="21" t="n">
        <f aca="false">SUM(N6:N42)</f>
        <v>0</v>
      </c>
      <c r="O43" s="21" t="n">
        <f aca="false">SUM(O6:O42)</f>
        <v>0</v>
      </c>
      <c r="P43" s="21" t="n">
        <f aca="false">SUM(P6:P42)</f>
        <v>236062.294</v>
      </c>
    </row>
    <row r="44" customFormat="false" ht="12.75" hidden="false" customHeight="false" outlineLevel="0" collapsed="false">
      <c r="A44" s="16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4"/>
    </row>
    <row r="45" customFormat="false" ht="12.75" hidden="false" customHeight="false" outlineLevel="0" collapsed="false">
      <c r="A45" s="16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4"/>
    </row>
    <row r="46" customFormat="false" ht="12.75" hidden="false" customHeight="false" outlineLevel="0" collapsed="false">
      <c r="A46" s="23"/>
      <c r="B46" s="2"/>
      <c r="C46" s="2"/>
      <c r="D46" s="2"/>
      <c r="E46" s="2"/>
      <c r="F46" s="23"/>
      <c r="G46" s="2"/>
      <c r="H46" s="2"/>
      <c r="I46" s="2"/>
      <c r="J46" s="23"/>
      <c r="K46" s="2"/>
      <c r="L46" s="2"/>
      <c r="M46" s="2"/>
      <c r="N46" s="23"/>
      <c r="O46" s="2"/>
      <c r="P46" s="4"/>
    </row>
    <row r="47" customFormat="false" ht="12.75" hidden="false" customHeight="false" outlineLevel="0" collapsed="false">
      <c r="A47" s="2"/>
      <c r="B47" s="3" t="s">
        <v>9</v>
      </c>
      <c r="C47" s="3"/>
      <c r="D47" s="3"/>
      <c r="E47" s="2"/>
      <c r="F47" s="2"/>
      <c r="G47" s="24"/>
      <c r="H47" s="2"/>
      <c r="I47" s="3" t="s">
        <v>10</v>
      </c>
      <c r="J47" s="3"/>
      <c r="K47" s="3"/>
      <c r="L47" s="2"/>
      <c r="M47" s="2"/>
      <c r="N47" s="2"/>
      <c r="O47" s="2"/>
      <c r="P47" s="4"/>
    </row>
    <row r="48" customFormat="false" ht="12.75" hidden="false" customHeight="false" outlineLevel="0" collapsed="false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4"/>
    </row>
    <row r="49" customFormat="false" ht="12.75" hidden="false" customHeight="false" outlineLevel="0" collapsed="false">
      <c r="A49" s="2"/>
      <c r="B49" s="2"/>
      <c r="C49" s="2"/>
      <c r="D49" s="2"/>
      <c r="E49" s="2"/>
      <c r="F49" s="2"/>
      <c r="G49" s="2"/>
      <c r="H49" s="25" t="s">
        <v>11</v>
      </c>
      <c r="I49" s="26" t="n">
        <v>0.00588613</v>
      </c>
      <c r="J49" s="25" t="s">
        <v>12</v>
      </c>
      <c r="K49" s="26" t="n">
        <v>2.98438633</v>
      </c>
      <c r="L49" s="2"/>
      <c r="M49" s="2"/>
      <c r="N49" s="2"/>
      <c r="O49" s="2"/>
      <c r="P49" s="4"/>
    </row>
    <row r="50" customFormat="false" ht="12.75" hidden="false" customHeight="false" outlineLevel="0" collapsed="false">
      <c r="A50" s="6" t="s">
        <v>3</v>
      </c>
      <c r="B50" s="2"/>
      <c r="C50" s="2"/>
      <c r="D50" s="2"/>
      <c r="E50" s="2"/>
      <c r="F50" s="2"/>
      <c r="G50" s="2"/>
      <c r="H50" s="6" t="s">
        <v>3</v>
      </c>
      <c r="I50" s="2"/>
      <c r="J50" s="2"/>
      <c r="K50" s="2"/>
      <c r="L50" s="2"/>
      <c r="M50" s="2"/>
      <c r="N50" s="4"/>
      <c r="O50" s="4"/>
      <c r="P50" s="4"/>
    </row>
    <row r="51" customFormat="false" ht="12.75" hidden="false" customHeight="false" outlineLevel="0" collapsed="false">
      <c r="A51" s="6" t="s">
        <v>6</v>
      </c>
      <c r="B51" s="8" t="n">
        <v>0</v>
      </c>
      <c r="C51" s="9" t="n">
        <v>1</v>
      </c>
      <c r="D51" s="9" t="n">
        <v>2</v>
      </c>
      <c r="E51" s="9" t="n">
        <v>3</v>
      </c>
      <c r="F51" s="10" t="s">
        <v>7</v>
      </c>
      <c r="G51" s="2"/>
      <c r="H51" s="6" t="s">
        <v>6</v>
      </c>
      <c r="I51" s="8" t="n">
        <v>0</v>
      </c>
      <c r="J51" s="9" t="n">
        <v>1</v>
      </c>
      <c r="K51" s="9" t="n">
        <v>2</v>
      </c>
      <c r="L51" s="9" t="n">
        <v>3</v>
      </c>
      <c r="M51" s="27" t="s">
        <v>7</v>
      </c>
      <c r="N51" s="4"/>
      <c r="O51" s="4"/>
      <c r="P51" s="4"/>
    </row>
    <row r="52" customFormat="false" ht="12.75" hidden="false" customHeight="false" outlineLevel="0" collapsed="false">
      <c r="A52" s="12" t="n">
        <v>3.75</v>
      </c>
      <c r="B52" s="2" t="n">
        <f aca="false">L6*($A52)</f>
        <v>0</v>
      </c>
      <c r="C52" s="2" t="n">
        <f aca="false">M6*($A52)</f>
        <v>0</v>
      </c>
      <c r="D52" s="2" t="n">
        <f aca="false">N6*($A52)</f>
        <v>0</v>
      </c>
      <c r="E52" s="2" t="n">
        <f aca="false">O6*($A52)</f>
        <v>0</v>
      </c>
      <c r="F52" s="14" t="n">
        <f aca="false">SUM(B52:E52)</f>
        <v>0</v>
      </c>
      <c r="G52" s="2"/>
      <c r="H52" s="12" t="n">
        <f aca="false">$I$49*((A52)^$K$49)</f>
        <v>0.304061138999364</v>
      </c>
      <c r="I52" s="2" t="n">
        <f aca="false">L6*$H52</f>
        <v>0</v>
      </c>
      <c r="J52" s="2" t="n">
        <f aca="false">M6*$H52</f>
        <v>0</v>
      </c>
      <c r="K52" s="2" t="n">
        <f aca="false">N6*$H52</f>
        <v>0</v>
      </c>
      <c r="L52" s="2" t="n">
        <f aca="false">O6*$H52</f>
        <v>0</v>
      </c>
      <c r="M52" s="28" t="n">
        <f aca="false">SUM(I52:L52)</f>
        <v>0</v>
      </c>
      <c r="N52" s="4"/>
      <c r="O52" s="4"/>
      <c r="P52" s="4"/>
    </row>
    <row r="53" customFormat="false" ht="12.75" hidden="false" customHeight="false" outlineLevel="0" collapsed="false">
      <c r="A53" s="12" t="n">
        <v>4.25</v>
      </c>
      <c r="B53" s="2" t="n">
        <f aca="false">L7*($A53)</f>
        <v>0</v>
      </c>
      <c r="C53" s="2" t="n">
        <f aca="false">M7*($A53)</f>
        <v>0</v>
      </c>
      <c r="D53" s="2" t="n">
        <f aca="false">N7*($A53)</f>
        <v>0</v>
      </c>
      <c r="E53" s="2" t="n">
        <f aca="false">O7*($A53)</f>
        <v>0</v>
      </c>
      <c r="F53" s="14" t="n">
        <f aca="false">SUM(B53:E53)</f>
        <v>0</v>
      </c>
      <c r="G53" s="2"/>
      <c r="H53" s="12" t="n">
        <f aca="false">$I$49*((A53)^$K$49)</f>
        <v>0.441758772343907</v>
      </c>
      <c r="I53" s="2" t="n">
        <f aca="false">L7*$H53</f>
        <v>0</v>
      </c>
      <c r="J53" s="2" t="n">
        <f aca="false">M7*$H53</f>
        <v>0</v>
      </c>
      <c r="K53" s="2" t="n">
        <f aca="false">N7*$H53</f>
        <v>0</v>
      </c>
      <c r="L53" s="2" t="n">
        <f aca="false">O7*$H53</f>
        <v>0</v>
      </c>
      <c r="M53" s="28" t="n">
        <f aca="false">SUM(I53:L53)</f>
        <v>0</v>
      </c>
      <c r="N53" s="4"/>
      <c r="O53" s="4"/>
      <c r="P53" s="4"/>
    </row>
    <row r="54" customFormat="false" ht="12.75" hidden="false" customHeight="false" outlineLevel="0" collapsed="false">
      <c r="A54" s="12" t="n">
        <v>4.75</v>
      </c>
      <c r="B54" s="2" t="n">
        <f aca="false">L8*($A54)</f>
        <v>0</v>
      </c>
      <c r="C54" s="2" t="n">
        <f aca="false">M8*($A54)</f>
        <v>0</v>
      </c>
      <c r="D54" s="2" t="n">
        <f aca="false">N8*($A54)</f>
        <v>0</v>
      </c>
      <c r="E54" s="2" t="n">
        <f aca="false">O8*($A54)</f>
        <v>0</v>
      </c>
      <c r="F54" s="14" t="n">
        <f aca="false">SUM(B54:E54)</f>
        <v>0</v>
      </c>
      <c r="G54" s="2"/>
      <c r="H54" s="12" t="n">
        <f aca="false">$I$49*((A54)^$K$49)</f>
        <v>0.615665769397144</v>
      </c>
      <c r="I54" s="2" t="n">
        <f aca="false">L8*$H54</f>
        <v>0</v>
      </c>
      <c r="J54" s="2" t="n">
        <f aca="false">M8*$H54</f>
        <v>0</v>
      </c>
      <c r="K54" s="2" t="n">
        <f aca="false">N8*$H54</f>
        <v>0</v>
      </c>
      <c r="L54" s="2" t="n">
        <f aca="false">O8*$H54</f>
        <v>0</v>
      </c>
      <c r="M54" s="28" t="n">
        <f aca="false">SUM(I54:L54)</f>
        <v>0</v>
      </c>
      <c r="N54" s="4"/>
      <c r="O54" s="4"/>
      <c r="P54" s="4"/>
    </row>
    <row r="55" customFormat="false" ht="12.75" hidden="false" customHeight="false" outlineLevel="0" collapsed="false">
      <c r="A55" s="12" t="n">
        <v>5.25</v>
      </c>
      <c r="B55" s="2" t="n">
        <f aca="false">L9*($A55)</f>
        <v>0</v>
      </c>
      <c r="C55" s="2" t="n">
        <f aca="false">M9*($A55)</f>
        <v>0</v>
      </c>
      <c r="D55" s="2" t="n">
        <f aca="false">N9*($A55)</f>
        <v>0</v>
      </c>
      <c r="E55" s="2" t="n">
        <f aca="false">O9*($A55)</f>
        <v>0</v>
      </c>
      <c r="F55" s="14" t="n">
        <f aca="false">SUM(B55:E55)</f>
        <v>0</v>
      </c>
      <c r="G55" s="2"/>
      <c r="H55" s="12" t="n">
        <f aca="false">$I$49*((A55)^$K$49)</f>
        <v>0.829971978777449</v>
      </c>
      <c r="I55" s="2" t="n">
        <f aca="false">L9*$H55</f>
        <v>0</v>
      </c>
      <c r="J55" s="2" t="n">
        <f aca="false">M9*$H55</f>
        <v>0</v>
      </c>
      <c r="K55" s="2" t="n">
        <f aca="false">N9*$H55</f>
        <v>0</v>
      </c>
      <c r="L55" s="2" t="n">
        <f aca="false">O9*$H55</f>
        <v>0</v>
      </c>
      <c r="M55" s="28" t="n">
        <f aca="false">SUM(I55:L55)</f>
        <v>0</v>
      </c>
      <c r="N55" s="4"/>
      <c r="O55" s="4"/>
      <c r="P55" s="4"/>
    </row>
    <row r="56" customFormat="false" ht="12.75" hidden="false" customHeight="false" outlineLevel="0" collapsed="false">
      <c r="A56" s="12" t="n">
        <v>5.75</v>
      </c>
      <c r="B56" s="2" t="n">
        <f aca="false">L10*($A56)</f>
        <v>0</v>
      </c>
      <c r="C56" s="2" t="n">
        <f aca="false">M10*($A56)</f>
        <v>0</v>
      </c>
      <c r="D56" s="2" t="n">
        <f aca="false">N10*($A56)</f>
        <v>0</v>
      </c>
      <c r="E56" s="2" t="n">
        <f aca="false">O10*($A56)</f>
        <v>0</v>
      </c>
      <c r="F56" s="14" t="n">
        <f aca="false">SUM(B56:E56)</f>
        <v>0</v>
      </c>
      <c r="G56" s="2"/>
      <c r="H56" s="12" t="n">
        <f aca="false">$I$49*((A56)^$K$49)</f>
        <v>1.08886034260588</v>
      </c>
      <c r="I56" s="2" t="n">
        <f aca="false">L10*$H56</f>
        <v>0</v>
      </c>
      <c r="J56" s="2" t="n">
        <f aca="false">M10*$H56</f>
        <v>0</v>
      </c>
      <c r="K56" s="2" t="n">
        <f aca="false">N10*$H56</f>
        <v>0</v>
      </c>
      <c r="L56" s="2" t="n">
        <f aca="false">O10*$H56</f>
        <v>0</v>
      </c>
      <c r="M56" s="28" t="n">
        <f aca="false">SUM(I56:L56)</f>
        <v>0</v>
      </c>
      <c r="N56" s="4"/>
      <c r="O56" s="4"/>
      <c r="P56" s="4"/>
    </row>
    <row r="57" customFormat="false" ht="12.75" hidden="false" customHeight="false" outlineLevel="0" collapsed="false">
      <c r="A57" s="12" t="n">
        <v>6.25</v>
      </c>
      <c r="B57" s="2" t="n">
        <f aca="false">L11*($A57)</f>
        <v>0</v>
      </c>
      <c r="C57" s="2" t="n">
        <f aca="false">M11*($A57)</f>
        <v>0</v>
      </c>
      <c r="D57" s="2" t="n">
        <f aca="false">N11*($A57)</f>
        <v>0</v>
      </c>
      <c r="E57" s="2" t="n">
        <f aca="false">O11*($A57)</f>
        <v>0</v>
      </c>
      <c r="F57" s="14" t="n">
        <f aca="false">SUM(B57:E57)</f>
        <v>0</v>
      </c>
      <c r="G57" s="2"/>
      <c r="H57" s="12" t="n">
        <f aca="false">$I$49*((A57)^$K$49)</f>
        <v>1.3965075683669</v>
      </c>
      <c r="I57" s="2" t="n">
        <f aca="false">L11*$H57</f>
        <v>0</v>
      </c>
      <c r="J57" s="2" t="n">
        <f aca="false">M11*$H57</f>
        <v>0</v>
      </c>
      <c r="K57" s="2" t="n">
        <f aca="false">N11*$H57</f>
        <v>0</v>
      </c>
      <c r="L57" s="2" t="n">
        <f aca="false">O11*$H57</f>
        <v>0</v>
      </c>
      <c r="M57" s="28" t="n">
        <f aca="false">SUM(I57:L57)</f>
        <v>0</v>
      </c>
      <c r="N57" s="4"/>
      <c r="O57" s="4"/>
      <c r="P57" s="4"/>
    </row>
    <row r="58" customFormat="false" ht="12.75" hidden="false" customHeight="false" outlineLevel="0" collapsed="false">
      <c r="A58" s="12" t="n">
        <v>6.75</v>
      </c>
      <c r="B58" s="2" t="n">
        <f aca="false">L12*($A58)</f>
        <v>0</v>
      </c>
      <c r="C58" s="2" t="n">
        <f aca="false">M12*($A58)</f>
        <v>0</v>
      </c>
      <c r="D58" s="2" t="n">
        <f aca="false">N12*($A58)</f>
        <v>0</v>
      </c>
      <c r="E58" s="2" t="n">
        <f aca="false">O12*($A58)</f>
        <v>0</v>
      </c>
      <c r="F58" s="14" t="n">
        <f aca="false">SUM(B58:E58)</f>
        <v>0</v>
      </c>
      <c r="G58" s="2"/>
      <c r="H58" s="12" t="n">
        <f aca="false">$I$49*((A58)^$K$49)</f>
        <v>1.75708468209261</v>
      </c>
      <c r="I58" s="2" t="n">
        <f aca="false">L12*$H58</f>
        <v>0</v>
      </c>
      <c r="J58" s="2" t="n">
        <f aca="false">M12*$H58</f>
        <v>0</v>
      </c>
      <c r="K58" s="2" t="n">
        <f aca="false">N12*$H58</f>
        <v>0</v>
      </c>
      <c r="L58" s="2" t="n">
        <f aca="false">O12*$H58</f>
        <v>0</v>
      </c>
      <c r="M58" s="28" t="n">
        <f aca="false">SUM(I58:L58)</f>
        <v>0</v>
      </c>
      <c r="N58" s="4"/>
      <c r="O58" s="4"/>
      <c r="P58" s="4"/>
    </row>
    <row r="59" customFormat="false" ht="12.75" hidden="false" customHeight="false" outlineLevel="0" collapsed="false">
      <c r="A59" s="12" t="n">
        <v>7.25</v>
      </c>
      <c r="B59" s="2" t="n">
        <f aca="false">L13*($A59)</f>
        <v>0</v>
      </c>
      <c r="C59" s="2" t="n">
        <f aca="false">M13*($A59)</f>
        <v>0</v>
      </c>
      <c r="D59" s="2" t="n">
        <f aca="false">N13*($A59)</f>
        <v>0</v>
      </c>
      <c r="E59" s="2" t="n">
        <f aca="false">O13*($A59)</f>
        <v>0</v>
      </c>
      <c r="F59" s="14" t="n">
        <f aca="false">SUM(B59:E59)</f>
        <v>0</v>
      </c>
      <c r="G59" s="2"/>
      <c r="H59" s="12" t="n">
        <f aca="false">$I$49*((A59)^$K$49)</f>
        <v>2.17475749176911</v>
      </c>
      <c r="I59" s="2" t="n">
        <f aca="false">L13*$H59</f>
        <v>0</v>
      </c>
      <c r="J59" s="2" t="n">
        <f aca="false">M13*$H59</f>
        <v>0</v>
      </c>
      <c r="K59" s="2" t="n">
        <f aca="false">N13*$H59</f>
        <v>0</v>
      </c>
      <c r="L59" s="2" t="n">
        <f aca="false">O13*$H59</f>
        <v>0</v>
      </c>
      <c r="M59" s="28" t="n">
        <f aca="false">SUM(I59:L59)</f>
        <v>0</v>
      </c>
      <c r="N59" s="4"/>
      <c r="O59" s="4"/>
      <c r="P59" s="4"/>
    </row>
    <row r="60" customFormat="false" ht="12.75" hidden="false" customHeight="false" outlineLevel="0" collapsed="false">
      <c r="A60" s="12" t="n">
        <v>7.75</v>
      </c>
      <c r="B60" s="2" t="n">
        <f aca="false">L14*($A60)</f>
        <v>0</v>
      </c>
      <c r="C60" s="2" t="n">
        <f aca="false">M14*($A60)</f>
        <v>0</v>
      </c>
      <c r="D60" s="2" t="n">
        <f aca="false">N14*($A60)</f>
        <v>0</v>
      </c>
      <c r="E60" s="2" t="n">
        <f aca="false">O14*($A60)</f>
        <v>0</v>
      </c>
      <c r="F60" s="14" t="n">
        <f aca="false">SUM(B60:E60)</f>
        <v>0</v>
      </c>
      <c r="G60" s="2"/>
      <c r="H60" s="12" t="n">
        <f aca="false">$I$49*((A60)^$K$49)</f>
        <v>2.65368698117709</v>
      </c>
      <c r="I60" s="2" t="n">
        <f aca="false">L14*$H60</f>
        <v>0</v>
      </c>
      <c r="J60" s="2" t="n">
        <f aca="false">M14*$H60</f>
        <v>0</v>
      </c>
      <c r="K60" s="2" t="n">
        <f aca="false">N14*$H60</f>
        <v>0</v>
      </c>
      <c r="L60" s="2" t="n">
        <f aca="false">O14*$H60</f>
        <v>0</v>
      </c>
      <c r="M60" s="28" t="n">
        <f aca="false">SUM(I60:L60)</f>
        <v>0</v>
      </c>
      <c r="N60" s="4"/>
      <c r="O60" s="4"/>
      <c r="P60" s="4"/>
    </row>
    <row r="61" customFormat="false" ht="12.75" hidden="false" customHeight="false" outlineLevel="0" collapsed="false">
      <c r="A61" s="12" t="n">
        <v>8.25</v>
      </c>
      <c r="B61" s="2" t="n">
        <f aca="false">L15*($A61)</f>
        <v>0</v>
      </c>
      <c r="C61" s="2" t="n">
        <f aca="false">M15*($A61)</f>
        <v>0</v>
      </c>
      <c r="D61" s="2" t="n">
        <f aca="false">N15*($A61)</f>
        <v>0</v>
      </c>
      <c r="E61" s="2" t="n">
        <f aca="false">O15*($A61)</f>
        <v>0</v>
      </c>
      <c r="F61" s="14" t="n">
        <f aca="false">SUM(B61:E61)</f>
        <v>0</v>
      </c>
      <c r="G61" s="2"/>
      <c r="H61" s="12" t="n">
        <f aca="false">$I$49*((A61)^$K$49)</f>
        <v>3.19802964873111</v>
      </c>
      <c r="I61" s="2" t="n">
        <f aca="false">L15*$H61</f>
        <v>0</v>
      </c>
      <c r="J61" s="2" t="n">
        <f aca="false">M15*$H61</f>
        <v>0</v>
      </c>
      <c r="K61" s="2" t="n">
        <f aca="false">N15*$H61</f>
        <v>0</v>
      </c>
      <c r="L61" s="2" t="n">
        <f aca="false">O15*$H61</f>
        <v>0</v>
      </c>
      <c r="M61" s="28" t="n">
        <f aca="false">SUM(I61:L61)</f>
        <v>0</v>
      </c>
      <c r="N61" s="4"/>
      <c r="O61" s="4"/>
      <c r="P61" s="4"/>
    </row>
    <row r="62" customFormat="false" ht="12.75" hidden="false" customHeight="false" outlineLevel="0" collapsed="false">
      <c r="A62" s="12" t="n">
        <v>8.75</v>
      </c>
      <c r="B62" s="2" t="n">
        <f aca="false">L16*($A62)</f>
        <v>572597.34</v>
      </c>
      <c r="C62" s="2" t="n">
        <f aca="false">M16*($A62)</f>
        <v>0</v>
      </c>
      <c r="D62" s="2" t="n">
        <f aca="false">N16*($A62)</f>
        <v>0</v>
      </c>
      <c r="E62" s="2" t="n">
        <f aca="false">O16*($A62)</f>
        <v>0</v>
      </c>
      <c r="F62" s="14" t="n">
        <f aca="false">SUM(B62:E62)</f>
        <v>572597.34</v>
      </c>
      <c r="G62" s="2"/>
      <c r="H62" s="12" t="n">
        <f aca="false">$I$49*((A62)^$K$49)</f>
        <v>3.81193780207995</v>
      </c>
      <c r="I62" s="2" t="n">
        <f aca="false">L16*$H62</f>
        <v>249452.05093902</v>
      </c>
      <c r="J62" s="2" t="n">
        <f aca="false">M16*$H62</f>
        <v>0</v>
      </c>
      <c r="K62" s="2" t="n">
        <f aca="false">N16*$H62</f>
        <v>0</v>
      </c>
      <c r="L62" s="2" t="n">
        <f aca="false">O16*$H62</f>
        <v>0</v>
      </c>
      <c r="M62" s="28" t="n">
        <f aca="false">SUM(I62:L62)</f>
        <v>249452.05093902</v>
      </c>
      <c r="N62" s="4"/>
      <c r="O62" s="4"/>
      <c r="P62" s="4"/>
    </row>
    <row r="63" customFormat="false" ht="12.75" hidden="false" customHeight="false" outlineLevel="0" collapsed="false">
      <c r="A63" s="12" t="n">
        <v>9.25</v>
      </c>
      <c r="B63" s="2" t="n">
        <f aca="false">L17*($A63)</f>
        <v>972845.02375</v>
      </c>
      <c r="C63" s="2" t="n">
        <f aca="false">M17*($A63)</f>
        <v>0</v>
      </c>
      <c r="D63" s="2" t="n">
        <f aca="false">N17*($A63)</f>
        <v>0</v>
      </c>
      <c r="E63" s="2" t="n">
        <f aca="false">O17*($A63)</f>
        <v>0</v>
      </c>
      <c r="F63" s="14" t="n">
        <f aca="false">SUM(B63:E63)</f>
        <v>972845.02375</v>
      </c>
      <c r="G63" s="2"/>
      <c r="H63" s="12" t="n">
        <f aca="false">$I$49*((A63)^$K$49)</f>
        <v>4.49955981659375</v>
      </c>
      <c r="I63" s="2" t="n">
        <f aca="false">L17*$H63</f>
        <v>473229.662339318</v>
      </c>
      <c r="J63" s="2" t="n">
        <f aca="false">M17*$H63</f>
        <v>0</v>
      </c>
      <c r="K63" s="2" t="n">
        <f aca="false">N17*$H63</f>
        <v>0</v>
      </c>
      <c r="L63" s="2" t="n">
        <f aca="false">O17*$H63</f>
        <v>0</v>
      </c>
      <c r="M63" s="28" t="n">
        <f aca="false">SUM(I63:L63)</f>
        <v>473229.662339318</v>
      </c>
      <c r="N63" s="4"/>
      <c r="O63" s="4"/>
      <c r="P63" s="4"/>
    </row>
    <row r="64" customFormat="false" ht="12.75" hidden="false" customHeight="false" outlineLevel="0" collapsed="false">
      <c r="A64" s="12" t="n">
        <v>9.75</v>
      </c>
      <c r="B64" s="2" t="n">
        <f aca="false">L18*($A64)</f>
        <v>319018.518</v>
      </c>
      <c r="C64" s="2" t="n">
        <f aca="false">M18*($A64)</f>
        <v>0</v>
      </c>
      <c r="D64" s="2" t="n">
        <f aca="false">N18*($A64)</f>
        <v>0</v>
      </c>
      <c r="E64" s="2" t="n">
        <f aca="false">O18*($A64)</f>
        <v>0</v>
      </c>
      <c r="F64" s="14" t="n">
        <f aca="false">SUM(B64:E64)</f>
        <v>319018.518</v>
      </c>
      <c r="G64" s="2"/>
      <c r="H64" s="12" t="n">
        <f aca="false">$I$49*((A64)^$K$49)</f>
        <v>5.26504036398831</v>
      </c>
      <c r="I64" s="2" t="n">
        <f aca="false">L18*$H64</f>
        <v>172271.320423562</v>
      </c>
      <c r="J64" s="2" t="n">
        <f aca="false">M18*$H64</f>
        <v>0</v>
      </c>
      <c r="K64" s="2" t="n">
        <f aca="false">N18*$H64</f>
        <v>0</v>
      </c>
      <c r="L64" s="2" t="n">
        <f aca="false">O18*$H64</f>
        <v>0</v>
      </c>
      <c r="M64" s="28" t="n">
        <f aca="false">SUM(I64:L64)</f>
        <v>172271.320423562</v>
      </c>
      <c r="N64" s="4"/>
      <c r="O64" s="4"/>
      <c r="P64" s="4"/>
    </row>
    <row r="65" customFormat="false" ht="12.75" hidden="false" customHeight="false" outlineLevel="0" collapsed="false">
      <c r="A65" s="12" t="n">
        <v>10.25</v>
      </c>
      <c r="B65" s="2" t="n">
        <f aca="false">L19*($A65)</f>
        <v>167689.221</v>
      </c>
      <c r="C65" s="2" t="n">
        <f aca="false">M19*($A65)</f>
        <v>0</v>
      </c>
      <c r="D65" s="2" t="n">
        <f aca="false">N19*($A65)</f>
        <v>0</v>
      </c>
      <c r="E65" s="2" t="n">
        <f aca="false">O19*($A65)</f>
        <v>0</v>
      </c>
      <c r="F65" s="14" t="n">
        <f aca="false">SUM(B65:E65)</f>
        <v>167689.221</v>
      </c>
      <c r="G65" s="2"/>
      <c r="H65" s="12" t="n">
        <f aca="false">$I$49*((A65)^$K$49)</f>
        <v>6.11252061597308</v>
      </c>
      <c r="I65" s="2" t="n">
        <f aca="false">L19*$H65</f>
        <v>100000.372725753</v>
      </c>
      <c r="J65" s="2" t="n">
        <f aca="false">M19*$H65</f>
        <v>0</v>
      </c>
      <c r="K65" s="2" t="n">
        <f aca="false">N19*$H65</f>
        <v>0</v>
      </c>
      <c r="L65" s="2" t="n">
        <f aca="false">O19*$H65</f>
        <v>0</v>
      </c>
      <c r="M65" s="28" t="n">
        <f aca="false">SUM(I65:L65)</f>
        <v>100000.372725753</v>
      </c>
      <c r="N65" s="4"/>
      <c r="O65" s="4"/>
      <c r="P65" s="4"/>
    </row>
    <row r="66" customFormat="false" ht="12.75" hidden="false" customHeight="false" outlineLevel="0" collapsed="false">
      <c r="A66" s="12" t="n">
        <v>10.75</v>
      </c>
      <c r="B66" s="2" t="n">
        <f aca="false">L20*($A66)</f>
        <v>50296.5625</v>
      </c>
      <c r="C66" s="2" t="n">
        <f aca="false">M20*($A66)</f>
        <v>0</v>
      </c>
      <c r="D66" s="2" t="n">
        <f aca="false">N20*($A66)</f>
        <v>0</v>
      </c>
      <c r="E66" s="2" t="n">
        <f aca="false">O20*($A66)</f>
        <v>0</v>
      </c>
      <c r="F66" s="14" t="n">
        <f aca="false">SUM(B66:E66)</f>
        <v>50296.5625</v>
      </c>
      <c r="G66" s="2"/>
      <c r="H66" s="12" t="n">
        <f aca="false">$I$49*((A66)^$K$49)</f>
        <v>7.04613842679878</v>
      </c>
      <c r="I66" s="2" t="n">
        <f aca="false">L20*$H66</f>
        <v>32967.1201643848</v>
      </c>
      <c r="J66" s="2" t="n">
        <f aca="false">M20*$H66</f>
        <v>0</v>
      </c>
      <c r="K66" s="2" t="n">
        <f aca="false">N20*$H66</f>
        <v>0</v>
      </c>
      <c r="L66" s="2" t="n">
        <f aca="false">O20*$H66</f>
        <v>0</v>
      </c>
      <c r="M66" s="28" t="n">
        <f aca="false">SUM(I66:L66)</f>
        <v>32967.1201643848</v>
      </c>
      <c r="N66" s="4"/>
      <c r="O66" s="4"/>
      <c r="P66" s="4"/>
    </row>
    <row r="67" customFormat="false" ht="12.75" hidden="false" customHeight="false" outlineLevel="0" collapsed="false">
      <c r="A67" s="12" t="n">
        <v>11.25</v>
      </c>
      <c r="B67" s="2" t="n">
        <f aca="false">L21*($A67)</f>
        <v>52635.9375</v>
      </c>
      <c r="C67" s="2" t="n">
        <f aca="false">M21*($A67)</f>
        <v>0</v>
      </c>
      <c r="D67" s="2" t="n">
        <f aca="false">N21*($A67)</f>
        <v>0</v>
      </c>
      <c r="E67" s="2" t="n">
        <f aca="false">O21*($A67)</f>
        <v>0</v>
      </c>
      <c r="F67" s="14" t="n">
        <f aca="false">SUM(B67:E67)</f>
        <v>52635.9375</v>
      </c>
      <c r="G67" s="2"/>
      <c r="H67" s="12" t="n">
        <f aca="false">$I$49*((A67)^$K$49)</f>
        <v>8.07002849781805</v>
      </c>
      <c r="I67" s="2" t="n">
        <f aca="false">L21*$H67</f>
        <v>37757.6458341662</v>
      </c>
      <c r="J67" s="2" t="n">
        <f aca="false">M21*$H67</f>
        <v>0</v>
      </c>
      <c r="K67" s="2" t="n">
        <f aca="false">N21*$H67</f>
        <v>0</v>
      </c>
      <c r="L67" s="2" t="n">
        <f aca="false">O21*$H67</f>
        <v>0</v>
      </c>
      <c r="M67" s="28" t="n">
        <f aca="false">SUM(I67:L67)</f>
        <v>37757.6458341662</v>
      </c>
      <c r="N67" s="4"/>
      <c r="O67" s="4"/>
      <c r="P67" s="4"/>
    </row>
    <row r="68" customFormat="false" ht="12.75" hidden="false" customHeight="false" outlineLevel="0" collapsed="false">
      <c r="A68" s="12" t="n">
        <v>11.75</v>
      </c>
      <c r="B68" s="2" t="n">
        <f aca="false">L22*($A68)</f>
        <v>51609.4770408163</v>
      </c>
      <c r="C68" s="2" t="n">
        <f aca="false">M22*($A68)</f>
        <v>3365.83545918367</v>
      </c>
      <c r="D68" s="2" t="n">
        <f aca="false">N22*($A68)</f>
        <v>0</v>
      </c>
      <c r="E68" s="2" t="n">
        <f aca="false">O22*($A68)</f>
        <v>0</v>
      </c>
      <c r="F68" s="14" t="n">
        <f aca="false">SUM(B68:E68)</f>
        <v>54975.3125</v>
      </c>
      <c r="G68" s="2"/>
      <c r="H68" s="12" t="n">
        <f aca="false">$I$49*((A68)^$K$49)</f>
        <v>9.18832252658891</v>
      </c>
      <c r="I68" s="2" t="n">
        <f aca="false">L22*$H68</f>
        <v>40357.8315301792</v>
      </c>
      <c r="J68" s="2" t="n">
        <f aca="false">M22*$H68</f>
        <v>2632.03249109864</v>
      </c>
      <c r="K68" s="2" t="n">
        <f aca="false">N22*$H68</f>
        <v>0</v>
      </c>
      <c r="L68" s="2" t="n">
        <f aca="false">O22*$H68</f>
        <v>0</v>
      </c>
      <c r="M68" s="28" t="n">
        <f aca="false">SUM(I68:L68)</f>
        <v>42989.8640212779</v>
      </c>
      <c r="N68" s="4"/>
      <c r="O68" s="4"/>
      <c r="P68" s="4"/>
    </row>
    <row r="69" customFormat="false" ht="12.75" hidden="false" customHeight="false" outlineLevel="0" collapsed="false">
      <c r="A69" s="12" t="n">
        <v>12.25</v>
      </c>
      <c r="B69" s="2" t="n">
        <f aca="false">L23*($A69)</f>
        <v>20650.664125</v>
      </c>
      <c r="C69" s="2" t="n">
        <f aca="false">M23*($A69)</f>
        <v>7942.563125</v>
      </c>
      <c r="D69" s="2" t="n">
        <f aca="false">N23*($A69)</f>
        <v>0</v>
      </c>
      <c r="E69" s="2" t="n">
        <f aca="false">O23*($A69)</f>
        <v>0</v>
      </c>
      <c r="F69" s="14" t="n">
        <f aca="false">SUM(B69:E69)</f>
        <v>28593.22725</v>
      </c>
      <c r="G69" s="2"/>
      <c r="H69" s="12" t="n">
        <f aca="false">$I$49*((A69)^$K$49)</f>
        <v>10.4051493425981</v>
      </c>
      <c r="I69" s="2" t="n">
        <f aca="false">L23*$H69</f>
        <v>17540.6729995475</v>
      </c>
      <c r="J69" s="2" t="n">
        <f aca="false">M23*$H69</f>
        <v>6746.41269213366</v>
      </c>
      <c r="K69" s="2" t="n">
        <f aca="false">N23*$H69</f>
        <v>0</v>
      </c>
      <c r="L69" s="2" t="n">
        <f aca="false">O23*$H69</f>
        <v>0</v>
      </c>
      <c r="M69" s="28" t="n">
        <f aca="false">SUM(I69:L69)</f>
        <v>24287.0856916812</v>
      </c>
      <c r="N69" s="4"/>
      <c r="O69" s="4"/>
      <c r="P69" s="4"/>
    </row>
    <row r="70" customFormat="false" ht="12.75" hidden="false" customHeight="false" outlineLevel="0" collapsed="false">
      <c r="A70" s="12" t="n">
        <v>12.75</v>
      </c>
      <c r="B70" s="2" t="n">
        <f aca="false">L24*($A70)</f>
        <v>0</v>
      </c>
      <c r="C70" s="2" t="n">
        <f aca="false">M24*($A70)</f>
        <v>0</v>
      </c>
      <c r="D70" s="2" t="n">
        <f aca="false">N24*($A70)</f>
        <v>0</v>
      </c>
      <c r="E70" s="2" t="n">
        <f aca="false">O24*($A70)</f>
        <v>0</v>
      </c>
      <c r="F70" s="14" t="n">
        <f aca="false">SUM(B70:E70)</f>
        <v>0</v>
      </c>
      <c r="G70" s="2"/>
      <c r="H70" s="12" t="n">
        <f aca="false">$I$49*((A70)^$K$49)</f>
        <v>11.7246350313247</v>
      </c>
      <c r="I70" s="2" t="n">
        <f aca="false">L24*$H70</f>
        <v>0</v>
      </c>
      <c r="J70" s="2" t="n">
        <f aca="false">M24*$H70</f>
        <v>0</v>
      </c>
      <c r="K70" s="2" t="n">
        <f aca="false">N24*$H70</f>
        <v>0</v>
      </c>
      <c r="L70" s="2" t="n">
        <f aca="false">O24*$H70</f>
        <v>0</v>
      </c>
      <c r="M70" s="28" t="n">
        <f aca="false">SUM(I70:L70)</f>
        <v>0</v>
      </c>
      <c r="N70" s="4"/>
      <c r="O70" s="4"/>
      <c r="P70" s="4"/>
    </row>
    <row r="71" customFormat="false" ht="12.75" hidden="false" customHeight="false" outlineLevel="0" collapsed="false">
      <c r="A71" s="12" t="n">
        <v>13.25</v>
      </c>
      <c r="B71" s="2" t="n">
        <f aca="false">L25*($A71)</f>
        <v>0</v>
      </c>
      <c r="C71" s="2" t="n">
        <f aca="false">M25*($A71)</f>
        <v>0</v>
      </c>
      <c r="D71" s="2" t="n">
        <f aca="false">N25*($A71)</f>
        <v>0</v>
      </c>
      <c r="E71" s="2" t="n">
        <f aca="false">O25*($A71)</f>
        <v>0</v>
      </c>
      <c r="F71" s="14" t="n">
        <f aca="false">SUM(B71:E71)</f>
        <v>0</v>
      </c>
      <c r="G71" s="2"/>
      <c r="H71" s="12" t="n">
        <f aca="false">$I$49*((A71)^$K$49)</f>
        <v>13.1509030480833</v>
      </c>
      <c r="I71" s="2" t="n">
        <f aca="false">L25*$H71</f>
        <v>0</v>
      </c>
      <c r="J71" s="2" t="n">
        <f aca="false">M25*$H71</f>
        <v>0</v>
      </c>
      <c r="K71" s="2" t="n">
        <f aca="false">N25*$H71</f>
        <v>0</v>
      </c>
      <c r="L71" s="2" t="n">
        <f aca="false">O25*$H71</f>
        <v>0</v>
      </c>
      <c r="M71" s="28" t="n">
        <f aca="false">SUM(I71:L71)</f>
        <v>0</v>
      </c>
      <c r="N71" s="4"/>
      <c r="O71" s="4"/>
      <c r="P71" s="4"/>
    </row>
    <row r="72" customFormat="false" ht="12.75" hidden="false" customHeight="false" outlineLevel="0" collapsed="false">
      <c r="A72" s="12" t="n">
        <v>13.75</v>
      </c>
      <c r="B72" s="2" t="n">
        <f aca="false">L26*($A72)</f>
        <v>0</v>
      </c>
      <c r="C72" s="2" t="n">
        <f aca="false">M26*($A72)</f>
        <v>0</v>
      </c>
      <c r="D72" s="2" t="n">
        <f aca="false">N26*($A72)</f>
        <v>0</v>
      </c>
      <c r="E72" s="2" t="n">
        <f aca="false">O26*($A72)</f>
        <v>0</v>
      </c>
      <c r="F72" s="14" t="n">
        <f aca="false">SUM(B72:E72)</f>
        <v>0</v>
      </c>
      <c r="G72" s="2"/>
      <c r="H72" s="12" t="n">
        <f aca="false">$I$49*((A72)^$K$49)</f>
        <v>14.6880743228555</v>
      </c>
      <c r="I72" s="2" t="n">
        <f aca="false">L26*$H72</f>
        <v>0</v>
      </c>
      <c r="J72" s="2" t="n">
        <f aca="false">M26*$H72</f>
        <v>0</v>
      </c>
      <c r="K72" s="2" t="n">
        <f aca="false">N26*$H72</f>
        <v>0</v>
      </c>
      <c r="L72" s="2" t="n">
        <f aca="false">O26*$H72</f>
        <v>0</v>
      </c>
      <c r="M72" s="28" t="n">
        <f aca="false">SUM(I72:L72)</f>
        <v>0</v>
      </c>
      <c r="N72" s="4"/>
      <c r="O72" s="4"/>
      <c r="P72" s="4"/>
    </row>
    <row r="73" customFormat="false" ht="12.75" hidden="false" customHeight="false" outlineLevel="0" collapsed="false">
      <c r="A73" s="12" t="n">
        <v>14.25</v>
      </c>
      <c r="B73" s="2" t="n">
        <f aca="false">L27*($A73)</f>
        <v>0</v>
      </c>
      <c r="C73" s="2" t="n">
        <f aca="false">M27*($A73)</f>
        <v>0</v>
      </c>
      <c r="D73" s="2" t="n">
        <f aca="false">N27*($A73)</f>
        <v>0</v>
      </c>
      <c r="E73" s="2" t="n">
        <f aca="false">O27*($A73)</f>
        <v>0</v>
      </c>
      <c r="F73" s="14" t="n">
        <f aca="false">SUM(B73:E73)</f>
        <v>0</v>
      </c>
      <c r="G73" s="2"/>
      <c r="H73" s="12" t="n">
        <f aca="false">$I$49*((A73)^$K$49)</f>
        <v>16.3402673571397</v>
      </c>
      <c r="I73" s="2" t="n">
        <f aca="false">L27*$H73</f>
        <v>0</v>
      </c>
      <c r="J73" s="2" t="n">
        <f aca="false">M27*$H73</f>
        <v>0</v>
      </c>
      <c r="K73" s="2" t="n">
        <f aca="false">N27*$H73</f>
        <v>0</v>
      </c>
      <c r="L73" s="2" t="n">
        <f aca="false">O27*$H73</f>
        <v>0</v>
      </c>
      <c r="M73" s="28" t="n">
        <f aca="false">SUM(I73:L73)</f>
        <v>0</v>
      </c>
      <c r="N73" s="4"/>
      <c r="O73" s="4"/>
      <c r="P73" s="4"/>
    </row>
    <row r="74" customFormat="false" ht="12.75" hidden="false" customHeight="false" outlineLevel="0" collapsed="false">
      <c r="A74" s="12" t="n">
        <v>14.75</v>
      </c>
      <c r="B74" s="2" t="n">
        <f aca="false">L28*($A74)</f>
        <v>0</v>
      </c>
      <c r="C74" s="2" t="n">
        <f aca="false">M28*($A74)</f>
        <v>0</v>
      </c>
      <c r="D74" s="2" t="n">
        <f aca="false">N28*($A74)</f>
        <v>0</v>
      </c>
      <c r="E74" s="2" t="n">
        <f aca="false">O28*($A74)</f>
        <v>0</v>
      </c>
      <c r="F74" s="14" t="n">
        <f aca="false">SUM(B74:E74)</f>
        <v>0</v>
      </c>
      <c r="G74" s="2"/>
      <c r="H74" s="12" t="n">
        <f aca="false">$I$49*((A74)^$K$49)</f>
        <v>18.1115983136938</v>
      </c>
      <c r="I74" s="2" t="n">
        <f aca="false">L28*$H74</f>
        <v>0</v>
      </c>
      <c r="J74" s="2" t="n">
        <f aca="false">M28*$H74</f>
        <v>0</v>
      </c>
      <c r="K74" s="2" t="n">
        <f aca="false">N28*$H74</f>
        <v>0</v>
      </c>
      <c r="L74" s="2" t="n">
        <f aca="false">O28*$H74</f>
        <v>0</v>
      </c>
      <c r="M74" s="28" t="n">
        <f aca="false">SUM(I74:L74)</f>
        <v>0</v>
      </c>
      <c r="N74" s="4"/>
      <c r="O74" s="4"/>
      <c r="P74" s="4"/>
    </row>
    <row r="75" customFormat="false" ht="12.75" hidden="false" customHeight="false" outlineLevel="0" collapsed="false">
      <c r="A75" s="12" t="n">
        <v>15.25</v>
      </c>
      <c r="B75" s="2" t="n">
        <f aca="false">L29*($A75)</f>
        <v>0</v>
      </c>
      <c r="C75" s="2" t="n">
        <f aca="false">M29*($A75)</f>
        <v>0</v>
      </c>
      <c r="D75" s="2" t="n">
        <f aca="false">N29*($A75)</f>
        <v>0</v>
      </c>
      <c r="E75" s="2" t="n">
        <f aca="false">O29*($A75)</f>
        <v>0</v>
      </c>
      <c r="F75" s="14" t="n">
        <f aca="false">SUM(B75:E75)</f>
        <v>0</v>
      </c>
      <c r="G75" s="2"/>
      <c r="H75" s="12" t="n">
        <f aca="false">$I$49*((A75)^$K$49)</f>
        <v>20.0061810999245</v>
      </c>
      <c r="I75" s="2" t="n">
        <f aca="false">L29*$H75</f>
        <v>0</v>
      </c>
      <c r="J75" s="2" t="n">
        <f aca="false">M29*$H75</f>
        <v>0</v>
      </c>
      <c r="K75" s="2" t="n">
        <f aca="false">N29*$H75</f>
        <v>0</v>
      </c>
      <c r="L75" s="2" t="n">
        <f aca="false">O29*$H75</f>
        <v>0</v>
      </c>
      <c r="M75" s="28" t="n">
        <f aca="false">SUM(I75:L75)</f>
        <v>0</v>
      </c>
      <c r="N75" s="4"/>
      <c r="O75" s="4"/>
      <c r="P75" s="4"/>
    </row>
    <row r="76" customFormat="false" ht="12.75" hidden="false" customHeight="false" outlineLevel="0" collapsed="false">
      <c r="A76" s="12" t="n">
        <v>15.75</v>
      </c>
      <c r="B76" s="2" t="n">
        <f aca="false">L30*($A76)</f>
        <v>0</v>
      </c>
      <c r="C76" s="2" t="n">
        <f aca="false">M30*($A76)</f>
        <v>0</v>
      </c>
      <c r="D76" s="2" t="n">
        <f aca="false">N30*($A76)</f>
        <v>0</v>
      </c>
      <c r="E76" s="2" t="n">
        <f aca="false">O30*($A76)</f>
        <v>0</v>
      </c>
      <c r="F76" s="14" t="n">
        <f aca="false">SUM(B76:E76)</f>
        <v>0</v>
      </c>
      <c r="G76" s="2"/>
      <c r="H76" s="12" t="n">
        <f aca="false">$I$49*((A76)^$K$49)</f>
        <v>22.0281274455742</v>
      </c>
      <c r="I76" s="2" t="n">
        <f aca="false">L30*$H76</f>
        <v>0</v>
      </c>
      <c r="J76" s="2" t="n">
        <f aca="false">M30*$H76</f>
        <v>0</v>
      </c>
      <c r="K76" s="2" t="n">
        <f aca="false">N30*$H76</f>
        <v>0</v>
      </c>
      <c r="L76" s="2" t="n">
        <f aca="false">O30*$H76</f>
        <v>0</v>
      </c>
      <c r="M76" s="28" t="n">
        <f aca="false">SUM(I76:L76)</f>
        <v>0</v>
      </c>
      <c r="N76" s="4"/>
      <c r="O76" s="4"/>
      <c r="P76" s="4"/>
    </row>
    <row r="77" customFormat="false" ht="12.75" hidden="false" customHeight="false" outlineLevel="0" collapsed="false">
      <c r="A77" s="12" t="n">
        <v>16.25</v>
      </c>
      <c r="B77" s="2" t="n">
        <f aca="false">L31*($A77)</f>
        <v>0</v>
      </c>
      <c r="C77" s="2" t="n">
        <f aca="false">M31*($A77)</f>
        <v>0</v>
      </c>
      <c r="D77" s="2" t="n">
        <f aca="false">N31*($A77)</f>
        <v>0</v>
      </c>
      <c r="E77" s="2" t="n">
        <f aca="false">O31*($A77)</f>
        <v>0</v>
      </c>
      <c r="F77" s="14" t="n">
        <f aca="false">SUM(B77:E77)</f>
        <v>0</v>
      </c>
      <c r="G77" s="2"/>
      <c r="H77" s="12" t="n">
        <f aca="false">$I$49*((A77)^$K$49)</f>
        <v>24.181546975269</v>
      </c>
      <c r="I77" s="2" t="n">
        <f aca="false">L31*$H77</f>
        <v>0</v>
      </c>
      <c r="J77" s="2" t="n">
        <f aca="false">M31*$H77</f>
        <v>0</v>
      </c>
      <c r="K77" s="2" t="n">
        <f aca="false">N31*$H77</f>
        <v>0</v>
      </c>
      <c r="L77" s="2" t="n">
        <f aca="false">O31*$H77</f>
        <v>0</v>
      </c>
      <c r="M77" s="28" t="n">
        <f aca="false">SUM(I77:L77)</f>
        <v>0</v>
      </c>
      <c r="N77" s="4"/>
      <c r="O77" s="4"/>
      <c r="P77" s="4"/>
    </row>
    <row r="78" customFormat="false" ht="12.75" hidden="false" customHeight="false" outlineLevel="0" collapsed="false">
      <c r="A78" s="12" t="n">
        <v>16.75</v>
      </c>
      <c r="B78" s="2" t="n">
        <f aca="false">L32*($A78)</f>
        <v>0</v>
      </c>
      <c r="C78" s="2" t="n">
        <f aca="false">M32*($A78)</f>
        <v>0</v>
      </c>
      <c r="D78" s="2" t="n">
        <f aca="false">N32*($A78)</f>
        <v>0</v>
      </c>
      <c r="E78" s="2" t="n">
        <f aca="false">O32*($A78)</f>
        <v>0</v>
      </c>
      <c r="F78" s="14" t="n">
        <f aca="false">SUM(B78:E78)</f>
        <v>0</v>
      </c>
      <c r="G78" s="2"/>
      <c r="H78" s="12" t="n">
        <f aca="false">$I$49*((A78)^$K$49)</f>
        <v>26.4705472764209</v>
      </c>
      <c r="I78" s="2" t="n">
        <f aca="false">L32*$H78</f>
        <v>0</v>
      </c>
      <c r="J78" s="2" t="n">
        <f aca="false">M32*$H78</f>
        <v>0</v>
      </c>
      <c r="K78" s="2" t="n">
        <f aca="false">N32*$H78</f>
        <v>0</v>
      </c>
      <c r="L78" s="2" t="n">
        <f aca="false">O32*$H78</f>
        <v>0</v>
      </c>
      <c r="M78" s="28" t="n">
        <f aca="false">SUM(I78:L78)</f>
        <v>0</v>
      </c>
      <c r="N78" s="4"/>
      <c r="O78" s="4"/>
      <c r="P78" s="4"/>
    </row>
    <row r="79" customFormat="false" ht="12.75" hidden="false" customHeight="false" outlineLevel="0" collapsed="false">
      <c r="A79" s="12" t="n">
        <v>17.25</v>
      </c>
      <c r="B79" s="2" t="n">
        <f aca="false">L33*($A79)</f>
        <v>0</v>
      </c>
      <c r="C79" s="2" t="n">
        <f aca="false">M33*($A79)</f>
        <v>0</v>
      </c>
      <c r="D79" s="2" t="n">
        <f aca="false">N33*($A79)</f>
        <v>0</v>
      </c>
      <c r="E79" s="2" t="n">
        <f aca="false">O33*($A79)</f>
        <v>0</v>
      </c>
      <c r="F79" s="14" t="n">
        <f aca="false">SUM(B79:E79)</f>
        <v>0</v>
      </c>
      <c r="G79" s="2"/>
      <c r="H79" s="12" t="n">
        <f aca="false">$I$49*((A79)^$K$49)</f>
        <v>28.8992339629161</v>
      </c>
      <c r="I79" s="2" t="n">
        <f aca="false">L33*$H79</f>
        <v>0</v>
      </c>
      <c r="J79" s="2" t="n">
        <f aca="false">M33*$H79</f>
        <v>0</v>
      </c>
      <c r="K79" s="2" t="n">
        <f aca="false">N33*$H79</f>
        <v>0</v>
      </c>
      <c r="L79" s="2" t="n">
        <f aca="false">O33*$H79</f>
        <v>0</v>
      </c>
      <c r="M79" s="28" t="n">
        <f aca="false">SUM(I79:L79)</f>
        <v>0</v>
      </c>
      <c r="N79" s="4"/>
      <c r="O79" s="4"/>
      <c r="P79" s="4"/>
    </row>
    <row r="80" customFormat="false" ht="12.75" hidden="false" customHeight="false" outlineLevel="0" collapsed="false">
      <c r="A80" s="12" t="n">
        <v>17.75</v>
      </c>
      <c r="B80" s="2" t="n">
        <f aca="false">L34*($A80)</f>
        <v>0</v>
      </c>
      <c r="C80" s="2" t="n">
        <f aca="false">M34*($A80)</f>
        <v>0</v>
      </c>
      <c r="D80" s="2" t="n">
        <f aca="false">N34*($A80)</f>
        <v>0</v>
      </c>
      <c r="E80" s="2" t="n">
        <f aca="false">O34*($A80)</f>
        <v>0</v>
      </c>
      <c r="F80" s="14" t="n">
        <f aca="false">SUM(B80:E80)</f>
        <v>0</v>
      </c>
      <c r="G80" s="2"/>
      <c r="H80" s="12" t="n">
        <f aca="false">$I$49*((A80)^$K$49)</f>
        <v>31.471710734968</v>
      </c>
      <c r="I80" s="2" t="n">
        <f aca="false">L34*$H80</f>
        <v>0</v>
      </c>
      <c r="J80" s="2" t="n">
        <f aca="false">M34*$H80</f>
        <v>0</v>
      </c>
      <c r="K80" s="2" t="n">
        <f aca="false">N34*$H80</f>
        <v>0</v>
      </c>
      <c r="L80" s="2" t="n">
        <f aca="false">O34*$H80</f>
        <v>0</v>
      </c>
      <c r="M80" s="28" t="n">
        <f aca="false">SUM(I80:L80)</f>
        <v>0</v>
      </c>
      <c r="N80" s="4"/>
      <c r="O80" s="4"/>
      <c r="P80" s="4"/>
    </row>
    <row r="81" customFormat="false" ht="12.75" hidden="false" customHeight="false" outlineLevel="0" collapsed="false">
      <c r="A81" s="12" t="n">
        <v>18.25</v>
      </c>
      <c r="B81" s="2" t="n">
        <f aca="false">L35*($A81)</f>
        <v>0</v>
      </c>
      <c r="C81" s="2" t="n">
        <f aca="false">M35*($A81)</f>
        <v>0</v>
      </c>
      <c r="D81" s="2" t="n">
        <f aca="false">N35*($A81)</f>
        <v>0</v>
      </c>
      <c r="E81" s="2" t="n">
        <f aca="false">O35*($A81)</f>
        <v>0</v>
      </c>
      <c r="F81" s="14" t="n">
        <f aca="false">SUM(B81:E81)</f>
        <v>0</v>
      </c>
      <c r="G81" s="2"/>
      <c r="H81" s="12" t="n">
        <f aca="false">$I$49*((A81)^$K$49)</f>
        <v>34.1920794354717</v>
      </c>
      <c r="I81" s="2" t="n">
        <f aca="false">L35*$H81</f>
        <v>0</v>
      </c>
      <c r="J81" s="2" t="n">
        <f aca="false">M35*$H81</f>
        <v>0</v>
      </c>
      <c r="K81" s="2" t="n">
        <f aca="false">N35*$H81</f>
        <v>0</v>
      </c>
      <c r="L81" s="2" t="n">
        <f aca="false">O35*$H81</f>
        <v>0</v>
      </c>
      <c r="M81" s="28" t="n">
        <f aca="false">SUM(I81:L81)</f>
        <v>0</v>
      </c>
      <c r="N81" s="4"/>
      <c r="O81" s="4"/>
      <c r="P81" s="4"/>
    </row>
    <row r="82" customFormat="false" ht="12.75" hidden="false" customHeight="false" outlineLevel="0" collapsed="false">
      <c r="A82" s="12" t="n">
        <v>18.75</v>
      </c>
      <c r="B82" s="2" t="n">
        <f aca="false">L36*($A82)</f>
        <v>0</v>
      </c>
      <c r="C82" s="2" t="n">
        <f aca="false">M36*($A82)</f>
        <v>0</v>
      </c>
      <c r="D82" s="2" t="n">
        <f aca="false">N36*($A82)</f>
        <v>0</v>
      </c>
      <c r="E82" s="2" t="n">
        <f aca="false">O36*($A82)</f>
        <v>0</v>
      </c>
      <c r="F82" s="14" t="n">
        <f aca="false">SUM(B82:E82)</f>
        <v>0</v>
      </c>
      <c r="G82" s="2"/>
      <c r="H82" s="12" t="n">
        <f aca="false">$I$49*((A82)^$K$49)</f>
        <v>37.0644401031566</v>
      </c>
      <c r="I82" s="2" t="n">
        <f aca="false">L36*$H82</f>
        <v>0</v>
      </c>
      <c r="J82" s="2" t="n">
        <f aca="false">M36*$H82</f>
        <v>0</v>
      </c>
      <c r="K82" s="2" t="n">
        <f aca="false">N36*$H82</f>
        <v>0</v>
      </c>
      <c r="L82" s="2" t="n">
        <f aca="false">O36*$H82</f>
        <v>0</v>
      </c>
      <c r="M82" s="28" t="n">
        <f aca="false">SUM(I82:L82)</f>
        <v>0</v>
      </c>
      <c r="N82" s="4"/>
      <c r="O82" s="4"/>
      <c r="P82" s="4"/>
    </row>
    <row r="83" customFormat="false" ht="12.75" hidden="false" customHeight="false" outlineLevel="0" collapsed="false">
      <c r="A83" s="12" t="n">
        <v>19.25</v>
      </c>
      <c r="B83" s="2" t="n">
        <f aca="false">L37*($A83)</f>
        <v>0</v>
      </c>
      <c r="C83" s="2" t="n">
        <f aca="false">M37*($A83)</f>
        <v>0</v>
      </c>
      <c r="D83" s="2" t="n">
        <f aca="false">N37*($A83)</f>
        <v>0</v>
      </c>
      <c r="E83" s="2" t="n">
        <f aca="false">O37*($A83)</f>
        <v>0</v>
      </c>
      <c r="F83" s="14" t="n">
        <f aca="false">SUM(B83:E83)</f>
        <v>0</v>
      </c>
      <c r="G83" s="2"/>
      <c r="H83" s="12" t="n">
        <f aca="false">$I$49*((A83)^$K$49)</f>
        <v>40.092891022802</v>
      </c>
      <c r="I83" s="2" t="n">
        <f aca="false">L37*$H83</f>
        <v>0</v>
      </c>
      <c r="J83" s="2" t="n">
        <f aca="false">M37*$H83</f>
        <v>0</v>
      </c>
      <c r="K83" s="2" t="n">
        <f aca="false">N37*$H83</f>
        <v>0</v>
      </c>
      <c r="L83" s="2" t="n">
        <f aca="false">O37*$H83</f>
        <v>0</v>
      </c>
      <c r="M83" s="28" t="n">
        <f aca="false">SUM(I83:L83)</f>
        <v>0</v>
      </c>
      <c r="N83" s="4"/>
      <c r="O83" s="4"/>
      <c r="P83" s="4"/>
    </row>
    <row r="84" customFormat="false" ht="12.75" hidden="false" customHeight="false" outlineLevel="0" collapsed="false">
      <c r="A84" s="12" t="n">
        <v>19.75</v>
      </c>
      <c r="B84" s="2" t="n">
        <f aca="false">L38*($A84)</f>
        <v>0</v>
      </c>
      <c r="C84" s="2" t="n">
        <f aca="false">M38*($A84)</f>
        <v>0</v>
      </c>
      <c r="D84" s="2" t="n">
        <f aca="false">N38*($A84)</f>
        <v>0</v>
      </c>
      <c r="E84" s="2" t="n">
        <f aca="false">O38*($A84)</f>
        <v>0</v>
      </c>
      <c r="F84" s="14" t="n">
        <f aca="false">SUM(B84:E84)</f>
        <v>0</v>
      </c>
      <c r="G84" s="2"/>
      <c r="H84" s="12" t="n">
        <f aca="false">$I$49*((A84)^$K$49)</f>
        <v>43.2815287727531</v>
      </c>
      <c r="I84" s="2" t="n">
        <f aca="false">L38*$H84</f>
        <v>0</v>
      </c>
      <c r="J84" s="2" t="n">
        <f aca="false">M38*$H84</f>
        <v>0</v>
      </c>
      <c r="K84" s="2" t="n">
        <f aca="false">N38*$H84</f>
        <v>0</v>
      </c>
      <c r="L84" s="2" t="n">
        <f aca="false">O38*$H84</f>
        <v>0</v>
      </c>
      <c r="M84" s="28" t="n">
        <f aca="false">SUM(I84:L84)</f>
        <v>0</v>
      </c>
      <c r="N84" s="4"/>
      <c r="O84" s="4"/>
      <c r="P84" s="4"/>
    </row>
    <row r="85" customFormat="false" ht="12.75" hidden="false" customHeight="false" outlineLevel="0" collapsed="false">
      <c r="A85" s="12" t="n">
        <v>20.25</v>
      </c>
      <c r="B85" s="2" t="n">
        <f aca="false">L39*($A85)</f>
        <v>0</v>
      </c>
      <c r="C85" s="2" t="n">
        <f aca="false">M39*($A85)</f>
        <v>0</v>
      </c>
      <c r="D85" s="2" t="n">
        <f aca="false">N39*($A85)</f>
        <v>0</v>
      </c>
      <c r="E85" s="2" t="n">
        <f aca="false">O39*($A85)</f>
        <v>0</v>
      </c>
      <c r="F85" s="14" t="n">
        <f aca="false">SUM(B85:E85)</f>
        <v>0</v>
      </c>
      <c r="G85" s="2"/>
      <c r="H85" s="12" t="n">
        <f aca="false">$I$49*((A85)^$K$49)</f>
        <v>46.6344482699467</v>
      </c>
      <c r="I85" s="2" t="n">
        <f aca="false">L39*$H85</f>
        <v>0</v>
      </c>
      <c r="J85" s="2" t="n">
        <f aca="false">M39*$H85</f>
        <v>0</v>
      </c>
      <c r="K85" s="2" t="n">
        <f aca="false">N39*$H85</f>
        <v>0</v>
      </c>
      <c r="L85" s="2" t="n">
        <f aca="false">O39*$H85</f>
        <v>0</v>
      </c>
      <c r="M85" s="28" t="n">
        <f aca="false">SUM(I85:L85)</f>
        <v>0</v>
      </c>
      <c r="N85" s="4"/>
      <c r="O85" s="4"/>
      <c r="P85" s="4"/>
    </row>
    <row r="86" customFormat="false" ht="12.75" hidden="false" customHeight="false" outlineLevel="0" collapsed="false">
      <c r="A86" s="12" t="n">
        <v>20.75</v>
      </c>
      <c r="B86" s="2" t="n">
        <f aca="false">L40*($A86)</f>
        <v>0</v>
      </c>
      <c r="C86" s="2" t="n">
        <f aca="false">M40*($A86)</f>
        <v>0</v>
      </c>
      <c r="D86" s="2" t="n">
        <f aca="false">N40*($A86)</f>
        <v>0</v>
      </c>
      <c r="E86" s="2" t="n">
        <f aca="false">O40*($A86)</f>
        <v>0</v>
      </c>
      <c r="F86" s="14" t="n">
        <f aca="false">SUM(B86:E86)</f>
        <v>0</v>
      </c>
      <c r="G86" s="2"/>
      <c r="H86" s="12" t="n">
        <f aca="false">$I$49*((A86)^$K$49)</f>
        <v>50.1557428126394</v>
      </c>
      <c r="I86" s="2" t="n">
        <f aca="false">L40*$H86</f>
        <v>0</v>
      </c>
      <c r="J86" s="2" t="n">
        <f aca="false">M40*$H86</f>
        <v>0</v>
      </c>
      <c r="K86" s="2" t="n">
        <f aca="false">N40*$H86</f>
        <v>0</v>
      </c>
      <c r="L86" s="2" t="n">
        <f aca="false">O40*$H86</f>
        <v>0</v>
      </c>
      <c r="M86" s="28" t="n">
        <f aca="false">SUM(I86:L86)</f>
        <v>0</v>
      </c>
      <c r="N86" s="4"/>
      <c r="O86" s="4"/>
      <c r="P86" s="4"/>
    </row>
    <row r="87" customFormat="false" ht="12.75" hidden="false" customHeight="false" outlineLevel="0" collapsed="false">
      <c r="A87" s="12" t="n">
        <v>21.25</v>
      </c>
      <c r="B87" s="2" t="n">
        <f aca="false">L41*($A87)</f>
        <v>0</v>
      </c>
      <c r="C87" s="2" t="n">
        <f aca="false">M41*($A87)</f>
        <v>0</v>
      </c>
      <c r="D87" s="2" t="n">
        <f aca="false">N41*($A87)</f>
        <v>0</v>
      </c>
      <c r="E87" s="2" t="n">
        <f aca="false">O41*($A87)</f>
        <v>0</v>
      </c>
      <c r="F87" s="14" t="n">
        <f aca="false">SUM(B87:E87)</f>
        <v>0</v>
      </c>
      <c r="G87" s="2"/>
      <c r="H87" s="12" t="n">
        <f aca="false">$I$49*((A87)^$K$49)</f>
        <v>53.8495041210082</v>
      </c>
      <c r="I87" s="2" t="n">
        <f aca="false">L41*$H87</f>
        <v>0</v>
      </c>
      <c r="J87" s="2" t="n">
        <f aca="false">M41*$H87</f>
        <v>0</v>
      </c>
      <c r="K87" s="2" t="n">
        <f aca="false">N41*$H87</f>
        <v>0</v>
      </c>
      <c r="L87" s="2" t="n">
        <f aca="false">O41*$H87</f>
        <v>0</v>
      </c>
      <c r="M87" s="28" t="n">
        <f aca="false">SUM(I87:L87)</f>
        <v>0</v>
      </c>
      <c r="N87" s="4"/>
      <c r="O87" s="4"/>
      <c r="P87" s="4"/>
    </row>
    <row r="88" customFormat="false" ht="12.75" hidden="false" customHeight="false" outlineLevel="0" collapsed="false">
      <c r="A88" s="12" t="n">
        <v>21.75</v>
      </c>
      <c r="B88" s="2" t="n">
        <f aca="false">L42*($A88)</f>
        <v>0</v>
      </c>
      <c r="C88" s="2" t="n">
        <f aca="false">M42*($A88)</f>
        <v>0</v>
      </c>
      <c r="D88" s="2" t="n">
        <f aca="false">N42*($A88)</f>
        <v>0</v>
      </c>
      <c r="E88" s="2" t="n">
        <f aca="false">O42*($A88)</f>
        <v>0</v>
      </c>
      <c r="F88" s="14" t="n">
        <f aca="false">SUM(B88:E88)</f>
        <v>0</v>
      </c>
      <c r="G88" s="2"/>
      <c r="H88" s="12" t="n">
        <f aca="false">$I$49*((A88)^$K$49)</f>
        <v>57.7198223757778</v>
      </c>
      <c r="I88" s="2" t="n">
        <f aca="false">L42*$H88</f>
        <v>0</v>
      </c>
      <c r="J88" s="2" t="n">
        <f aca="false">M42*$H88</f>
        <v>0</v>
      </c>
      <c r="K88" s="2" t="n">
        <f aca="false">N42*$H88</f>
        <v>0</v>
      </c>
      <c r="L88" s="2" t="n">
        <f aca="false">O42*$H88</f>
        <v>0</v>
      </c>
      <c r="M88" s="28" t="n">
        <f aca="false">SUM(I88:L88)</f>
        <v>0</v>
      </c>
      <c r="N88" s="4"/>
      <c r="O88" s="4"/>
      <c r="P88" s="4"/>
    </row>
    <row r="89" customFormat="false" ht="12.75" hidden="false" customHeight="false" outlineLevel="0" collapsed="false">
      <c r="A89" s="20" t="s">
        <v>7</v>
      </c>
      <c r="B89" s="21" t="n">
        <f aca="false">SUM(B52:B83)</f>
        <v>2207342.74391582</v>
      </c>
      <c r="C89" s="21" t="n">
        <f aca="false">SUM(C52:C83)</f>
        <v>11308.3985841837</v>
      </c>
      <c r="D89" s="21" t="n">
        <f aca="false">SUM(D52:D83)</f>
        <v>0</v>
      </c>
      <c r="E89" s="21" t="n">
        <f aca="false">SUM(E52:E83)</f>
        <v>0</v>
      </c>
      <c r="F89" s="21" t="n">
        <f aca="false">SUM(F52:F83)</f>
        <v>2218651.1425</v>
      </c>
      <c r="G89" s="14"/>
      <c r="H89" s="20" t="s">
        <v>7</v>
      </c>
      <c r="I89" s="21" t="n">
        <f aca="false">SUM(I52:I88)</f>
        <v>1123576.67695593</v>
      </c>
      <c r="J89" s="21" t="n">
        <f aca="false">SUM(J52:J88)</f>
        <v>9378.4451832323</v>
      </c>
      <c r="K89" s="21" t="n">
        <f aca="false">SUM(K52:K88)</f>
        <v>0</v>
      </c>
      <c r="L89" s="21" t="n">
        <f aca="false">SUM(L52:L88)</f>
        <v>0</v>
      </c>
      <c r="M89" s="21" t="n">
        <f aca="false">SUM(M52:M88)</f>
        <v>1132955.12213916</v>
      </c>
      <c r="N89" s="4"/>
      <c r="O89" s="4"/>
      <c r="P89" s="4"/>
    </row>
    <row r="90" customFormat="false" ht="12.75" hidden="false" customHeight="false" outlineLevel="0" collapsed="false">
      <c r="A90" s="8" t="s">
        <v>13</v>
      </c>
      <c r="B90" s="29" t="n">
        <f aca="false">IF(L43&gt;0,B89/L43,0)</f>
        <v>9.38785573694052</v>
      </c>
      <c r="C90" s="29" t="n">
        <f aca="false">IF(M43&gt;0,C89/M43,0)</f>
        <v>12.0967875821779</v>
      </c>
      <c r="D90" s="29" t="n">
        <f aca="false">IF(N43&gt;0,D89/N43,0)</f>
        <v>0</v>
      </c>
      <c r="E90" s="29" t="n">
        <f aca="false">IF(O43&gt;0,E89/O43,0)</f>
        <v>0</v>
      </c>
      <c r="F90" s="29" t="n">
        <f aca="false">IF(P43&gt;0,F89/P43,0)</f>
        <v>9.39858333538011</v>
      </c>
      <c r="G90" s="14"/>
      <c r="H90" s="8" t="s">
        <v>13</v>
      </c>
      <c r="I90" s="29" t="n">
        <f aca="false">IF(L43&gt;0,I89/L43,0)</f>
        <v>4.77858537453103</v>
      </c>
      <c r="J90" s="29" t="n">
        <f aca="false">IF(M43&gt;0,J89/M43,0)</f>
        <v>10.0322833854949</v>
      </c>
      <c r="K90" s="29" t="n">
        <f aca="false">IF(N43&gt;0,K89/N43,0)</f>
        <v>0</v>
      </c>
      <c r="L90" s="29" t="n">
        <f aca="false">IF(O43&gt;0,L89/O43,0)</f>
        <v>0</v>
      </c>
      <c r="M90" s="29" t="n">
        <f aca="false">IF(P43&gt;0,M89/P43,0)</f>
        <v>4.79939046148202</v>
      </c>
      <c r="N90" s="4"/>
      <c r="O90" s="4"/>
      <c r="P90" s="4"/>
    </row>
    <row r="91" customFormat="false" ht="12.75" hidden="false" customHeight="false" outlineLevel="0" collapsed="false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4"/>
      <c r="O91" s="4"/>
      <c r="P91" s="4"/>
    </row>
    <row r="92" customFormat="false" ht="12.75" hidden="false" customHeight="false" outlineLevel="0" collapsed="false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4"/>
      <c r="O92" s="4"/>
      <c r="P92" s="4"/>
    </row>
    <row r="93" customFormat="false" ht="12.75" hidden="false" customHeight="false" outlineLevel="0" collapsed="false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4"/>
      <c r="O93" s="4"/>
      <c r="P93" s="4"/>
    </row>
    <row r="94" customFormat="false" ht="12.75" hidden="false" customHeight="false" outlineLevel="0" collapsed="false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4"/>
      <c r="O94" s="4"/>
      <c r="P94" s="4"/>
    </row>
    <row r="95" customFormat="false" ht="12.75" hidden="false" customHeight="true" outlineLevel="0" collapsed="false">
      <c r="A95" s="30" t="s">
        <v>14</v>
      </c>
      <c r="B95" s="30"/>
      <c r="C95" s="30"/>
      <c r="D95" s="30"/>
      <c r="E95" s="30"/>
      <c r="F95" s="2"/>
      <c r="G95" s="2"/>
      <c r="H95" s="2"/>
      <c r="I95" s="2"/>
      <c r="J95" s="2"/>
      <c r="K95" s="2"/>
      <c r="L95" s="2"/>
      <c r="M95" s="2"/>
      <c r="N95" s="4"/>
      <c r="O95" s="4"/>
      <c r="P95" s="4"/>
    </row>
    <row r="96" customFormat="false" ht="12.75" hidden="false" customHeight="false" outlineLevel="0" collapsed="false">
      <c r="A96" s="30"/>
      <c r="B96" s="30"/>
      <c r="C96" s="30"/>
      <c r="D96" s="30"/>
      <c r="E96" s="30"/>
      <c r="F96" s="2"/>
      <c r="G96" s="2"/>
      <c r="H96" s="2"/>
      <c r="I96" s="2"/>
      <c r="J96" s="2"/>
      <c r="K96" s="2"/>
      <c r="L96" s="2"/>
      <c r="M96" s="2"/>
      <c r="N96" s="4"/>
      <c r="O96" s="4"/>
      <c r="P96" s="4"/>
    </row>
    <row r="97" customFormat="false" ht="12.75" hidden="false" customHeight="false" outlineLevel="0" collapsed="false">
      <c r="A97" s="31"/>
      <c r="B97" s="31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4"/>
      <c r="O97" s="4"/>
      <c r="P97" s="4"/>
    </row>
    <row r="98" customFormat="false" ht="12.75" hidden="false" customHeight="false" outlineLevel="0" collapsed="false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4"/>
      <c r="O98" s="4"/>
      <c r="P98" s="4"/>
    </row>
    <row r="99" customFormat="false" ht="12.75" hidden="false" customHeight="false" outlineLevel="0" collapsed="false">
      <c r="A99" s="32" t="s">
        <v>15</v>
      </c>
      <c r="B99" s="33" t="s">
        <v>16</v>
      </c>
      <c r="C99" s="33" t="s">
        <v>17</v>
      </c>
      <c r="D99" s="33" t="s">
        <v>18</v>
      </c>
      <c r="E99" s="33" t="s">
        <v>19</v>
      </c>
      <c r="F99" s="2"/>
      <c r="G99" s="2"/>
      <c r="H99" s="2"/>
      <c r="I99" s="2"/>
      <c r="J99" s="2"/>
      <c r="K99" s="2"/>
      <c r="L99" s="2"/>
      <c r="M99" s="2"/>
      <c r="N99" s="4"/>
      <c r="O99" s="4"/>
      <c r="P99" s="4"/>
    </row>
    <row r="100" customFormat="false" ht="12.75" hidden="false" customHeight="false" outlineLevel="0" collapsed="false">
      <c r="A100" s="32"/>
      <c r="B100" s="32"/>
      <c r="C100" s="32"/>
      <c r="D100" s="32"/>
      <c r="E100" s="33"/>
      <c r="F100" s="2"/>
      <c r="G100" s="2"/>
      <c r="H100" s="2"/>
      <c r="I100" s="2"/>
      <c r="J100" s="2"/>
      <c r="K100" s="2"/>
      <c r="L100" s="2"/>
      <c r="M100" s="2"/>
      <c r="N100" s="4"/>
      <c r="O100" s="4"/>
      <c r="P100" s="4"/>
    </row>
    <row r="101" customFormat="false" ht="12.75" hidden="false" customHeight="false" outlineLevel="0" collapsed="false">
      <c r="A101" s="2"/>
      <c r="B101" s="6"/>
      <c r="C101" s="6"/>
      <c r="D101" s="6"/>
      <c r="E101" s="2"/>
      <c r="F101" s="2"/>
      <c r="G101" s="2"/>
      <c r="H101" s="2"/>
      <c r="I101" s="2"/>
      <c r="J101" s="2"/>
      <c r="K101" s="2"/>
      <c r="L101" s="2"/>
      <c r="M101" s="2"/>
      <c r="N101" s="4"/>
      <c r="O101" s="4"/>
      <c r="P101" s="4"/>
    </row>
    <row r="102" customFormat="false" ht="12.75" hidden="false" customHeight="false" outlineLevel="0" collapsed="false">
      <c r="A102" s="34" t="n">
        <v>0</v>
      </c>
      <c r="B102" s="35" t="n">
        <f aca="false">L$43</f>
        <v>235127.467418367</v>
      </c>
      <c r="C102" s="36" t="n">
        <f aca="false">$B$90</f>
        <v>9.38785573694052</v>
      </c>
      <c r="D102" s="36" t="n">
        <f aca="false">$I$90</f>
        <v>4.77858537453103</v>
      </c>
      <c r="E102" s="35" t="n">
        <f aca="false">B102*D102</f>
        <v>1123576.67695593</v>
      </c>
      <c r="F102" s="2"/>
      <c r="G102" s="2"/>
      <c r="H102" s="2"/>
      <c r="I102" s="2"/>
      <c r="J102" s="2"/>
      <c r="K102" s="2"/>
      <c r="L102" s="2"/>
      <c r="M102" s="2"/>
      <c r="N102" s="4"/>
      <c r="O102" s="4"/>
      <c r="P102" s="4"/>
    </row>
    <row r="103" customFormat="false" ht="12.75" hidden="false" customHeight="false" outlineLevel="0" collapsed="false">
      <c r="A103" s="34" t="n">
        <v>1</v>
      </c>
      <c r="B103" s="35" t="n">
        <f aca="false">M$43</f>
        <v>934.826581632653</v>
      </c>
      <c r="C103" s="36" t="n">
        <f aca="false">$C$90</f>
        <v>12.0967875821779</v>
      </c>
      <c r="D103" s="36" t="n">
        <f aca="false">$J$90</f>
        <v>10.0322833854949</v>
      </c>
      <c r="E103" s="35" t="n">
        <f aca="false">B103*D103</f>
        <v>9378.4451832323</v>
      </c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4"/>
    </row>
    <row r="104" customFormat="false" ht="12.75" hidden="false" customHeight="false" outlineLevel="0" collapsed="false">
      <c r="A104" s="34" t="n">
        <v>2</v>
      </c>
      <c r="B104" s="35" t="n">
        <f aca="false">N$43</f>
        <v>0</v>
      </c>
      <c r="C104" s="36" t="n">
        <f aca="false">$D$90</f>
        <v>0</v>
      </c>
      <c r="D104" s="36" t="n">
        <f aca="false">$K$90</f>
        <v>0</v>
      </c>
      <c r="E104" s="35" t="n">
        <f aca="false">B104*D104</f>
        <v>0</v>
      </c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4"/>
    </row>
    <row r="105" customFormat="false" ht="12.75" hidden="false" customHeight="false" outlineLevel="0" collapsed="false">
      <c r="A105" s="34" t="n">
        <v>3</v>
      </c>
      <c r="B105" s="35" t="n">
        <f aca="false">O$43</f>
        <v>0</v>
      </c>
      <c r="C105" s="36" t="n">
        <f aca="false">$E$90</f>
        <v>0</v>
      </c>
      <c r="D105" s="36" t="n">
        <f aca="false">$L$90</f>
        <v>0</v>
      </c>
      <c r="E105" s="35" t="n">
        <f aca="false">B105*D105</f>
        <v>0</v>
      </c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4"/>
    </row>
    <row r="106" customFormat="false" ht="12.75" hidden="false" customHeight="false" outlineLevel="0" collapsed="false">
      <c r="A106" s="34" t="s">
        <v>7</v>
      </c>
      <c r="B106" s="35" t="n">
        <f aca="false">SUM(B102:B105)</f>
        <v>236062.294</v>
      </c>
      <c r="C106" s="36" t="n">
        <f aca="false">$F$90</f>
        <v>9.39858333538011</v>
      </c>
      <c r="D106" s="36" t="n">
        <f aca="false">$M$90</f>
        <v>4.79939046148202</v>
      </c>
      <c r="E106" s="35" t="n">
        <f aca="false">SUM(E102:E105)</f>
        <v>1132955.12213916</v>
      </c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4"/>
    </row>
    <row r="107" customFormat="false" ht="12.75" hidden="false" customHeight="false" outlineLevel="0" collapsed="false">
      <c r="A107" s="34" t="s">
        <v>2</v>
      </c>
      <c r="B107" s="37" t="n">
        <f aca="false">$I$2</f>
        <v>1132955</v>
      </c>
      <c r="C107" s="6"/>
      <c r="D107" s="6"/>
      <c r="E107" s="6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4"/>
    </row>
    <row r="108" customFormat="false" ht="22.5" hidden="false" customHeight="false" outlineLevel="0" collapsed="false">
      <c r="A108" s="38" t="s">
        <v>20</v>
      </c>
      <c r="B108" s="35" t="n">
        <f aca="false">IF(E106&gt;0,$I$2/E106,"")</f>
        <v>0.999999892194173</v>
      </c>
      <c r="C108" s="6"/>
      <c r="D108" s="6"/>
      <c r="E108" s="6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4"/>
    </row>
  </sheetData>
  <mergeCells count="12">
    <mergeCell ref="A1:F1"/>
    <mergeCell ref="H1:I1"/>
    <mergeCell ref="B4:F4"/>
    <mergeCell ref="L4:P4"/>
    <mergeCell ref="B47:D47"/>
    <mergeCell ref="I47:K47"/>
    <mergeCell ref="A95:E96"/>
    <mergeCell ref="A99:A100"/>
    <mergeCell ref="B99:B100"/>
    <mergeCell ref="C99:C100"/>
    <mergeCell ref="D99:D100"/>
    <mergeCell ref="E99:E10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999</TotalTime>
  <Application>LibreOffice/5.2.7.2$Linux_X86_64 LibreOffice_project/20m0$Build-2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2017-03-31T10:13:36Z</dcterms:created>
  <dc:creator>jorge</dc:creator>
  <dc:description/>
  <dc:language>es-ES</dc:language>
  <cp:lastModifiedBy/>
  <dcterms:modified xsi:type="dcterms:W3CDTF">2019-04-24T14:45:45Z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