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dtudk-my.sharepoint.com/personal/kibi_dtu_dk/Documents/gits/RDBESstockCoord/WGRDBESstockCoord/format/"/>
    </mc:Choice>
  </mc:AlternateContent>
  <xr:revisionPtr revIDLastSave="223" documentId="8_{E525D357-FFD5-4019-9DC1-209B7D00405C}" xr6:coauthVersionLast="47" xr6:coauthVersionMax="47" xr10:uidLastSave="{21771AF2-56E3-4AD4-BF3A-F05371C76DC6}"/>
  <bookViews>
    <workbookView xWindow="19090" yWindow="-110" windowWidth="38620" windowHeight="21100" tabRatio="683" xr2:uid="{00000000-000D-0000-FFFF-FFFF00000000}"/>
  </bookViews>
  <sheets>
    <sheet name="RCEF" sheetId="1" r:id="rId1"/>
    <sheet name="Catch" sheetId="6" r:id="rId2"/>
    <sheet name="Spatial landings details" sheetId="8" r:id="rId3"/>
    <sheet name="Effort" sheetId="9" r:id="rId4"/>
    <sheet name="Age Length Width  Distribution" sheetId="10" r:id="rId5"/>
    <sheet name="Fish Domain" sheetId="11" r:id="rId6"/>
    <sheet name="BiologicalMeasurementType" sheetId="5" r:id="rId7"/>
  </sheets>
  <definedNames>
    <definedName name="_xlnm._FilterDatabase" localSheetId="6"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<sst xmlns="http://schemas.openxmlformats.org/spreadsheetml/2006/main" count="911" uniqueCount="212">
  <si>
    <t>vesselFlagCountry</t>
  </si>
  <si>
    <t>year</t>
  </si>
  <si>
    <t>Stock</t>
  </si>
  <si>
    <t>speciesCode</t>
  </si>
  <si>
    <t>catchCategory</t>
  </si>
  <si>
    <t>metier6</t>
  </si>
  <si>
    <t>fishDomain</t>
  </si>
  <si>
    <t>variableType</t>
  </si>
  <si>
    <t>total</t>
  </si>
  <si>
    <t>numPSUs</t>
  </si>
  <si>
    <t>CatchCategory</t>
  </si>
  <si>
    <t>fleet</t>
  </si>
  <si>
    <t>WeightLive</t>
  </si>
  <si>
    <t>Sex</t>
  </si>
  <si>
    <t>Age</t>
  </si>
  <si>
    <t>AgeGroupPlus</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</si>
  <si>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</si>
  <si>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</si>
  <si>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</si>
  <si>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</si>
  <si>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</si>
  <si>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</si>
  <si>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</si>
  <si>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</si>
  <si>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</si>
  <si>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</si>
  <si>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</si>
  <si>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</si>
  <si>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</si>
  <si>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</si>
  <si>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</si>
  <si>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</si>
  <si>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</si>
  <si>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</si>
  <si>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</si>
  <si>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</si>
  <si>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</si>
  <si>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</si>
  <si>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</si>
  <si>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</si>
  <si>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</si>
  <si>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</si>
  <si>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</si>
  <si>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</si>
  <si>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</si>
  <si>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</si>
  <si>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</si>
  <si>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</si>
  <si>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</si>
  <si>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</si>
  <si>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</si>
  <si>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</si>
  <si>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</si>
  <si>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</si>
  <si>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</si>
  <si>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</si>
  <si>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</si>
  <si>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</si>
  <si>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</si>
  <si>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</si>
  <si>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</si>
  <si>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</si>
  <si>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Fish Domain</t>
  </si>
  <si>
    <t>M</t>
  </si>
  <si>
    <t>O</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</si>
  <si>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</si>
  <si>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</si>
  <si>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</si>
  <si>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</si>
  <si>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</si>
  <si>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</si>
  <si>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</si>
  <si>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</si>
  <si>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</si>
  <si>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</si>
  <si>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</si>
  <si>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</si>
  <si>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</si>
  <si>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</si>
  <si>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</si>
  <si>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</si>
  <si>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</si>
  <si>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O/M</t>
  </si>
  <si>
    <t>statisticalRectangle</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</si>
  <si>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</si>
  <si>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</si>
  <si>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</si>
  <si>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</si>
  <si>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</si>
  <si>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</si>
  <si>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</si>
  <si>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</si>
  <si>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</si>
  <si>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</si>
  <si>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</si>
  <si>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</si>
  <si>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</si>
  <si>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</si>
  <si>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</si>
  <si>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</si>
  <si>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</si>
  <si>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</si>
  <si>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</si>
  <si>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</si>
  <si>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</si>
  <si>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</si>
  <si>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</si>
  <si>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</si>
  <si>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</si>
  <si>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</si>
  <si>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</si>
  <si>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IC_Stock</t>
  </si>
  <si>
    <t>https://vocab.ices.dk/?codetypeguid=d7fed61c-fb1a-4244-a9bb-c85355466ee8</t>
  </si>
  <si>
    <t>https://vocab.ices.dk/?codetypeguid=d94d4dca-c8d1-40ea-8b82-ff93ae3a7dcf</t>
  </si>
  <si>
    <t>Metier6_FishingActivity</t>
  </si>
  <si>
    <t>//vocab.ices.dk/?ref=1647</t>
  </si>
  <si>
    <t>IC_FleetName</t>
  </si>
  <si>
    <t>https://vocab.ices.dk/?codetypeguid=f3f1e839-ab30-4fe4-a0ea-9690ce72b18e</t>
  </si>
  <si>
    <t>Same as above</t>
  </si>
  <si>
    <t>More or less same as above season_area/FMU_fleet_additional</t>
  </si>
  <si>
    <t>nchar(100)</t>
  </si>
  <si>
    <t xml:space="preserve">Same defintion as in RDBES CL. Métier level 6 codes </t>
  </si>
  <si>
    <t xml:space="preserve">SC needs to specify if this is needed. </t>
  </si>
  <si>
    <t>Here you can put comments, like infoFleet, infoStockCoordinator, and infoGeneral in InterCatch</t>
  </si>
  <si>
    <t>nchar(250)</t>
  </si>
  <si>
    <t>varType</t>
  </si>
  <si>
    <t>Number of true primary sampling units</t>
  </si>
  <si>
    <t>PSUtype</t>
  </si>
  <si>
    <t>bvType</t>
  </si>
  <si>
    <t>bvValue</t>
  </si>
  <si>
    <t>Age/Length/Width  Distribution</t>
  </si>
  <si>
    <t xml:space="preserve">Suggested code </t>
  </si>
  <si>
    <t>Change to LengthFork and if accepted then LengthFork_mm</t>
  </si>
  <si>
    <t>Code list needed Location, landing event, fishing trip, fishing operation, …</t>
  </si>
  <si>
    <t>Code list needed ScientificDaysAtSea, scientifickWDaysAtSea, scientificFishingDays, scientificVesselFishingHour, scientifickWFishingDays, numberOfUniqueVessels, numberOfDominantTrips, scientifickWFishingHours, ScientificNumberOfHaulsOrSets, scientificVesselKgPrHour</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</si>
  <si>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</si>
  <si>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</si>
  <si>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</si>
  <si>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</si>
  <si>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</si>
  <si>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</si>
  <si>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</si>
  <si>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</si>
  <si>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</si>
  <si>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fishDom</t>
  </si>
  <si>
    <t>decimal(3)</t>
  </si>
  <si>
    <t>BMS, Dis, Lan</t>
  </si>
  <si>
    <t>For having two domainCatch: the estimation domain can differ for discards and BMS</t>
  </si>
  <si>
    <t>vesflagCou</t>
  </si>
  <si>
    <t>statRect</t>
  </si>
  <si>
    <t>Total number of measurements</t>
  </si>
  <si>
    <t>Link to Age/Length/Width Distribution</t>
  </si>
  <si>
    <t>Link to Fish Domain</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</si>
  <si>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</si>
  <si>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</si>
  <si>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ageGroupPlus</t>
  </si>
  <si>
    <r>
      <t xml:space="preserve">the </t>
    </r>
    <r>
      <rPr>
        <b/>
        <sz val="11"/>
        <rFont val="Aptos Narrow"/>
        <family val="2"/>
        <scheme val="minor"/>
      </rPr>
      <t>total</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</si>
  <si>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</si>
  <si>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</si>
  <si>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</si>
  <si>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</si>
  <si>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</si>
  <si>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r>
      <t xml:space="preserve">The fleet defined by the WG. </t>
    </r>
    <r>
      <rPr>
        <b/>
        <sz val="11"/>
        <rFont val="Aptos Narrow"/>
        <family val="2"/>
        <scheme val="minor"/>
      </rPr>
      <t>It would be good to build a map between WG and fleet as we had in the old data calls appendix and annex 1</t>
    </r>
  </si>
  <si>
    <t>numTrips</t>
  </si>
  <si>
    <t>Total number of trips. numSamp in InterCatch will be translated to this one</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</si>
  <si>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</si>
  <si>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</si>
  <si>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t>seasonType</t>
  </si>
  <si>
    <t>Quarter, Month, Year</t>
  </si>
  <si>
    <t>seasonValue</t>
  </si>
  <si>
    <t>seasonVal</t>
  </si>
  <si>
    <t>areaType</t>
  </si>
  <si>
    <t>areaValue</t>
  </si>
  <si>
    <t>areaVal</t>
  </si>
  <si>
    <t>1-12</t>
  </si>
  <si>
    <t>Check for code lists</t>
  </si>
  <si>
    <t>Check if new code list is needed</t>
  </si>
  <si>
    <t>ICESArea, ICESAreaList, StockArea</t>
  </si>
  <si>
    <t>, 'All'</t>
  </si>
  <si>
    <t>fleetType</t>
  </si>
  <si>
    <t>Code list needed 
WGFleet, WGFleetList, Metier6, Metier6List, Metier5, Metier5List, Metier4, Metier4List</t>
  </si>
  <si>
    <t>variance</t>
  </si>
  <si>
    <t>valueType</t>
  </si>
  <si>
    <t>the value of the variableType given above</t>
  </si>
  <si>
    <t>Code list needed
Total, Mean</t>
  </si>
  <si>
    <t>the estimated variance</t>
  </si>
  <si>
    <t>bvTypeUnit</t>
  </si>
  <si>
    <t>variableTypeUnit</t>
  </si>
  <si>
    <t>g, kg, ton, pcs., 1000_psc.</t>
  </si>
  <si>
    <t>link to code list</t>
  </si>
  <si>
    <t>mm, wr / year</t>
  </si>
  <si>
    <r>
      <t xml:space="preserve">Check if new code list is needed. </t>
    </r>
    <r>
      <rPr>
        <b/>
        <sz val="11"/>
        <color rgb="FFFF0000"/>
        <rFont val="Aptos Narrow"/>
        <family val="2"/>
        <scheme val="minor"/>
      </rPr>
      <t>Rule: For landings is should always be ICESArea</t>
    </r>
  </si>
  <si>
    <r>
      <t xml:space="preserve">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t>
    </r>
    <r>
      <rPr>
        <sz val="11"/>
        <color rgb="FFFF0000"/>
        <rFont val="Aptos Narrow"/>
        <family val="2"/>
        <scheme val="minor"/>
      </rPr>
      <t>DisBMS</t>
    </r>
    <r>
      <rPr>
        <sz val="11"/>
        <rFont val="Aptos Narrow"/>
        <family val="2"/>
        <scheme val="minor"/>
      </rPr>
      <t xml:space="preserve">. </t>
    </r>
  </si>
  <si>
    <t>Henrik, are anyone using C in IC? And can you use Catch in CL (I guess you can)? Very few are using Catch, so we exclude Catch from this version and look at it later. RegDis is also deleted from the code list. If you have RegDis in the RDBES CL, then it should be declared as catchCategory = 'Dis' and variableType = OfficialWeigth</t>
  </si>
  <si>
    <t>Rule: For landings is should always be ICESArea</t>
  </si>
  <si>
    <t>ton, kg, pcs., 1000_psc.</t>
  </si>
  <si>
    <t>Code list needed
WeightLive
Number</t>
  </si>
  <si>
    <t>Code list needed WGWeight, OfficialWeight, Number</t>
  </si>
  <si>
    <t xml:space="preserve">
</t>
  </si>
  <si>
    <r>
      <t xml:space="preserve">Rule: </t>
    </r>
    <r>
      <rPr>
        <sz val="11"/>
        <rFont val="Aptos Narrow"/>
        <family val="2"/>
        <scheme val="minor"/>
      </rPr>
      <t>Only ICESArea allowed</t>
    </r>
  </si>
  <si>
    <t>Add code list</t>
  </si>
  <si>
    <t>Add code lists</t>
  </si>
  <si>
    <t>Rule: Only ICESArea allowed</t>
  </si>
  <si>
    <t>Catch</t>
  </si>
  <si>
    <t>SeasonType</t>
  </si>
  <si>
    <t>fleetValue</t>
  </si>
  <si>
    <t>value</t>
  </si>
  <si>
    <t>code list</t>
  </si>
  <si>
    <t>Find code lists</t>
  </si>
  <si>
    <r>
      <rPr>
        <b/>
        <sz val="11"/>
        <rFont val="Aptos Narrow"/>
        <family val="2"/>
        <scheme val="minor"/>
      </rPr>
      <t>Rule:</t>
    </r>
    <r>
      <rPr>
        <sz val="11"/>
        <rFont val="Aptos Narrow"/>
        <family val="2"/>
        <scheme val="minor"/>
      </rPr>
      <t xml:space="preserve"> For length and width it can only be mm.</t>
    </r>
  </si>
  <si>
    <t>The value of the bvType given above</t>
  </si>
  <si>
    <t xml:space="preserve">Age group plus, e.g., 9 if that is the plus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</si>
</sst>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wrapText="1"/>
    </xf>
    <xf numFmtId="0" fontId="5" fillId="2" borderId="0" xfId="0" applyFont="1" applyFill="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6" fillId="0" borderId="0" xfId="0" applyFont="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0" xfId="0" applyFont="1"/>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applyAlignment="1">
      <alignment horizontal="left" vertical="top"/>
    </xf>
    <xf numFmtId="0" fontId="9" fillId="0" borderId="0" xfId="1" applyAlignment="1">
      <alignment horizontal="left" vertical="top" wrapText="1"/>
    </xf>
    <xf numFmtId="16" fontId="3" fillId="0" borderId="0" xfId="0" applyNumberFormat="1" applyFont="1" applyAlignment="1">
      <alignment horizontal="left" vertical="top"/>
    </xf>
    <xf numFmtId="16" fontId="3" fillId="0" borderId="0" xfId="0" quotePrefix="1" applyNumberFormat="1" applyFont="1" applyAlignment="1">
      <alignment horizontal="left" vertical="top"/>
    </xf>
    <xf numFmtId="0" fontId="4" fillId="0" borderId="0" xfId="0" applyFont="1"/>
    <xf numFmtId="0" fontId="6" fillId="0" borderId="0" xfId="0" applyFont="1" applyAlignment="1">
      <alignment horizontal="left" vertical="top" wrapText="1"/>
    </xf>
    <xf numFmtId="0" fontId="4" fillId="0" borderId="0" xfId="1" applyFont="1" applyAlignment="1">
      <alignment horizontal="left" vertical="top" wrapText="1"/>
    </xf>
    <xf numFmtId="0" fontId="0" fillId="0" borderId="0" xfId="0" applyFill="1"/>
    <xf numFmtId="0" fontId="1" fillId="0" borderId="0" xfId="0" applyFont="1" applyFill="1"/>
    <xf numFmtId="0" fontId="2" fillId="0" borderId="0" xfId="0" applyFont="1" applyFill="1" applyAlignment="1">
      <alignment horizontal="left" vertical="top"/>
    </xf>
    <xf numFmtId="0" fontId="8" fillId="0" borderId="0" xfId="0" applyFont="1" applyFill="1" applyAlignment="1">
      <alignment horizontal="left" vertical="top"/>
    </xf>
    <xf numFmtId="0" fontId="0" fillId="0" borderId="0" xfId="0" applyFill="1" applyAlignment="1">
      <alignment horizontal="left" vertical="top"/>
    </xf>
    <xf numFmtId="0" fontId="0" fillId="0" borderId="0" xfId="0"/>
    <xf numFmtId="0" fontId="1" fillId="0" borderId="0" xfId="0" applyFont="1"/>
    <xf numFmtId="0" fontId="2" fillId="2" borderId="0" xfId="0" applyFont="1" applyFill="1" applyAlignment="1">
      <alignment horizontal="left" vertical="top"/>
    </xf>
    <xf numFmtId="0" fontId="0" fillId="0" borderId="0" xfId="0" applyAlignment="1">
      <alignment horizontal="left" vertical="top"/>
    </xf>
    <xf numFmtId="0" fontId="5" fillId="2" borderId="0" xfId="0" applyFont="1" applyFill="1" applyAlignment="1">
      <alignment horizontal="left" vertical="top"/>
    </xf>
    <xf numFmtId="0" fontId="2" fillId="0" borderId="0" xfId="0" applyFont="1" applyAlignment="1">
      <alignment horizontal="left" vertical="top"/>
    </xf>
    <xf numFmtId="0" fontId="8" fillId="0" borderId="0" xfId="0" applyFont="1" applyAlignment="1">
      <alignment horizontal="left" vertical="top"/>
    </xf>
    <xf numFmtId="0" fontId="5" fillId="0" borderId="0" xfId="0" applyFont="1" applyAlignment="1">
      <alignment horizontal="left" vertical="top"/>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ocab.ices.dk/?codetypeguid=d7fed61c-fb1a-4244-a9bb-c85355466e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3"/>
  <sheetViews>
    <sheetView tabSelected="1" zoomScale="82" zoomScaleNormal="150" workbookViewId="0">
      <selection sqref="A1:XFD1048576"/>
    </sheetView>
  </sheetViews>
  <sheetFormatPr defaultRowHeight="14.4" x14ac:dyDescent="0.3"/>
  <cols>
    <col min="1" max="1" width="22.6640625" bestFit="1" customWidth="1"/>
    <col min="2" max="2" width="29" bestFit="1" customWidth="1"/>
    <col min="3" max="3" width="27.21875" bestFit="1" customWidth="1"/>
    <col min="4" max="4" width="2.5546875" bestFit="1" customWidth="1"/>
    <col min="5" max="5" width="22.6640625" bestFit="1" customWidth="1"/>
    <col min="6" max="6" width="16" bestFit="1" customWidth="1"/>
    <col min="8" max="8" width="17.109375" bestFit="1" customWidth="1"/>
    <col min="12" max="12" width="27.21875" bestFit="1" customWidth="1"/>
  </cols>
  <sheetData>
    <row r="1" spans="1:16" s="1" customFormat="1" x14ac:dyDescent="0.3"/>
    <row r="2" spans="1:16" x14ac:dyDescent="0.3">
      <c r="A2" s="1" t="s">
        <v>59</v>
      </c>
      <c r="B2" s="1">
        <v>15</v>
      </c>
    </row>
    <row r="3" spans="1:16" x14ac:dyDescent="0.3">
      <c r="A3" s="1"/>
      <c r="B3" s="1"/>
    </row>
    <row r="4" spans="1:16" x14ac:dyDescent="0.3">
      <c r="A4" s="21"/>
      <c r="B4" s="21"/>
      <c r="C4" s="21"/>
      <c r="D4" s="21"/>
      <c r="E4" s="21"/>
      <c r="F4" s="21"/>
      <c r="G4" s="21"/>
      <c r="H4" s="21"/>
      <c r="I4" s="21"/>
      <c r="J4" s="21"/>
      <c r="K4" s="21"/>
      <c r="L4" s="21"/>
      <c r="M4" s="21"/>
      <c r="N4" s="21"/>
      <c r="O4" s="21"/>
      <c r="P4" s="21"/>
    </row>
    <row r="5" spans="1:16" x14ac:dyDescent="0.3">
      <c r="A5" s="27" t="s">
        <v>203</v>
      </c>
      <c r="B5" s="26"/>
      <c r="C5" s="27" t="s">
        <v>130</v>
      </c>
      <c r="D5" s="21"/>
      <c r="F5" s="27" t="s">
        <v>62</v>
      </c>
      <c r="G5" s="21"/>
      <c r="H5" s="23"/>
      <c r="I5" s="21"/>
      <c r="J5" s="21"/>
      <c r="K5" s="21"/>
      <c r="L5" s="23"/>
      <c r="M5" s="21"/>
      <c r="N5" s="21"/>
      <c r="O5" s="21"/>
      <c r="P5" s="21"/>
    </row>
    <row r="6" spans="1:16" x14ac:dyDescent="0.3">
      <c r="A6" s="28" t="s">
        <v>0</v>
      </c>
      <c r="B6" s="26" t="s">
        <v>63</v>
      </c>
      <c r="C6" s="28" t="s">
        <v>0</v>
      </c>
      <c r="D6" s="26" t="s">
        <v>63</v>
      </c>
      <c r="F6" s="28" t="s">
        <v>0</v>
      </c>
      <c r="G6" s="21"/>
      <c r="H6" s="23"/>
      <c r="I6" s="21"/>
      <c r="J6" s="21"/>
      <c r="K6" s="21"/>
      <c r="L6" s="23"/>
      <c r="M6" s="21"/>
      <c r="N6" s="21"/>
      <c r="O6" s="21"/>
      <c r="P6" s="21"/>
    </row>
    <row r="7" spans="1:16" x14ac:dyDescent="0.3">
      <c r="A7" s="28" t="s">
        <v>1</v>
      </c>
      <c r="B7" s="26" t="s">
        <v>63</v>
      </c>
      <c r="C7" s="28" t="s">
        <v>1</v>
      </c>
      <c r="D7" s="26" t="s">
        <v>63</v>
      </c>
      <c r="F7" s="28" t="s">
        <v>1</v>
      </c>
      <c r="G7" s="21"/>
      <c r="H7" s="23"/>
      <c r="I7" s="21"/>
      <c r="J7" s="21"/>
      <c r="K7" s="21"/>
      <c r="L7" s="23"/>
      <c r="M7" s="21"/>
      <c r="N7" s="21"/>
      <c r="O7" s="21"/>
      <c r="P7" s="21"/>
    </row>
    <row r="8" spans="1:16" x14ac:dyDescent="0.3">
      <c r="A8" s="28" t="s">
        <v>86</v>
      </c>
      <c r="B8" s="26" t="s">
        <v>63</v>
      </c>
      <c r="C8" s="28" t="s">
        <v>86</v>
      </c>
      <c r="D8" s="26" t="s">
        <v>63</v>
      </c>
      <c r="F8" s="28" t="s">
        <v>86</v>
      </c>
      <c r="G8" s="21"/>
      <c r="H8" s="23"/>
      <c r="I8" s="21"/>
      <c r="J8" s="21"/>
      <c r="K8" s="21"/>
      <c r="L8" s="23"/>
      <c r="M8" s="21"/>
      <c r="N8" s="21"/>
      <c r="O8" s="21"/>
      <c r="P8" s="21"/>
    </row>
    <row r="9" spans="1:16" x14ac:dyDescent="0.3">
      <c r="A9" s="28" t="s">
        <v>67</v>
      </c>
      <c r="B9" s="26" t="s">
        <v>63</v>
      </c>
      <c r="C9" s="28" t="s">
        <v>67</v>
      </c>
      <c r="D9" s="26" t="s">
        <v>63</v>
      </c>
      <c r="F9" s="28" t="s">
        <v>67</v>
      </c>
      <c r="G9" s="21"/>
      <c r="H9" s="23"/>
      <c r="I9" s="21"/>
      <c r="J9" s="21"/>
      <c r="K9" s="21"/>
      <c r="L9" s="23"/>
      <c r="M9" s="21"/>
      <c r="N9" s="21"/>
      <c r="O9" s="21"/>
      <c r="P9" s="21"/>
    </row>
    <row r="10" spans="1:16" x14ac:dyDescent="0.3">
      <c r="A10" s="28" t="s">
        <v>3</v>
      </c>
      <c r="B10" s="26" t="s">
        <v>63</v>
      </c>
      <c r="C10" s="28" t="s">
        <v>3</v>
      </c>
      <c r="D10" s="26" t="s">
        <v>63</v>
      </c>
      <c r="F10" s="28" t="s">
        <v>3</v>
      </c>
      <c r="G10" s="21"/>
      <c r="H10" s="23"/>
      <c r="I10" s="21"/>
      <c r="J10" s="21"/>
      <c r="K10" s="21"/>
      <c r="L10" s="23"/>
      <c r="M10" s="21"/>
      <c r="N10" s="21"/>
      <c r="O10" s="21"/>
      <c r="P10" s="21"/>
    </row>
    <row r="11" spans="1:16" x14ac:dyDescent="0.3">
      <c r="A11" s="28" t="s">
        <v>4</v>
      </c>
      <c r="B11" s="26" t="s">
        <v>63</v>
      </c>
      <c r="C11" s="28" t="s">
        <v>4</v>
      </c>
      <c r="D11" s="26" t="s">
        <v>63</v>
      </c>
      <c r="F11" s="28" t="s">
        <v>4</v>
      </c>
      <c r="G11" s="21"/>
      <c r="H11" s="23"/>
      <c r="I11" s="21"/>
      <c r="J11" s="21"/>
      <c r="K11" s="21"/>
      <c r="L11" s="23"/>
      <c r="M11" s="21"/>
      <c r="N11" s="21"/>
      <c r="O11" s="21"/>
      <c r="P11" s="21"/>
    </row>
    <row r="12" spans="1:16" x14ac:dyDescent="0.3">
      <c r="A12" s="28" t="s">
        <v>204</v>
      </c>
      <c r="B12" s="26" t="s">
        <v>63</v>
      </c>
      <c r="C12" s="28" t="s">
        <v>109</v>
      </c>
      <c r="D12" s="26" t="s">
        <v>63</v>
      </c>
      <c r="F12" s="28" t="s">
        <v>6</v>
      </c>
      <c r="G12" s="21"/>
      <c r="H12" s="23"/>
      <c r="I12" s="21"/>
      <c r="J12" s="21"/>
      <c r="K12" s="21"/>
      <c r="L12" s="23"/>
      <c r="M12" s="21"/>
      <c r="N12" s="21"/>
      <c r="O12" s="21"/>
      <c r="P12" s="21"/>
    </row>
    <row r="13" spans="1:16" x14ac:dyDescent="0.3">
      <c r="A13" s="28" t="s">
        <v>169</v>
      </c>
      <c r="B13" s="26" t="s">
        <v>63</v>
      </c>
      <c r="C13" s="28" t="s">
        <v>6</v>
      </c>
      <c r="D13" s="26" t="s">
        <v>64</v>
      </c>
      <c r="F13" s="28" t="s">
        <v>128</v>
      </c>
      <c r="G13" s="21"/>
      <c r="H13" s="23"/>
      <c r="I13" s="21"/>
      <c r="J13" s="21"/>
      <c r="K13" s="21"/>
      <c r="L13" s="23"/>
      <c r="M13" s="21"/>
      <c r="N13" s="21"/>
      <c r="O13" s="21"/>
      <c r="P13" s="21"/>
    </row>
    <row r="14" spans="1:16" x14ac:dyDescent="0.3">
      <c r="A14" s="28" t="s">
        <v>171</v>
      </c>
      <c r="B14" s="26" t="s">
        <v>63</v>
      </c>
      <c r="C14" s="28" t="s">
        <v>128</v>
      </c>
      <c r="D14" s="26" t="s">
        <v>63</v>
      </c>
      <c r="F14" s="28" t="s">
        <v>186</v>
      </c>
      <c r="G14" s="21"/>
      <c r="H14" s="23"/>
      <c r="I14" s="21"/>
      <c r="J14" s="21"/>
      <c r="K14" s="21"/>
      <c r="L14" s="23"/>
      <c r="M14" s="21"/>
      <c r="N14" s="21"/>
      <c r="O14" s="21"/>
      <c r="P14" s="21"/>
    </row>
    <row r="15" spans="1:16" x14ac:dyDescent="0.3">
      <c r="A15" s="28" t="s">
        <v>172</v>
      </c>
      <c r="B15" s="26" t="s">
        <v>63</v>
      </c>
      <c r="C15" s="28" t="s">
        <v>186</v>
      </c>
      <c r="D15" s="26" t="s">
        <v>63</v>
      </c>
      <c r="F15" s="28" t="s">
        <v>129</v>
      </c>
      <c r="G15" s="21"/>
      <c r="H15" s="23"/>
      <c r="I15" s="21"/>
      <c r="J15" s="21"/>
      <c r="K15" s="21"/>
      <c r="L15" s="23"/>
      <c r="M15" s="21"/>
      <c r="N15" s="21"/>
      <c r="O15" s="21"/>
      <c r="P15" s="21"/>
    </row>
    <row r="16" spans="1:16" x14ac:dyDescent="0.3">
      <c r="A16" s="28" t="s">
        <v>91</v>
      </c>
      <c r="B16" s="26" t="s">
        <v>64</v>
      </c>
      <c r="C16" s="28" t="s">
        <v>129</v>
      </c>
      <c r="D16" s="26" t="s">
        <v>63</v>
      </c>
      <c r="F16" s="28" t="s">
        <v>15</v>
      </c>
      <c r="G16" s="21"/>
      <c r="H16" s="23"/>
      <c r="I16" s="21"/>
      <c r="J16" s="21"/>
      <c r="K16" s="21"/>
      <c r="L16" s="21"/>
      <c r="M16" s="21"/>
      <c r="N16" s="21"/>
      <c r="O16" s="21"/>
      <c r="P16" s="21"/>
    </row>
    <row r="17" spans="1:16" x14ac:dyDescent="0.3">
      <c r="A17" s="28" t="s">
        <v>5</v>
      </c>
      <c r="B17" s="26" t="s">
        <v>64</v>
      </c>
      <c r="C17" s="28" t="s">
        <v>15</v>
      </c>
      <c r="D17" s="26" t="s">
        <v>64</v>
      </c>
      <c r="F17" s="21"/>
      <c r="G17" s="21"/>
      <c r="H17" s="23"/>
      <c r="I17" s="21"/>
      <c r="J17" s="21"/>
      <c r="K17" s="21"/>
      <c r="L17" s="21"/>
      <c r="M17" s="21"/>
      <c r="N17" s="21"/>
      <c r="O17" s="21"/>
      <c r="P17" s="21"/>
    </row>
    <row r="18" spans="1:16" x14ac:dyDescent="0.3">
      <c r="A18" s="28" t="s">
        <v>179</v>
      </c>
      <c r="B18" s="26" t="s">
        <v>63</v>
      </c>
      <c r="C18" s="28" t="s">
        <v>7</v>
      </c>
      <c r="D18" s="26" t="s">
        <v>63</v>
      </c>
      <c r="F18" s="21"/>
      <c r="G18" s="21"/>
      <c r="H18" s="23"/>
      <c r="I18" s="21"/>
      <c r="J18" s="21"/>
      <c r="K18" s="21"/>
      <c r="L18" s="21"/>
      <c r="M18" s="21"/>
      <c r="N18" s="21"/>
      <c r="O18" s="21"/>
      <c r="P18" s="21"/>
    </row>
    <row r="19" spans="1:16" x14ac:dyDescent="0.3">
      <c r="A19" s="28" t="s">
        <v>205</v>
      </c>
      <c r="B19" s="26" t="s">
        <v>63</v>
      </c>
      <c r="C19" s="28" t="s">
        <v>187</v>
      </c>
      <c r="D19" s="26" t="s">
        <v>63</v>
      </c>
      <c r="F19" s="21"/>
      <c r="G19" s="21"/>
      <c r="H19" s="23"/>
      <c r="I19" s="21"/>
      <c r="J19" s="21"/>
      <c r="K19" s="21"/>
      <c r="L19" s="21"/>
      <c r="M19" s="21"/>
      <c r="N19" s="21"/>
      <c r="O19" s="21"/>
      <c r="P19" s="21"/>
    </row>
    <row r="20" spans="1:16" x14ac:dyDescent="0.3">
      <c r="A20" s="28" t="s">
        <v>65</v>
      </c>
      <c r="B20" s="26" t="s">
        <v>82</v>
      </c>
      <c r="C20" s="28" t="s">
        <v>182</v>
      </c>
      <c r="D20" s="26" t="s">
        <v>63</v>
      </c>
      <c r="F20" s="21"/>
      <c r="G20" s="21"/>
      <c r="H20" s="23"/>
      <c r="I20" s="21"/>
      <c r="J20" s="21"/>
      <c r="K20" s="21"/>
      <c r="L20" s="21"/>
      <c r="M20" s="21"/>
      <c r="N20" s="21"/>
      <c r="O20" s="21"/>
      <c r="P20" s="21"/>
    </row>
    <row r="21" spans="1:16" x14ac:dyDescent="0.3">
      <c r="A21" s="28" t="s">
        <v>66</v>
      </c>
      <c r="B21" s="26" t="s">
        <v>82</v>
      </c>
      <c r="C21" s="28" t="s">
        <v>206</v>
      </c>
      <c r="D21" s="26" t="s">
        <v>63</v>
      </c>
      <c r="F21" s="21"/>
      <c r="G21" s="21"/>
      <c r="H21" s="23"/>
      <c r="I21" s="21"/>
      <c r="J21" s="21"/>
      <c r="K21" s="21"/>
      <c r="L21" s="21"/>
      <c r="M21" s="21"/>
      <c r="N21" s="21"/>
      <c r="O21" s="21"/>
      <c r="P21" s="21"/>
    </row>
    <row r="22" spans="1:16" x14ac:dyDescent="0.3">
      <c r="A22" s="28" t="s">
        <v>109</v>
      </c>
      <c r="B22" s="26" t="s">
        <v>82</v>
      </c>
      <c r="C22" s="28" t="s">
        <v>181</v>
      </c>
      <c r="D22" s="26" t="s">
        <v>64</v>
      </c>
      <c r="F22" s="21"/>
      <c r="G22" s="21"/>
      <c r="H22" s="23"/>
      <c r="I22" s="25"/>
      <c r="J22" s="21"/>
      <c r="K22" s="21"/>
      <c r="L22" s="21"/>
      <c r="M22" s="21"/>
      <c r="N22" s="21"/>
      <c r="O22" s="21"/>
      <c r="P22" s="21"/>
    </row>
    <row r="23" spans="1:16" x14ac:dyDescent="0.3">
      <c r="A23" s="28" t="s">
        <v>7</v>
      </c>
      <c r="B23" s="26" t="s">
        <v>63</v>
      </c>
      <c r="C23" s="28" t="s">
        <v>127</v>
      </c>
      <c r="D23" s="29" t="s">
        <v>64</v>
      </c>
      <c r="F23" s="21"/>
      <c r="G23" s="21"/>
      <c r="H23" s="23"/>
      <c r="I23" s="25"/>
      <c r="J23" s="21"/>
      <c r="K23" s="21"/>
      <c r="L23" s="21"/>
      <c r="M23" s="21"/>
      <c r="N23" s="21"/>
      <c r="O23" s="21"/>
      <c r="P23" s="21"/>
    </row>
    <row r="24" spans="1:16" x14ac:dyDescent="0.3">
      <c r="A24" s="28" t="s">
        <v>187</v>
      </c>
      <c r="B24" s="26" t="s">
        <v>63</v>
      </c>
      <c r="C24" s="28" t="s">
        <v>9</v>
      </c>
      <c r="D24" s="29" t="s">
        <v>64</v>
      </c>
      <c r="F24" s="21"/>
      <c r="G24" s="21"/>
      <c r="H24" s="24"/>
      <c r="I24" s="25"/>
      <c r="J24" s="21"/>
      <c r="K24" s="21"/>
      <c r="L24" s="21"/>
      <c r="M24" s="21"/>
      <c r="N24" s="21"/>
      <c r="O24" s="21"/>
      <c r="P24" s="21"/>
    </row>
    <row r="25" spans="1:16" x14ac:dyDescent="0.3">
      <c r="A25" s="28" t="s">
        <v>8</v>
      </c>
      <c r="B25" s="26" t="s">
        <v>63</v>
      </c>
      <c r="C25" s="30" t="s">
        <v>163</v>
      </c>
      <c r="D25" s="29" t="s">
        <v>64</v>
      </c>
      <c r="F25" s="21"/>
      <c r="G25" s="21"/>
      <c r="H25" s="23"/>
      <c r="I25" s="21"/>
      <c r="J25" s="21"/>
      <c r="K25" s="21"/>
      <c r="L25" s="21"/>
      <c r="M25" s="21"/>
      <c r="N25" s="21"/>
      <c r="O25" s="21"/>
      <c r="P25" s="21"/>
    </row>
    <row r="26" spans="1:16" x14ac:dyDescent="0.3">
      <c r="A26" s="28" t="s">
        <v>181</v>
      </c>
      <c r="B26" s="26" t="s">
        <v>64</v>
      </c>
      <c r="C26" s="28" t="s">
        <v>60</v>
      </c>
      <c r="D26" s="26" t="s">
        <v>64</v>
      </c>
      <c r="F26" s="21"/>
      <c r="G26" s="21"/>
      <c r="H26" s="21"/>
      <c r="I26" s="21"/>
      <c r="J26" s="21"/>
      <c r="K26" s="21"/>
      <c r="L26" s="21"/>
      <c r="M26" s="21"/>
      <c r="N26" s="21"/>
      <c r="O26" s="21"/>
      <c r="P26" s="21"/>
    </row>
    <row r="27" spans="1:16" x14ac:dyDescent="0.3">
      <c r="A27" s="28" t="s">
        <v>127</v>
      </c>
      <c r="B27" s="26" t="s">
        <v>64</v>
      </c>
      <c r="C27" s="21"/>
      <c r="D27" s="21"/>
      <c r="E27" s="22"/>
      <c r="F27" s="21"/>
      <c r="G27" s="21"/>
      <c r="H27" s="21"/>
      <c r="I27" s="21"/>
      <c r="J27" s="21"/>
      <c r="K27" s="21"/>
      <c r="L27" s="21"/>
      <c r="M27" s="21"/>
      <c r="N27" s="21"/>
      <c r="O27" s="21"/>
      <c r="P27" s="21"/>
    </row>
    <row r="28" spans="1:16" x14ac:dyDescent="0.3">
      <c r="A28" s="34" t="s">
        <v>9</v>
      </c>
      <c r="B28" s="26" t="s">
        <v>64</v>
      </c>
      <c r="C28" s="21"/>
      <c r="D28" s="21"/>
      <c r="E28" s="23"/>
      <c r="F28" s="21"/>
      <c r="G28" s="21"/>
      <c r="H28" s="21"/>
      <c r="I28" s="21"/>
      <c r="J28" s="21"/>
      <c r="K28" s="21"/>
      <c r="L28" s="21"/>
      <c r="M28" s="21"/>
      <c r="N28" s="21"/>
      <c r="O28" s="21"/>
      <c r="P28" s="21"/>
    </row>
    <row r="29" spans="1:16" x14ac:dyDescent="0.3">
      <c r="A29" s="28" t="s">
        <v>163</v>
      </c>
      <c r="B29" s="26" t="s">
        <v>64</v>
      </c>
      <c r="C29" s="21"/>
      <c r="D29" s="21"/>
      <c r="E29" s="23"/>
      <c r="F29" s="21"/>
      <c r="G29" s="21"/>
      <c r="H29" s="21"/>
      <c r="I29" s="21"/>
      <c r="J29" s="21"/>
      <c r="K29" s="21"/>
      <c r="L29" s="21"/>
      <c r="M29" s="21"/>
      <c r="N29" s="21"/>
      <c r="O29" s="21"/>
      <c r="P29" s="21"/>
    </row>
    <row r="30" spans="1:16" x14ac:dyDescent="0.3">
      <c r="A30" s="28" t="s">
        <v>56</v>
      </c>
      <c r="B30" s="26" t="s">
        <v>64</v>
      </c>
      <c r="C30" s="21"/>
      <c r="D30" s="21"/>
      <c r="E30" s="23"/>
      <c r="F30" s="21"/>
      <c r="G30" s="21"/>
      <c r="H30" s="21"/>
      <c r="I30" s="21"/>
      <c r="J30" s="21"/>
      <c r="K30" s="21"/>
      <c r="L30" s="21"/>
      <c r="M30" s="21"/>
      <c r="N30" s="21"/>
      <c r="O30" s="21"/>
      <c r="P30" s="21"/>
    </row>
    <row r="31" spans="1:16" x14ac:dyDescent="0.3">
      <c r="A31" s="21"/>
      <c r="B31" s="23"/>
      <c r="C31" s="21"/>
      <c r="D31" s="21"/>
      <c r="E31" s="23"/>
      <c r="F31" s="21"/>
      <c r="G31" s="21"/>
      <c r="H31" s="21"/>
      <c r="I31" s="21"/>
      <c r="J31" s="21"/>
      <c r="K31" s="21"/>
      <c r="L31" s="21"/>
      <c r="M31" s="21"/>
      <c r="N31" s="21"/>
      <c r="O31" s="21"/>
      <c r="P31" s="21"/>
    </row>
    <row r="32" spans="1:16" x14ac:dyDescent="0.3">
      <c r="A32" s="21"/>
      <c r="B32" s="23"/>
      <c r="C32" s="21"/>
      <c r="D32" s="21"/>
      <c r="E32" s="23"/>
      <c r="F32" s="21"/>
      <c r="G32" s="21"/>
      <c r="H32" s="21"/>
      <c r="I32" s="21"/>
      <c r="J32" s="21"/>
      <c r="K32" s="21"/>
      <c r="L32" s="21"/>
      <c r="M32" s="21"/>
      <c r="N32" s="21"/>
      <c r="O32" s="21"/>
      <c r="P32" s="21"/>
    </row>
    <row r="33" spans="1:16" x14ac:dyDescent="0.3">
      <c r="A33" s="21"/>
      <c r="B33" s="23"/>
      <c r="C33" s="21"/>
      <c r="D33" s="21"/>
      <c r="E33" s="23"/>
      <c r="F33" s="21"/>
      <c r="G33" s="21"/>
      <c r="H33" s="21"/>
      <c r="I33" s="21"/>
      <c r="J33" s="21"/>
      <c r="K33" s="21"/>
      <c r="L33" s="21"/>
      <c r="M33" s="21"/>
      <c r="N33" s="21"/>
      <c r="O33" s="21"/>
      <c r="P33" s="21"/>
    </row>
    <row r="34" spans="1:16" x14ac:dyDescent="0.3">
      <c r="A34" s="21"/>
      <c r="B34" s="27" t="s">
        <v>90</v>
      </c>
      <c r="C34" s="26"/>
      <c r="D34" s="21"/>
      <c r="E34" s="27" t="s">
        <v>61</v>
      </c>
      <c r="F34" s="26"/>
      <c r="G34" s="21"/>
      <c r="H34" s="21"/>
      <c r="I34" s="21"/>
      <c r="J34" s="21"/>
      <c r="K34" s="21"/>
      <c r="L34" s="21"/>
      <c r="M34" s="21"/>
      <c r="N34" s="21"/>
      <c r="O34" s="21"/>
      <c r="P34" s="21"/>
    </row>
    <row r="35" spans="1:16" x14ac:dyDescent="0.3">
      <c r="A35" s="21"/>
      <c r="B35" s="28" t="s">
        <v>0</v>
      </c>
      <c r="C35" s="26" t="s">
        <v>63</v>
      </c>
      <c r="D35" s="21"/>
      <c r="E35" s="28" t="s">
        <v>0</v>
      </c>
      <c r="F35" s="26" t="s">
        <v>63</v>
      </c>
      <c r="G35" s="21"/>
      <c r="H35" s="21"/>
      <c r="I35" s="21"/>
      <c r="J35" s="21"/>
      <c r="K35" s="21"/>
      <c r="L35" s="21"/>
      <c r="M35" s="21"/>
      <c r="N35" s="21"/>
      <c r="O35" s="21"/>
      <c r="P35" s="21"/>
    </row>
    <row r="36" spans="1:16" x14ac:dyDescent="0.3">
      <c r="A36" s="21"/>
      <c r="B36" s="28" t="s">
        <v>1</v>
      </c>
      <c r="C36" s="26" t="s">
        <v>63</v>
      </c>
      <c r="D36" s="21"/>
      <c r="E36" s="28" t="s">
        <v>1</v>
      </c>
      <c r="F36" s="26" t="s">
        <v>63</v>
      </c>
      <c r="H36" s="26"/>
      <c r="J36" s="21"/>
      <c r="K36" s="21"/>
      <c r="L36" s="21"/>
      <c r="M36" s="21"/>
      <c r="N36" s="21"/>
      <c r="O36" s="21"/>
      <c r="P36" s="21"/>
    </row>
    <row r="37" spans="1:16" x14ac:dyDescent="0.3">
      <c r="A37" s="21"/>
      <c r="B37" s="28" t="s">
        <v>86</v>
      </c>
      <c r="C37" s="26" t="s">
        <v>63</v>
      </c>
      <c r="D37" s="21"/>
      <c r="E37" s="28" t="s">
        <v>86</v>
      </c>
      <c r="F37" s="26" t="s">
        <v>63</v>
      </c>
      <c r="J37" s="21"/>
      <c r="K37" s="21"/>
      <c r="L37" s="21"/>
      <c r="M37" s="21"/>
      <c r="N37" s="21"/>
      <c r="O37" s="21"/>
      <c r="P37" s="21"/>
    </row>
    <row r="38" spans="1:16" x14ac:dyDescent="0.3">
      <c r="A38" s="21"/>
      <c r="B38" s="28" t="s">
        <v>67</v>
      </c>
      <c r="C38" s="26" t="s">
        <v>63</v>
      </c>
      <c r="D38" s="21"/>
      <c r="E38" s="28" t="s">
        <v>204</v>
      </c>
      <c r="F38" s="26" t="s">
        <v>63</v>
      </c>
      <c r="J38" s="21"/>
      <c r="K38" s="21"/>
      <c r="L38" s="21"/>
      <c r="M38" s="21"/>
      <c r="N38" s="21"/>
      <c r="O38" s="21"/>
      <c r="P38" s="21"/>
    </row>
    <row r="39" spans="1:16" x14ac:dyDescent="0.3">
      <c r="A39" s="21"/>
      <c r="B39" s="28" t="s">
        <v>3</v>
      </c>
      <c r="C39" s="26" t="s">
        <v>63</v>
      </c>
      <c r="D39" s="21"/>
      <c r="E39" s="28" t="s">
        <v>169</v>
      </c>
      <c r="F39" s="26" t="s">
        <v>63</v>
      </c>
      <c r="J39" s="21"/>
      <c r="K39" s="21"/>
      <c r="L39" s="21"/>
      <c r="M39" s="21"/>
      <c r="N39" s="21"/>
      <c r="O39" s="21"/>
      <c r="P39" s="21"/>
    </row>
    <row r="40" spans="1:16" x14ac:dyDescent="0.3">
      <c r="A40" s="21"/>
      <c r="B40" s="28" t="s">
        <v>4</v>
      </c>
      <c r="C40" s="26" t="s">
        <v>63</v>
      </c>
      <c r="D40" s="21"/>
      <c r="E40" s="28" t="s">
        <v>171</v>
      </c>
      <c r="F40" s="26" t="s">
        <v>63</v>
      </c>
      <c r="J40" s="21"/>
      <c r="K40" s="21"/>
      <c r="L40" s="21"/>
      <c r="M40" s="21"/>
      <c r="N40" s="21"/>
      <c r="O40" s="21"/>
      <c r="P40" s="21"/>
    </row>
    <row r="41" spans="1:16" x14ac:dyDescent="0.3">
      <c r="A41" s="21"/>
      <c r="B41" s="28" t="s">
        <v>204</v>
      </c>
      <c r="C41" s="26" t="s">
        <v>63</v>
      </c>
      <c r="D41" s="21"/>
      <c r="E41" s="28" t="s">
        <v>172</v>
      </c>
      <c r="F41" s="26" t="s">
        <v>63</v>
      </c>
      <c r="J41" s="21"/>
      <c r="K41" s="21"/>
      <c r="L41" s="21"/>
      <c r="M41" s="21"/>
      <c r="N41" s="21"/>
      <c r="O41" s="21"/>
      <c r="P41" s="21"/>
    </row>
    <row r="42" spans="1:16" x14ac:dyDescent="0.3">
      <c r="A42" s="21"/>
      <c r="B42" s="28" t="s">
        <v>169</v>
      </c>
      <c r="C42" s="26" t="s">
        <v>63</v>
      </c>
      <c r="D42" s="21"/>
      <c r="E42" s="28" t="s">
        <v>91</v>
      </c>
      <c r="F42" s="26" t="s">
        <v>64</v>
      </c>
      <c r="J42" s="21"/>
      <c r="K42" s="21"/>
      <c r="L42" s="21"/>
      <c r="M42" s="21"/>
      <c r="N42" s="21"/>
      <c r="O42" s="21"/>
      <c r="P42" s="21"/>
    </row>
    <row r="43" spans="1:16" x14ac:dyDescent="0.3">
      <c r="A43" s="21"/>
      <c r="B43" s="28" t="s">
        <v>171</v>
      </c>
      <c r="C43" s="26" t="s">
        <v>63</v>
      </c>
      <c r="D43" s="21"/>
      <c r="E43" s="28" t="s">
        <v>5</v>
      </c>
      <c r="F43" s="26" t="s">
        <v>64</v>
      </c>
      <c r="J43" s="21"/>
      <c r="K43" s="21"/>
      <c r="L43" s="21"/>
      <c r="M43" s="21"/>
      <c r="N43" s="21"/>
      <c r="O43" s="21"/>
      <c r="P43" s="21"/>
    </row>
    <row r="44" spans="1:16" x14ac:dyDescent="0.3">
      <c r="A44" s="21"/>
      <c r="B44" s="28" t="s">
        <v>172</v>
      </c>
      <c r="C44" s="26" t="s">
        <v>63</v>
      </c>
      <c r="D44" s="21"/>
      <c r="E44" s="28" t="s">
        <v>179</v>
      </c>
      <c r="F44" s="26" t="s">
        <v>63</v>
      </c>
      <c r="J44" s="21"/>
      <c r="K44" s="21"/>
      <c r="L44" s="21"/>
      <c r="M44" s="21"/>
      <c r="N44" s="21"/>
      <c r="O44" s="21"/>
      <c r="P44" s="21"/>
    </row>
    <row r="45" spans="1:16" x14ac:dyDescent="0.3">
      <c r="A45" s="21"/>
      <c r="B45" s="28" t="s">
        <v>91</v>
      </c>
      <c r="C45" s="26" t="s">
        <v>64</v>
      </c>
      <c r="D45" s="21"/>
      <c r="E45" s="28" t="s">
        <v>205</v>
      </c>
      <c r="F45" s="26" t="s">
        <v>63</v>
      </c>
      <c r="J45" s="21"/>
      <c r="K45" s="21"/>
      <c r="L45" s="21"/>
      <c r="M45" s="21"/>
      <c r="N45" s="21"/>
      <c r="O45" s="21"/>
      <c r="P45" s="21"/>
    </row>
    <row r="46" spans="1:16" x14ac:dyDescent="0.3">
      <c r="B46" s="28" t="s">
        <v>83</v>
      </c>
      <c r="C46" s="26" t="s">
        <v>63</v>
      </c>
      <c r="E46" s="28" t="s">
        <v>7</v>
      </c>
      <c r="F46" s="26" t="s">
        <v>63</v>
      </c>
    </row>
    <row r="47" spans="1:16" x14ac:dyDescent="0.3">
      <c r="B47" s="28" t="s">
        <v>89</v>
      </c>
      <c r="C47" s="26" t="s">
        <v>64</v>
      </c>
      <c r="E47" s="28" t="s">
        <v>8</v>
      </c>
      <c r="F47" s="26" t="s">
        <v>63</v>
      </c>
    </row>
    <row r="48" spans="1:16" x14ac:dyDescent="0.3">
      <c r="B48" s="28" t="s">
        <v>5</v>
      </c>
      <c r="C48" s="26" t="s">
        <v>64</v>
      </c>
      <c r="I48" s="31"/>
    </row>
    <row r="49" spans="2:9" x14ac:dyDescent="0.3">
      <c r="B49" s="28" t="s">
        <v>179</v>
      </c>
      <c r="C49" s="26" t="s">
        <v>63</v>
      </c>
      <c r="I49" s="26"/>
    </row>
    <row r="50" spans="2:9" x14ac:dyDescent="0.3">
      <c r="B50" s="28" t="s">
        <v>205</v>
      </c>
      <c r="C50" s="26" t="s">
        <v>63</v>
      </c>
      <c r="I50" s="32"/>
    </row>
    <row r="51" spans="2:9" x14ac:dyDescent="0.3">
      <c r="B51" s="28" t="s">
        <v>7</v>
      </c>
      <c r="C51" s="26" t="s">
        <v>63</v>
      </c>
      <c r="I51" s="26"/>
    </row>
    <row r="52" spans="2:9" x14ac:dyDescent="0.3">
      <c r="B52" s="28" t="s">
        <v>187</v>
      </c>
      <c r="C52" s="26" t="s">
        <v>63</v>
      </c>
      <c r="I52" s="26"/>
    </row>
    <row r="53" spans="2:9" x14ac:dyDescent="0.3">
      <c r="B53" s="28" t="s">
        <v>8</v>
      </c>
      <c r="C53" s="26" t="s">
        <v>63</v>
      </c>
      <c r="I53" s="26"/>
    </row>
    <row r="54" spans="2:9" x14ac:dyDescent="0.3">
      <c r="I54" s="26"/>
    </row>
    <row r="55" spans="2:9" x14ac:dyDescent="0.3">
      <c r="I55" s="26"/>
    </row>
    <row r="56" spans="2:9" x14ac:dyDescent="0.3">
      <c r="I56" s="26"/>
    </row>
    <row r="57" spans="2:9" x14ac:dyDescent="0.3">
      <c r="I57" s="26"/>
    </row>
    <row r="58" spans="2:9" x14ac:dyDescent="0.3">
      <c r="G58" s="26"/>
      <c r="H58" s="26"/>
      <c r="I58" s="26"/>
    </row>
    <row r="59" spans="2:9" x14ac:dyDescent="0.3">
      <c r="G59" s="26"/>
      <c r="H59" s="26"/>
      <c r="I59" s="26"/>
    </row>
    <row r="60" spans="2:9" x14ac:dyDescent="0.3">
      <c r="G60" s="26"/>
      <c r="H60" s="26"/>
      <c r="I60" s="26"/>
    </row>
    <row r="61" spans="2:9" x14ac:dyDescent="0.3">
      <c r="G61" s="26"/>
      <c r="H61" s="26"/>
      <c r="I61" s="26"/>
    </row>
    <row r="64" spans="2:9" x14ac:dyDescent="0.3">
      <c r="I64" s="26"/>
    </row>
    <row r="65" spans="7:9" x14ac:dyDescent="0.3">
      <c r="I65" s="26"/>
    </row>
    <row r="66" spans="7:9" x14ac:dyDescent="0.3">
      <c r="I66" s="26"/>
    </row>
    <row r="67" spans="7:9" x14ac:dyDescent="0.3">
      <c r="I67" s="26"/>
    </row>
    <row r="68" spans="7:9" x14ac:dyDescent="0.3">
      <c r="I68" s="26"/>
    </row>
    <row r="69" spans="7:9" x14ac:dyDescent="0.3">
      <c r="I69" s="26"/>
    </row>
    <row r="70" spans="7:9" x14ac:dyDescent="0.3">
      <c r="I70" s="26"/>
    </row>
    <row r="71" spans="7:9" x14ac:dyDescent="0.3">
      <c r="I71" s="26"/>
    </row>
    <row r="72" spans="7:9" x14ac:dyDescent="0.3">
      <c r="I72" s="26"/>
    </row>
    <row r="73" spans="7:9" x14ac:dyDescent="0.3">
      <c r="I73" s="26"/>
    </row>
    <row r="74" spans="7:9" x14ac:dyDescent="0.3">
      <c r="I74" s="26"/>
    </row>
    <row r="75" spans="7:9" x14ac:dyDescent="0.3">
      <c r="I75" s="26"/>
    </row>
    <row r="76" spans="7:9" x14ac:dyDescent="0.3">
      <c r="I76" s="26"/>
    </row>
    <row r="77" spans="7:9" x14ac:dyDescent="0.3">
      <c r="I77" s="26"/>
    </row>
    <row r="78" spans="7:9" x14ac:dyDescent="0.3">
      <c r="G78" s="33"/>
      <c r="H78" s="26"/>
      <c r="I78" s="26"/>
    </row>
    <row r="79" spans="7:9" x14ac:dyDescent="0.3">
      <c r="G79" s="33"/>
      <c r="H79" s="26"/>
      <c r="I79" s="26"/>
    </row>
    <row r="80" spans="7:9" x14ac:dyDescent="0.3">
      <c r="G80" s="31"/>
      <c r="H80" s="26"/>
      <c r="I80" s="26"/>
    </row>
    <row r="81" spans="7:9" x14ac:dyDescent="0.3">
      <c r="G81" s="31"/>
      <c r="H81" s="26"/>
      <c r="I81" s="26"/>
    </row>
    <row r="82" spans="7:9" x14ac:dyDescent="0.3">
      <c r="G82" s="31"/>
      <c r="H82" s="26"/>
      <c r="I82" s="26"/>
    </row>
    <row r="83" spans="7:9" x14ac:dyDescent="0.3">
      <c r="G83" s="26"/>
      <c r="H83" s="26"/>
      <c r="I83"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zoomScale="103" zoomScaleNormal="180" workbookViewId="0">
      <selection activeCell="G25" sqref="G25"/>
    </sheetView>
  </sheetViews>
  <sheetFormatPr defaultColWidth="8.88671875" defaultRowHeight="14.4" x14ac:dyDescent="0.3"/>
  <cols>
    <col min="1" max="1" width="15.77734375" style="6" bestFit="1" customWidth="1"/>
    <col min="2" max="2" width="24" style="6" bestFit="1" customWidth="1"/>
    <col min="3" max="3" width="13.88671875" style="6" bestFit="1" customWidth="1"/>
    <col min="4" max="4" width="10.44140625" style="6" bestFit="1" customWidth="1"/>
    <col min="5" max="5" width="5" style="6" bestFit="1" customWidth="1"/>
    <col min="6" max="6" width="15.21875" style="6" bestFit="1" customWidth="1"/>
    <col min="7" max="7" width="20.6640625" style="6" bestFit="1" customWidth="1"/>
    <col min="8" max="8" width="28.33203125" style="6" bestFit="1" customWidth="1"/>
    <col min="9" max="9" width="77.109375" style="7" bestFit="1" customWidth="1"/>
    <col min="10" max="10" width="104.44140625" style="7" customWidth="1"/>
    <col min="11" max="11" width="38.33203125" style="6" customWidth="1"/>
    <col min="12" max="16384" width="8.88671875" style="6"/>
  </cols>
  <sheetData>
    <row r="2" spans="1:10" x14ac:dyDescent="0.3">
      <c r="A2" s="13" t="s">
        <v>203</v>
      </c>
      <c r="B2" s="14"/>
    </row>
    <row r="3" spans="1:10" x14ac:dyDescent="0.3">
      <c r="A3" s="9" t="s">
        <v>92</v>
      </c>
      <c r="B3" s="9" t="s">
        <v>68</v>
      </c>
      <c r="C3" s="9" t="s">
        <v>69</v>
      </c>
      <c r="D3" s="9" t="s">
        <v>70</v>
      </c>
      <c r="E3" s="9" t="s">
        <v>71</v>
      </c>
      <c r="F3" s="9" t="s">
        <v>72</v>
      </c>
      <c r="G3" s="9" t="s">
        <v>73</v>
      </c>
      <c r="H3" s="9" t="s">
        <v>77</v>
      </c>
      <c r="I3" s="10" t="s">
        <v>74</v>
      </c>
      <c r="J3" s="10" t="s">
        <v>95</v>
      </c>
    </row>
    <row r="4" spans="1:10" ht="28.8" x14ac:dyDescent="0.3">
      <c r="A4" s="6" t="s">
        <v>85</v>
      </c>
      <c r="B4" s="4" t="s">
        <v>0</v>
      </c>
      <c r="C4" s="6" t="s">
        <v>148</v>
      </c>
      <c r="D4" s="6" t="s">
        <v>97</v>
      </c>
      <c r="E4" s="6" t="s">
        <v>63</v>
      </c>
      <c r="F4" s="6" t="s">
        <v>75</v>
      </c>
      <c r="G4" s="6" t="s">
        <v>99</v>
      </c>
      <c r="H4" s="6" t="s">
        <v>98</v>
      </c>
      <c r="I4" s="7" t="s">
        <v>100</v>
      </c>
    </row>
    <row r="5" spans="1:10" x14ac:dyDescent="0.3">
      <c r="A5" s="6" t="s">
        <v>85</v>
      </c>
      <c r="B5" s="4" t="s">
        <v>1</v>
      </c>
      <c r="C5" s="6" t="s">
        <v>1</v>
      </c>
      <c r="D5" s="6" t="s">
        <v>80</v>
      </c>
      <c r="E5" s="6" t="s">
        <v>63</v>
      </c>
      <c r="F5" s="6" t="s">
        <v>75</v>
      </c>
      <c r="G5" s="6" t="s">
        <v>78</v>
      </c>
      <c r="H5" s="6" t="s">
        <v>79</v>
      </c>
      <c r="I5" s="7" t="s">
        <v>76</v>
      </c>
    </row>
    <row r="6" spans="1:10" ht="57.6" x14ac:dyDescent="0.3">
      <c r="A6" s="6" t="s">
        <v>85</v>
      </c>
      <c r="B6" s="4" t="s">
        <v>86</v>
      </c>
      <c r="C6" s="6" t="s">
        <v>93</v>
      </c>
      <c r="D6" s="6" t="s">
        <v>97</v>
      </c>
      <c r="E6" s="6" t="s">
        <v>63</v>
      </c>
      <c r="F6" s="6" t="s">
        <v>75</v>
      </c>
      <c r="G6" s="6" t="s">
        <v>136</v>
      </c>
      <c r="H6" s="7" t="s">
        <v>135</v>
      </c>
      <c r="J6" s="7" t="s">
        <v>158</v>
      </c>
    </row>
    <row r="7" spans="1:10" ht="43.2" x14ac:dyDescent="0.3">
      <c r="A7" s="6" t="s">
        <v>85</v>
      </c>
      <c r="B7" s="4" t="s">
        <v>67</v>
      </c>
      <c r="C7" s="6" t="s">
        <v>67</v>
      </c>
      <c r="D7" s="6" t="s">
        <v>97</v>
      </c>
      <c r="E7" s="6" t="s">
        <v>63</v>
      </c>
      <c r="F7" s="6" t="s">
        <v>75</v>
      </c>
      <c r="G7" s="6" t="s">
        <v>111</v>
      </c>
      <c r="H7" s="7" t="s">
        <v>112</v>
      </c>
    </row>
    <row r="8" spans="1:10" ht="43.2" x14ac:dyDescent="0.3">
      <c r="A8" s="6" t="s">
        <v>85</v>
      </c>
      <c r="B8" s="4" t="s">
        <v>3</v>
      </c>
      <c r="C8" s="6" t="s">
        <v>101</v>
      </c>
      <c r="D8" s="6" t="s">
        <v>80</v>
      </c>
      <c r="E8" s="6" t="s">
        <v>63</v>
      </c>
      <c r="F8" s="6" t="s">
        <v>75</v>
      </c>
      <c r="G8" s="6" t="s">
        <v>102</v>
      </c>
      <c r="H8" s="6" t="s">
        <v>103</v>
      </c>
      <c r="I8" s="7" t="s">
        <v>153</v>
      </c>
    </row>
    <row r="9" spans="1:10" ht="43.2" x14ac:dyDescent="0.3">
      <c r="A9" s="6" t="s">
        <v>85</v>
      </c>
      <c r="B9" s="4" t="s">
        <v>4</v>
      </c>
      <c r="C9" s="6" t="s">
        <v>104</v>
      </c>
      <c r="D9" s="6" t="s">
        <v>80</v>
      </c>
      <c r="E9" s="6" t="s">
        <v>63</v>
      </c>
      <c r="F9" s="6" t="s">
        <v>75</v>
      </c>
      <c r="G9" s="6" t="s">
        <v>10</v>
      </c>
      <c r="H9" s="6" t="s">
        <v>105</v>
      </c>
      <c r="I9" s="7" t="s">
        <v>192</v>
      </c>
      <c r="J9" s="7" t="s">
        <v>193</v>
      </c>
    </row>
    <row r="10" spans="1:10" x14ac:dyDescent="0.3">
      <c r="A10" s="6" t="s">
        <v>85</v>
      </c>
      <c r="B10" s="4" t="s">
        <v>167</v>
      </c>
      <c r="C10" s="6" t="s">
        <v>167</v>
      </c>
      <c r="D10" s="6" t="s">
        <v>97</v>
      </c>
      <c r="E10" s="6" t="s">
        <v>63</v>
      </c>
      <c r="F10" s="6" t="s">
        <v>75</v>
      </c>
      <c r="G10" s="6" t="s">
        <v>168</v>
      </c>
      <c r="I10" s="5" t="s">
        <v>176</v>
      </c>
    </row>
    <row r="11" spans="1:10" x14ac:dyDescent="0.3">
      <c r="A11" s="6" t="s">
        <v>85</v>
      </c>
      <c r="B11" s="4" t="s">
        <v>169</v>
      </c>
      <c r="C11" s="6" t="s">
        <v>170</v>
      </c>
      <c r="D11" s="6" t="s">
        <v>80</v>
      </c>
      <c r="E11" s="6" t="s">
        <v>63</v>
      </c>
      <c r="F11" s="6" t="s">
        <v>75</v>
      </c>
      <c r="G11" s="17" t="s">
        <v>174</v>
      </c>
      <c r="I11" s="5" t="s">
        <v>175</v>
      </c>
    </row>
    <row r="12" spans="1:10" x14ac:dyDescent="0.3">
      <c r="A12" s="6" t="s">
        <v>85</v>
      </c>
      <c r="B12" s="4" t="s">
        <v>171</v>
      </c>
      <c r="C12" s="6" t="s">
        <v>171</v>
      </c>
      <c r="D12" s="6" t="s">
        <v>97</v>
      </c>
      <c r="E12" s="6" t="s">
        <v>63</v>
      </c>
      <c r="F12" s="6" t="s">
        <v>75</v>
      </c>
      <c r="G12" s="16" t="s">
        <v>177</v>
      </c>
      <c r="I12" s="5" t="s">
        <v>191</v>
      </c>
    </row>
    <row r="13" spans="1:10" x14ac:dyDescent="0.3">
      <c r="A13" s="6" t="s">
        <v>85</v>
      </c>
      <c r="B13" s="4" t="s">
        <v>172</v>
      </c>
      <c r="C13" s="6" t="s">
        <v>173</v>
      </c>
      <c r="D13" s="6" t="s">
        <v>97</v>
      </c>
      <c r="E13" s="6" t="s">
        <v>63</v>
      </c>
      <c r="F13" s="6" t="s">
        <v>75</v>
      </c>
      <c r="G13" s="16" t="s">
        <v>178</v>
      </c>
      <c r="I13" s="5" t="s">
        <v>175</v>
      </c>
    </row>
    <row r="14" spans="1:10" ht="57.6" x14ac:dyDescent="0.3">
      <c r="A14" s="6" t="s">
        <v>85</v>
      </c>
      <c r="B14" s="4" t="s">
        <v>91</v>
      </c>
      <c r="C14" s="6" t="s">
        <v>96</v>
      </c>
      <c r="D14" s="6" t="s">
        <v>97</v>
      </c>
      <c r="E14" s="6" t="s">
        <v>64</v>
      </c>
      <c r="F14" s="6" t="s">
        <v>75</v>
      </c>
      <c r="G14" s="6" t="s">
        <v>84</v>
      </c>
      <c r="H14" s="7" t="s">
        <v>113</v>
      </c>
      <c r="I14" s="7" t="s">
        <v>94</v>
      </c>
    </row>
    <row r="15" spans="1:10" x14ac:dyDescent="0.3">
      <c r="A15" s="6" t="s">
        <v>85</v>
      </c>
      <c r="B15" s="4" t="s">
        <v>5</v>
      </c>
      <c r="C15" s="12" t="s">
        <v>5</v>
      </c>
      <c r="D15" s="6" t="s">
        <v>97</v>
      </c>
      <c r="E15" s="6" t="s">
        <v>64</v>
      </c>
      <c r="F15" s="6" t="s">
        <v>75</v>
      </c>
      <c r="G15" s="6" t="s">
        <v>114</v>
      </c>
      <c r="H15" s="6" t="s">
        <v>115</v>
      </c>
      <c r="I15" s="7" t="s">
        <v>121</v>
      </c>
    </row>
    <row r="16" spans="1:10" ht="72" x14ac:dyDescent="0.3">
      <c r="A16" s="6" t="s">
        <v>85</v>
      </c>
      <c r="B16" s="4" t="s">
        <v>179</v>
      </c>
      <c r="C16" s="12" t="s">
        <v>179</v>
      </c>
      <c r="D16" s="6" t="s">
        <v>97</v>
      </c>
      <c r="E16" s="6" t="s">
        <v>63</v>
      </c>
      <c r="F16" s="6" t="s">
        <v>75</v>
      </c>
      <c r="G16" s="7" t="s">
        <v>180</v>
      </c>
      <c r="I16" s="7" t="s">
        <v>194</v>
      </c>
    </row>
    <row r="17" spans="1:10" x14ac:dyDescent="0.3">
      <c r="A17" s="6" t="s">
        <v>85</v>
      </c>
      <c r="B17" s="4" t="s">
        <v>11</v>
      </c>
      <c r="C17" s="6" t="s">
        <v>11</v>
      </c>
      <c r="D17" s="6" t="s">
        <v>97</v>
      </c>
      <c r="E17" s="6" t="s">
        <v>63</v>
      </c>
      <c r="F17" s="6" t="s">
        <v>75</v>
      </c>
      <c r="G17" s="18"/>
      <c r="H17" s="5"/>
      <c r="I17" s="5" t="s">
        <v>175</v>
      </c>
    </row>
    <row r="18" spans="1:10" ht="72" x14ac:dyDescent="0.3">
      <c r="B18" s="4" t="s">
        <v>65</v>
      </c>
      <c r="C18" s="6" t="s">
        <v>106</v>
      </c>
      <c r="D18" s="6" t="s">
        <v>97</v>
      </c>
      <c r="E18" s="6" t="s">
        <v>82</v>
      </c>
      <c r="F18" s="6" t="s">
        <v>120</v>
      </c>
      <c r="I18" s="7" t="s">
        <v>165</v>
      </c>
      <c r="J18" s="7" t="s">
        <v>147</v>
      </c>
    </row>
    <row r="19" spans="1:10" x14ac:dyDescent="0.3">
      <c r="B19" s="4" t="s">
        <v>66</v>
      </c>
      <c r="C19" s="6" t="s">
        <v>107</v>
      </c>
      <c r="D19" s="6" t="s">
        <v>97</v>
      </c>
      <c r="E19" s="6" t="s">
        <v>82</v>
      </c>
      <c r="F19" s="6" t="s">
        <v>120</v>
      </c>
      <c r="I19" s="7" t="s">
        <v>118</v>
      </c>
    </row>
    <row r="20" spans="1:10" x14ac:dyDescent="0.3">
      <c r="B20" s="4" t="s">
        <v>109</v>
      </c>
      <c r="C20" s="6" t="s">
        <v>108</v>
      </c>
      <c r="D20" s="6" t="s">
        <v>97</v>
      </c>
      <c r="E20" s="6" t="s">
        <v>82</v>
      </c>
      <c r="F20" s="6" t="s">
        <v>120</v>
      </c>
      <c r="I20" s="7" t="s">
        <v>119</v>
      </c>
    </row>
    <row r="21" spans="1:10" ht="43.2" x14ac:dyDescent="0.3">
      <c r="A21" s="6" t="s">
        <v>85</v>
      </c>
      <c r="B21" s="12" t="s">
        <v>7</v>
      </c>
      <c r="E21" s="6" t="s">
        <v>63</v>
      </c>
      <c r="F21" s="6" t="s">
        <v>75</v>
      </c>
      <c r="G21" s="7" t="s">
        <v>197</v>
      </c>
      <c r="I21" s="7" t="s">
        <v>166</v>
      </c>
    </row>
    <row r="22" spans="1:10" x14ac:dyDescent="0.3">
      <c r="B22" s="12" t="s">
        <v>187</v>
      </c>
      <c r="G22" s="7" t="s">
        <v>195</v>
      </c>
    </row>
    <row r="23" spans="1:10" x14ac:dyDescent="0.3">
      <c r="B23" s="4" t="s">
        <v>8</v>
      </c>
      <c r="E23" s="6" t="s">
        <v>63</v>
      </c>
      <c r="F23" s="6" t="s">
        <v>110</v>
      </c>
      <c r="G23" s="7"/>
      <c r="I23" s="7" t="s">
        <v>156</v>
      </c>
      <c r="J23" s="7" t="s">
        <v>159</v>
      </c>
    </row>
    <row r="24" spans="1:10" x14ac:dyDescent="0.3">
      <c r="B24" s="4" t="s">
        <v>181</v>
      </c>
      <c r="E24" s="6" t="s">
        <v>64</v>
      </c>
      <c r="G24" s="7"/>
    </row>
    <row r="25" spans="1:10" ht="57.6" x14ac:dyDescent="0.3">
      <c r="B25" s="4" t="s">
        <v>127</v>
      </c>
      <c r="E25" s="6" t="s">
        <v>64</v>
      </c>
      <c r="F25" s="6" t="s">
        <v>75</v>
      </c>
      <c r="G25" s="7" t="s">
        <v>133</v>
      </c>
    </row>
    <row r="26" spans="1:10" x14ac:dyDescent="0.3">
      <c r="B26" s="4" t="s">
        <v>9</v>
      </c>
      <c r="E26" s="6" t="s">
        <v>64</v>
      </c>
      <c r="G26" s="7"/>
    </row>
    <row r="27" spans="1:10" x14ac:dyDescent="0.3">
      <c r="B27" s="4" t="s">
        <v>163</v>
      </c>
      <c r="E27" s="6" t="s">
        <v>64</v>
      </c>
      <c r="G27" s="7"/>
    </row>
    <row r="28" spans="1:10" ht="28.8" x14ac:dyDescent="0.3">
      <c r="B28" s="4" t="s">
        <v>56</v>
      </c>
      <c r="C28" s="6" t="s">
        <v>56</v>
      </c>
      <c r="D28" s="6" t="s">
        <v>124</v>
      </c>
      <c r="E28" s="6" t="s">
        <v>64</v>
      </c>
      <c r="I28" s="7" t="s">
        <v>123</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3"/>
  <sheetViews>
    <sheetView topLeftCell="A3" zoomScaleNormal="100" workbookViewId="0">
      <selection activeCell="B12" sqref="B12:I15"/>
    </sheetView>
  </sheetViews>
  <sheetFormatPr defaultRowHeight="14.4" x14ac:dyDescent="0.3"/>
  <cols>
    <col min="1" max="1" width="8.88671875" style="11"/>
    <col min="2" max="2" width="28.77734375" style="11" customWidth="1"/>
    <col min="3" max="3" width="15.44140625" style="11" customWidth="1"/>
    <col min="4" max="4" width="13.33203125" style="11" customWidth="1"/>
    <col min="5" max="5" width="11" style="11" customWidth="1"/>
    <col min="6" max="6" width="14" style="11" customWidth="1"/>
    <col min="7" max="8" width="23.44140625" style="11" customWidth="1"/>
    <col min="9" max="9" width="67.6640625" style="11" customWidth="1"/>
    <col min="10" max="10" width="66.6640625" style="11" customWidth="1"/>
    <col min="11" max="16384" width="8.88671875" style="11"/>
  </cols>
  <sheetData>
    <row r="1" spans="1:10" x14ac:dyDescent="0.3">
      <c r="A1" s="8" t="s">
        <v>160</v>
      </c>
    </row>
    <row r="2" spans="1:10" x14ac:dyDescent="0.3">
      <c r="A2" s="8" t="s">
        <v>161</v>
      </c>
    </row>
    <row r="3" spans="1:10" x14ac:dyDescent="0.3">
      <c r="A3" s="8" t="s">
        <v>122</v>
      </c>
    </row>
    <row r="4" spans="1:10" x14ac:dyDescent="0.3">
      <c r="A4" s="13" t="s">
        <v>90</v>
      </c>
      <c r="B4" s="6"/>
      <c r="C4" s="6"/>
      <c r="D4" s="6"/>
      <c r="E4" s="6"/>
      <c r="F4" s="6"/>
      <c r="G4" s="6"/>
      <c r="H4" s="6"/>
      <c r="I4" s="7"/>
      <c r="J4" s="6"/>
    </row>
    <row r="5" spans="1:10" x14ac:dyDescent="0.3">
      <c r="A5" s="9" t="s">
        <v>92</v>
      </c>
      <c r="B5" s="9" t="s">
        <v>68</v>
      </c>
      <c r="C5" s="9" t="s">
        <v>69</v>
      </c>
      <c r="D5" s="9" t="s">
        <v>70</v>
      </c>
      <c r="E5" s="9" t="s">
        <v>71</v>
      </c>
      <c r="F5" s="9" t="s">
        <v>72</v>
      </c>
      <c r="G5" s="9" t="s">
        <v>73</v>
      </c>
      <c r="H5" s="9" t="s">
        <v>77</v>
      </c>
      <c r="I5" s="9" t="s">
        <v>74</v>
      </c>
      <c r="J5" s="10" t="s">
        <v>95</v>
      </c>
    </row>
    <row r="6" spans="1:10" ht="43.2" x14ac:dyDescent="0.3">
      <c r="A6" s="6" t="s">
        <v>85</v>
      </c>
      <c r="B6" s="4" t="s">
        <v>0</v>
      </c>
      <c r="C6" s="6" t="s">
        <v>148</v>
      </c>
      <c r="D6" s="6" t="s">
        <v>97</v>
      </c>
      <c r="E6" s="6" t="s">
        <v>63</v>
      </c>
      <c r="F6" s="6" t="s">
        <v>75</v>
      </c>
      <c r="G6" s="6" t="s">
        <v>99</v>
      </c>
      <c r="H6" s="6" t="s">
        <v>98</v>
      </c>
      <c r="I6" s="7" t="s">
        <v>100</v>
      </c>
      <c r="J6" s="6"/>
    </row>
    <row r="7" spans="1:10" x14ac:dyDescent="0.3">
      <c r="A7" s="6" t="s">
        <v>85</v>
      </c>
      <c r="B7" s="4" t="s">
        <v>1</v>
      </c>
      <c r="C7" s="6" t="s">
        <v>1</v>
      </c>
      <c r="D7" s="6" t="s">
        <v>80</v>
      </c>
      <c r="E7" s="6" t="s">
        <v>63</v>
      </c>
      <c r="F7" s="6" t="s">
        <v>75</v>
      </c>
      <c r="G7" s="6" t="s">
        <v>78</v>
      </c>
      <c r="H7" s="6" t="s">
        <v>79</v>
      </c>
      <c r="I7" s="7" t="s">
        <v>76</v>
      </c>
      <c r="J7" s="6"/>
    </row>
    <row r="8" spans="1:10" ht="43.2" x14ac:dyDescent="0.3">
      <c r="A8" s="6" t="s">
        <v>85</v>
      </c>
      <c r="B8" s="4" t="s">
        <v>86</v>
      </c>
      <c r="C8" s="6" t="s">
        <v>93</v>
      </c>
      <c r="D8" s="6" t="s">
        <v>97</v>
      </c>
      <c r="E8" s="6" t="s">
        <v>63</v>
      </c>
      <c r="F8" s="6" t="s">
        <v>75</v>
      </c>
      <c r="G8" s="6" t="s">
        <v>136</v>
      </c>
      <c r="H8" s="7" t="s">
        <v>135</v>
      </c>
      <c r="I8" s="7"/>
      <c r="J8" s="6" t="s">
        <v>87</v>
      </c>
    </row>
    <row r="9" spans="1:10" ht="43.2" x14ac:dyDescent="0.3">
      <c r="A9" s="6" t="s">
        <v>85</v>
      </c>
      <c r="B9" s="4" t="s">
        <v>67</v>
      </c>
      <c r="C9" s="6" t="s">
        <v>67</v>
      </c>
      <c r="D9" s="6" t="s">
        <v>97</v>
      </c>
      <c r="E9" s="6" t="s">
        <v>63</v>
      </c>
      <c r="F9" s="6" t="s">
        <v>75</v>
      </c>
      <c r="G9" s="6" t="s">
        <v>111</v>
      </c>
      <c r="H9" s="7" t="s">
        <v>112</v>
      </c>
      <c r="I9" s="7"/>
      <c r="J9" s="6"/>
    </row>
    <row r="10" spans="1:10" ht="43.2" x14ac:dyDescent="0.3">
      <c r="A10" s="6" t="s">
        <v>85</v>
      </c>
      <c r="B10" s="4" t="s">
        <v>3</v>
      </c>
      <c r="C10" s="6" t="s">
        <v>101</v>
      </c>
      <c r="D10" s="6" t="s">
        <v>80</v>
      </c>
      <c r="E10" s="6" t="s">
        <v>63</v>
      </c>
      <c r="F10" s="6" t="s">
        <v>75</v>
      </c>
      <c r="G10" s="6" t="s">
        <v>102</v>
      </c>
      <c r="H10" s="6" t="s">
        <v>103</v>
      </c>
      <c r="I10" s="7" t="s">
        <v>153</v>
      </c>
      <c r="J10" s="6"/>
    </row>
    <row r="11" spans="1:10" x14ac:dyDescent="0.3">
      <c r="A11" s="6" t="s">
        <v>85</v>
      </c>
      <c r="B11" s="4" t="s">
        <v>4</v>
      </c>
      <c r="C11" s="6" t="s">
        <v>104</v>
      </c>
      <c r="D11" s="6" t="s">
        <v>80</v>
      </c>
      <c r="E11" s="6" t="s">
        <v>63</v>
      </c>
      <c r="F11" s="6" t="s">
        <v>75</v>
      </c>
      <c r="G11" s="6" t="s">
        <v>10</v>
      </c>
      <c r="H11" s="6" t="s">
        <v>105</v>
      </c>
      <c r="I11" s="7" t="s">
        <v>88</v>
      </c>
      <c r="J11" s="6"/>
    </row>
    <row r="12" spans="1:10" x14ac:dyDescent="0.3">
      <c r="A12" s="6" t="s">
        <v>85</v>
      </c>
      <c r="B12" s="4" t="s">
        <v>167</v>
      </c>
      <c r="C12" s="6" t="s">
        <v>167</v>
      </c>
      <c r="D12" s="6" t="s">
        <v>97</v>
      </c>
      <c r="E12" s="6" t="s">
        <v>63</v>
      </c>
      <c r="F12" s="6" t="s">
        <v>75</v>
      </c>
      <c r="G12" s="6" t="s">
        <v>168</v>
      </c>
      <c r="H12" s="14" t="s">
        <v>200</v>
      </c>
      <c r="I12" s="7"/>
      <c r="J12" s="6"/>
    </row>
    <row r="13" spans="1:10" x14ac:dyDescent="0.3">
      <c r="A13" s="6" t="s">
        <v>85</v>
      </c>
      <c r="B13" s="4" t="s">
        <v>169</v>
      </c>
      <c r="C13" s="6" t="s">
        <v>170</v>
      </c>
      <c r="D13" s="6" t="s">
        <v>80</v>
      </c>
      <c r="E13" s="6" t="s">
        <v>63</v>
      </c>
      <c r="F13" s="6" t="s">
        <v>75</v>
      </c>
      <c r="G13" s="17" t="s">
        <v>174</v>
      </c>
      <c r="H13" s="14" t="s">
        <v>201</v>
      </c>
      <c r="I13" s="7"/>
      <c r="J13" s="6"/>
    </row>
    <row r="14" spans="1:10" x14ac:dyDescent="0.3">
      <c r="A14" s="6"/>
      <c r="B14" s="4" t="s">
        <v>171</v>
      </c>
      <c r="C14" s="6" t="s">
        <v>171</v>
      </c>
      <c r="D14" s="6" t="s">
        <v>97</v>
      </c>
      <c r="E14" s="6" t="s">
        <v>63</v>
      </c>
      <c r="F14" s="6" t="s">
        <v>75</v>
      </c>
      <c r="G14" s="16" t="s">
        <v>177</v>
      </c>
      <c r="H14" s="6"/>
      <c r="I14" s="19" t="s">
        <v>199</v>
      </c>
      <c r="J14" s="6"/>
    </row>
    <row r="15" spans="1:10" x14ac:dyDescent="0.3">
      <c r="A15" s="6" t="s">
        <v>85</v>
      </c>
      <c r="B15" s="4" t="s">
        <v>172</v>
      </c>
      <c r="C15" s="6" t="s">
        <v>173</v>
      </c>
      <c r="D15" s="6" t="s">
        <v>97</v>
      </c>
      <c r="E15" s="6" t="s">
        <v>63</v>
      </c>
      <c r="F15" s="6" t="s">
        <v>75</v>
      </c>
      <c r="G15" s="16"/>
      <c r="H15" s="14" t="s">
        <v>200</v>
      </c>
      <c r="I15" s="7"/>
      <c r="J15" s="6"/>
    </row>
    <row r="16" spans="1:10" ht="72" x14ac:dyDescent="0.3">
      <c r="A16" s="6" t="s">
        <v>85</v>
      </c>
      <c r="B16" s="4" t="s">
        <v>91</v>
      </c>
      <c r="C16" s="6" t="s">
        <v>96</v>
      </c>
      <c r="D16" s="6" t="s">
        <v>97</v>
      </c>
      <c r="E16" s="6" t="s">
        <v>64</v>
      </c>
      <c r="F16" s="6" t="s">
        <v>75</v>
      </c>
      <c r="G16" s="6" t="s">
        <v>84</v>
      </c>
      <c r="H16" s="7" t="s">
        <v>113</v>
      </c>
      <c r="I16" s="7" t="s">
        <v>94</v>
      </c>
      <c r="J16" s="6"/>
    </row>
    <row r="17" spans="1:10" ht="28.8" x14ac:dyDescent="0.3">
      <c r="A17" s="6" t="s">
        <v>85</v>
      </c>
      <c r="B17" s="4" t="s">
        <v>83</v>
      </c>
      <c r="C17" s="6" t="s">
        <v>149</v>
      </c>
      <c r="D17" s="6" t="s">
        <v>138</v>
      </c>
      <c r="E17" s="6" t="s">
        <v>63</v>
      </c>
      <c r="F17" s="6" t="s">
        <v>75</v>
      </c>
      <c r="G17" s="7" t="s">
        <v>140</v>
      </c>
      <c r="H17" s="6" t="s">
        <v>141</v>
      </c>
      <c r="I17" s="7" t="s">
        <v>139</v>
      </c>
      <c r="J17" s="6"/>
    </row>
    <row r="18" spans="1:10" ht="43.2" x14ac:dyDescent="0.3">
      <c r="A18" s="6" t="s">
        <v>85</v>
      </c>
      <c r="B18" s="4" t="s">
        <v>89</v>
      </c>
      <c r="C18" s="6" t="s">
        <v>137</v>
      </c>
      <c r="D18" s="6" t="s">
        <v>138</v>
      </c>
      <c r="E18" s="6" t="s">
        <v>63</v>
      </c>
      <c r="F18" s="6" t="s">
        <v>75</v>
      </c>
      <c r="G18" s="6" t="s">
        <v>142</v>
      </c>
      <c r="H18" s="7" t="s">
        <v>135</v>
      </c>
      <c r="I18" s="7" t="s">
        <v>143</v>
      </c>
      <c r="J18" s="6"/>
    </row>
    <row r="19" spans="1:10" x14ac:dyDescent="0.3">
      <c r="A19" s="6" t="s">
        <v>85</v>
      </c>
      <c r="B19" s="4" t="s">
        <v>5</v>
      </c>
      <c r="C19" s="6" t="s">
        <v>5</v>
      </c>
      <c r="D19" s="6" t="s">
        <v>97</v>
      </c>
      <c r="E19" s="6" t="s">
        <v>64</v>
      </c>
      <c r="F19" s="6" t="s">
        <v>75</v>
      </c>
      <c r="G19" s="6" t="s">
        <v>114</v>
      </c>
      <c r="H19" s="6" t="s">
        <v>115</v>
      </c>
      <c r="I19" s="6" t="s">
        <v>121</v>
      </c>
      <c r="J19" s="6"/>
    </row>
    <row r="20" spans="1:10" ht="43.2" x14ac:dyDescent="0.3">
      <c r="A20" s="6" t="s">
        <v>85</v>
      </c>
      <c r="B20" s="4" t="s">
        <v>11</v>
      </c>
      <c r="C20" s="6" t="s">
        <v>11</v>
      </c>
      <c r="D20" s="6" t="s">
        <v>97</v>
      </c>
      <c r="E20" s="6" t="s">
        <v>63</v>
      </c>
      <c r="F20" s="6" t="s">
        <v>75</v>
      </c>
      <c r="G20" s="11" t="s">
        <v>116</v>
      </c>
      <c r="H20" s="7" t="s">
        <v>117</v>
      </c>
      <c r="I20" s="7" t="s">
        <v>162</v>
      </c>
      <c r="J20" s="6"/>
    </row>
    <row r="21" spans="1:10" ht="43.2" x14ac:dyDescent="0.3">
      <c r="A21" s="6"/>
      <c r="B21" s="4" t="s">
        <v>7</v>
      </c>
      <c r="C21" s="6"/>
      <c r="D21" s="6"/>
      <c r="E21" s="6" t="s">
        <v>63</v>
      </c>
      <c r="F21" s="6" t="s">
        <v>75</v>
      </c>
      <c r="G21" s="7" t="s">
        <v>197</v>
      </c>
      <c r="H21" s="6"/>
      <c r="I21" s="6" t="s">
        <v>81</v>
      </c>
      <c r="J21" s="6"/>
    </row>
    <row r="22" spans="1:10" x14ac:dyDescent="0.3">
      <c r="B22" s="4" t="s">
        <v>187</v>
      </c>
      <c r="C22" s="6"/>
      <c r="D22" s="6"/>
      <c r="E22" s="6"/>
      <c r="F22" s="6"/>
      <c r="G22" s="7" t="s">
        <v>195</v>
      </c>
    </row>
    <row r="23" spans="1:10" x14ac:dyDescent="0.3">
      <c r="B23" s="4" t="s">
        <v>8</v>
      </c>
      <c r="C23" s="6"/>
      <c r="D23" s="6"/>
      <c r="E23" s="6" t="s">
        <v>63</v>
      </c>
      <c r="F23" s="6" t="s">
        <v>110</v>
      </c>
      <c r="G2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zoomScale="86" zoomScaleNormal="90" workbookViewId="0">
      <selection activeCell="G13" sqref="G13"/>
    </sheetView>
  </sheetViews>
  <sheetFormatPr defaultRowHeight="14.4" x14ac:dyDescent="0.3"/>
  <cols>
    <col min="1" max="1" width="10.109375" style="11" bestFit="1" customWidth="1"/>
    <col min="2" max="2" width="22.33203125" style="11" bestFit="1" customWidth="1"/>
    <col min="3" max="3" width="11.88671875" style="11" bestFit="1" customWidth="1"/>
    <col min="4" max="4" width="6.44140625" style="11" bestFit="1" customWidth="1"/>
    <col min="5" max="5" width="4.77734375" style="11" bestFit="1" customWidth="1"/>
    <col min="6" max="6" width="15.88671875" style="11" customWidth="1"/>
    <col min="7" max="7" width="27.88671875" style="11" customWidth="1"/>
    <col min="8" max="8" width="22.77734375" style="11" bestFit="1" customWidth="1"/>
    <col min="9" max="9" width="60.77734375" style="11" bestFit="1" customWidth="1"/>
    <col min="10" max="10" width="69" style="11" bestFit="1" customWidth="1"/>
    <col min="11" max="16384" width="8.88671875" style="11"/>
  </cols>
  <sheetData>
    <row r="1" spans="1:10" s="6" customFormat="1" x14ac:dyDescent="0.3">
      <c r="A1" s="13" t="s">
        <v>61</v>
      </c>
      <c r="I1" s="7"/>
      <c r="J1" s="7"/>
    </row>
    <row r="2" spans="1:10" s="6" customFormat="1" x14ac:dyDescent="0.3">
      <c r="A2" s="9" t="s">
        <v>92</v>
      </c>
      <c r="B2" s="9" t="s">
        <v>68</v>
      </c>
      <c r="C2" s="9" t="s">
        <v>69</v>
      </c>
      <c r="D2" s="9" t="s">
        <v>70</v>
      </c>
      <c r="E2" s="9" t="s">
        <v>71</v>
      </c>
      <c r="F2" s="9" t="s">
        <v>72</v>
      </c>
      <c r="G2" s="9" t="s">
        <v>73</v>
      </c>
      <c r="H2" s="9" t="s">
        <v>77</v>
      </c>
      <c r="I2" s="10" t="s">
        <v>74</v>
      </c>
      <c r="J2" s="10" t="s">
        <v>95</v>
      </c>
    </row>
    <row r="3" spans="1:10" s="6" customFormat="1" ht="43.2" x14ac:dyDescent="0.3">
      <c r="A3" s="6" t="s">
        <v>85</v>
      </c>
      <c r="B3" s="4" t="s">
        <v>0</v>
      </c>
      <c r="C3" s="6" t="s">
        <v>148</v>
      </c>
      <c r="D3" s="6" t="s">
        <v>97</v>
      </c>
      <c r="E3" s="6" t="s">
        <v>63</v>
      </c>
      <c r="F3" s="6" t="s">
        <v>75</v>
      </c>
      <c r="G3" s="6" t="s">
        <v>99</v>
      </c>
      <c r="H3" s="6" t="s">
        <v>98</v>
      </c>
      <c r="I3" s="7" t="s">
        <v>100</v>
      </c>
      <c r="J3" s="7"/>
    </row>
    <row r="4" spans="1:10" s="6" customFormat="1" x14ac:dyDescent="0.3">
      <c r="A4" s="6" t="s">
        <v>85</v>
      </c>
      <c r="B4" s="4" t="s">
        <v>1</v>
      </c>
      <c r="C4" s="6" t="s">
        <v>1</v>
      </c>
      <c r="D4" s="6" t="s">
        <v>80</v>
      </c>
      <c r="E4" s="6" t="s">
        <v>63</v>
      </c>
      <c r="F4" s="6" t="s">
        <v>75</v>
      </c>
      <c r="G4" s="6" t="s">
        <v>78</v>
      </c>
      <c r="H4" s="6" t="s">
        <v>79</v>
      </c>
      <c r="I4" s="7" t="s">
        <v>76</v>
      </c>
      <c r="J4" s="7"/>
    </row>
    <row r="5" spans="1:10" s="6" customFormat="1" ht="86.4" x14ac:dyDescent="0.3">
      <c r="A5" s="6" t="s">
        <v>85</v>
      </c>
      <c r="B5" s="4" t="s">
        <v>86</v>
      </c>
      <c r="C5" s="6" t="s">
        <v>93</v>
      </c>
      <c r="D5" s="6" t="s">
        <v>97</v>
      </c>
      <c r="E5" s="6" t="s">
        <v>63</v>
      </c>
      <c r="F5" s="6" t="s">
        <v>75</v>
      </c>
      <c r="G5" s="6" t="s">
        <v>136</v>
      </c>
      <c r="H5" s="15" t="s">
        <v>135</v>
      </c>
      <c r="I5" s="7"/>
      <c r="J5" s="7" t="s">
        <v>157</v>
      </c>
    </row>
    <row r="6" spans="1:10" s="6" customFormat="1" x14ac:dyDescent="0.3">
      <c r="A6" s="6" t="s">
        <v>85</v>
      </c>
      <c r="B6" s="4" t="s">
        <v>167</v>
      </c>
      <c r="C6" s="6" t="s">
        <v>167</v>
      </c>
      <c r="D6" s="6" t="s">
        <v>97</v>
      </c>
      <c r="E6" s="6" t="s">
        <v>63</v>
      </c>
      <c r="F6" s="6" t="s">
        <v>75</v>
      </c>
      <c r="G6" s="6" t="s">
        <v>168</v>
      </c>
      <c r="H6" s="20" t="s">
        <v>200</v>
      </c>
      <c r="I6" s="7"/>
      <c r="J6" s="7"/>
    </row>
    <row r="7" spans="1:10" s="6" customFormat="1" x14ac:dyDescent="0.3">
      <c r="A7" s="6" t="s">
        <v>85</v>
      </c>
      <c r="B7" s="4" t="s">
        <v>169</v>
      </c>
      <c r="C7" s="6" t="s">
        <v>170</v>
      </c>
      <c r="D7" s="6" t="s">
        <v>80</v>
      </c>
      <c r="E7" s="6" t="s">
        <v>63</v>
      </c>
      <c r="F7" s="6" t="s">
        <v>75</v>
      </c>
      <c r="G7" s="6" t="s">
        <v>174</v>
      </c>
      <c r="H7" s="20" t="s">
        <v>201</v>
      </c>
      <c r="I7" s="7"/>
      <c r="J7" s="7"/>
    </row>
    <row r="8" spans="1:10" s="6" customFormat="1" x14ac:dyDescent="0.3">
      <c r="A8" s="6" t="s">
        <v>85</v>
      </c>
      <c r="B8" s="4" t="s">
        <v>171</v>
      </c>
      <c r="C8" s="6" t="s">
        <v>171</v>
      </c>
      <c r="D8" s="6" t="s">
        <v>97</v>
      </c>
      <c r="E8" s="6" t="s">
        <v>63</v>
      </c>
      <c r="F8" s="6" t="s">
        <v>75</v>
      </c>
      <c r="G8" s="6" t="s">
        <v>177</v>
      </c>
      <c r="H8" s="14"/>
      <c r="I8" s="7" t="s">
        <v>202</v>
      </c>
      <c r="J8" s="7"/>
    </row>
    <row r="9" spans="1:10" s="6" customFormat="1" x14ac:dyDescent="0.3">
      <c r="A9" s="6" t="s">
        <v>85</v>
      </c>
      <c r="B9" s="4" t="s">
        <v>172</v>
      </c>
      <c r="C9" s="6" t="s">
        <v>173</v>
      </c>
      <c r="D9" s="6" t="s">
        <v>97</v>
      </c>
      <c r="E9" s="6" t="s">
        <v>63</v>
      </c>
      <c r="F9" s="6" t="s">
        <v>75</v>
      </c>
      <c r="H9" s="14" t="s">
        <v>200</v>
      </c>
      <c r="I9" s="7"/>
      <c r="J9" s="7"/>
    </row>
    <row r="10" spans="1:10" s="6" customFormat="1" ht="72" x14ac:dyDescent="0.3">
      <c r="A10" s="6" t="s">
        <v>85</v>
      </c>
      <c r="B10" s="4" t="s">
        <v>91</v>
      </c>
      <c r="C10" s="6" t="s">
        <v>96</v>
      </c>
      <c r="D10" s="6" t="s">
        <v>97</v>
      </c>
      <c r="E10" s="6" t="s">
        <v>64</v>
      </c>
      <c r="F10" s="6" t="s">
        <v>75</v>
      </c>
      <c r="G10" s="6" t="s">
        <v>84</v>
      </c>
      <c r="H10" s="7" t="s">
        <v>113</v>
      </c>
      <c r="I10" s="7" t="s">
        <v>94</v>
      </c>
      <c r="J10" s="7"/>
    </row>
    <row r="11" spans="1:10" s="6" customFormat="1" x14ac:dyDescent="0.3">
      <c r="A11" s="6" t="s">
        <v>85</v>
      </c>
      <c r="B11" s="4" t="s">
        <v>5</v>
      </c>
      <c r="C11" s="12" t="s">
        <v>5</v>
      </c>
      <c r="D11" s="6" t="s">
        <v>97</v>
      </c>
      <c r="E11" s="6" t="s">
        <v>64</v>
      </c>
      <c r="F11" s="6" t="s">
        <v>75</v>
      </c>
      <c r="G11" s="6" t="s">
        <v>114</v>
      </c>
      <c r="H11" s="6" t="s">
        <v>115</v>
      </c>
      <c r="I11" s="7" t="s">
        <v>121</v>
      </c>
      <c r="J11" s="7"/>
    </row>
    <row r="12" spans="1:10" s="6" customFormat="1" x14ac:dyDescent="0.3">
      <c r="A12" s="6" t="s">
        <v>85</v>
      </c>
      <c r="B12" s="28" t="s">
        <v>179</v>
      </c>
      <c r="C12" s="33"/>
      <c r="I12" s="7"/>
      <c r="J12" s="7"/>
    </row>
    <row r="13" spans="1:10" s="6" customFormat="1" ht="43.2" x14ac:dyDescent="0.3">
      <c r="A13" s="6" t="s">
        <v>85</v>
      </c>
      <c r="B13" s="28" t="s">
        <v>205</v>
      </c>
      <c r="C13" s="6" t="s">
        <v>11</v>
      </c>
      <c r="D13" s="6" t="s">
        <v>97</v>
      </c>
      <c r="E13" s="6" t="s">
        <v>63</v>
      </c>
      <c r="F13" s="6" t="s">
        <v>75</v>
      </c>
      <c r="G13" s="11"/>
      <c r="H13" s="7" t="s">
        <v>117</v>
      </c>
      <c r="I13" s="7" t="s">
        <v>162</v>
      </c>
      <c r="J13" s="7"/>
    </row>
    <row r="14" spans="1:10" s="6" customFormat="1" ht="166.5" customHeight="1" x14ac:dyDescent="0.3">
      <c r="B14" s="4" t="s">
        <v>7</v>
      </c>
      <c r="C14" s="6" t="s">
        <v>125</v>
      </c>
      <c r="D14" s="6" t="s">
        <v>97</v>
      </c>
      <c r="E14" s="6" t="s">
        <v>63</v>
      </c>
      <c r="F14" s="6" t="s">
        <v>75</v>
      </c>
      <c r="G14" s="7" t="s">
        <v>134</v>
      </c>
      <c r="I14" s="7"/>
      <c r="J14" s="7"/>
    </row>
    <row r="15" spans="1:10" x14ac:dyDescent="0.3">
      <c r="B15" s="4" t="s">
        <v>8</v>
      </c>
      <c r="E15" s="6" t="s">
        <v>63</v>
      </c>
      <c r="F15" s="6" t="s">
        <v>110</v>
      </c>
      <c r="I15" s="7" t="s">
        <v>156</v>
      </c>
    </row>
  </sheetData>
  <hyperlinks>
    <hyperlink ref="H5" r:id="rId1" xr:uid="{37BEC074-36E4-45F8-BBD8-903A529101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3"/>
  <sheetViews>
    <sheetView zoomScale="109" zoomScaleNormal="140" workbookViewId="0">
      <selection activeCell="I16" sqref="I16"/>
    </sheetView>
  </sheetViews>
  <sheetFormatPr defaultColWidth="8.88671875" defaultRowHeight="14.4" x14ac:dyDescent="0.3"/>
  <cols>
    <col min="1" max="1" width="20.6640625" style="2" bestFit="1" customWidth="1"/>
    <col min="2" max="2" width="28.44140625" style="2" bestFit="1" customWidth="1"/>
    <col min="3" max="3" width="13.21875" style="2" bestFit="1" customWidth="1"/>
    <col min="4" max="4" width="11.77734375" style="2" customWidth="1"/>
    <col min="5" max="5" width="4.77734375" style="2" bestFit="1" customWidth="1"/>
    <col min="6" max="6" width="26" style="2" customWidth="1"/>
    <col min="7" max="7" width="20.21875" style="2" bestFit="1" customWidth="1"/>
    <col min="8" max="8" width="22.77734375" style="2" bestFit="1" customWidth="1"/>
    <col min="9" max="9" width="62" style="3" bestFit="1" customWidth="1"/>
    <col min="10" max="10" width="71.21875" style="3" bestFit="1" customWidth="1"/>
    <col min="11" max="16384" width="8.88671875" style="2"/>
  </cols>
  <sheetData>
    <row r="2" spans="1:10" x14ac:dyDescent="0.3">
      <c r="A2" s="8" t="s">
        <v>130</v>
      </c>
      <c r="B2" s="6"/>
      <c r="C2" s="6"/>
      <c r="D2" s="6"/>
      <c r="E2" s="6"/>
      <c r="F2" s="6"/>
      <c r="G2" s="6"/>
      <c r="H2" s="6"/>
      <c r="I2" s="7"/>
      <c r="J2" s="7"/>
    </row>
    <row r="3" spans="1:10" x14ac:dyDescent="0.3">
      <c r="A3" s="9" t="s">
        <v>92</v>
      </c>
      <c r="B3" s="9" t="s">
        <v>68</v>
      </c>
      <c r="C3" s="9" t="s">
        <v>69</v>
      </c>
      <c r="D3" s="9" t="s">
        <v>70</v>
      </c>
      <c r="E3" s="9" t="s">
        <v>71</v>
      </c>
      <c r="F3" s="9" t="s">
        <v>72</v>
      </c>
      <c r="G3" s="9" t="s">
        <v>73</v>
      </c>
      <c r="H3" s="9" t="s">
        <v>77</v>
      </c>
      <c r="I3" s="10" t="s">
        <v>74</v>
      </c>
      <c r="J3" s="10" t="s">
        <v>95</v>
      </c>
    </row>
    <row r="4" spans="1:10" ht="43.2" x14ac:dyDescent="0.3">
      <c r="A4" s="6" t="s">
        <v>85</v>
      </c>
      <c r="B4" s="4" t="s">
        <v>0</v>
      </c>
      <c r="C4" s="6" t="s">
        <v>148</v>
      </c>
      <c r="D4" s="6" t="s">
        <v>97</v>
      </c>
      <c r="E4" s="6" t="s">
        <v>63</v>
      </c>
      <c r="F4" s="6" t="s">
        <v>75</v>
      </c>
      <c r="G4" s="6" t="s">
        <v>99</v>
      </c>
      <c r="H4" s="6" t="s">
        <v>98</v>
      </c>
      <c r="I4" s="7" t="s">
        <v>100</v>
      </c>
      <c r="J4" s="7"/>
    </row>
    <row r="5" spans="1:10" x14ac:dyDescent="0.3">
      <c r="A5" s="6" t="s">
        <v>85</v>
      </c>
      <c r="B5" s="4" t="s">
        <v>1</v>
      </c>
      <c r="C5" s="6" t="s">
        <v>1</v>
      </c>
      <c r="D5" s="6" t="s">
        <v>80</v>
      </c>
      <c r="E5" s="6" t="s">
        <v>63</v>
      </c>
      <c r="F5" s="6" t="s">
        <v>75</v>
      </c>
      <c r="G5" s="6" t="s">
        <v>78</v>
      </c>
      <c r="H5" s="6" t="s">
        <v>79</v>
      </c>
      <c r="I5" s="7" t="s">
        <v>76</v>
      </c>
      <c r="J5" s="7"/>
    </row>
    <row r="6" spans="1:10" ht="57.6" x14ac:dyDescent="0.3">
      <c r="A6" s="6" t="s">
        <v>85</v>
      </c>
      <c r="B6" s="4" t="s">
        <v>86</v>
      </c>
      <c r="C6" s="6" t="s">
        <v>93</v>
      </c>
      <c r="D6" s="6" t="s">
        <v>97</v>
      </c>
      <c r="E6" s="6" t="s">
        <v>63</v>
      </c>
      <c r="F6" s="6" t="s">
        <v>75</v>
      </c>
      <c r="G6" s="6" t="s">
        <v>136</v>
      </c>
      <c r="H6" s="7" t="s">
        <v>135</v>
      </c>
      <c r="I6" s="7"/>
      <c r="J6" s="7"/>
    </row>
    <row r="7" spans="1:10" ht="43.2" x14ac:dyDescent="0.3">
      <c r="A7" s="6" t="s">
        <v>85</v>
      </c>
      <c r="B7" s="4" t="s">
        <v>67</v>
      </c>
      <c r="C7" s="6" t="s">
        <v>67</v>
      </c>
      <c r="D7" s="6" t="s">
        <v>97</v>
      </c>
      <c r="E7" s="6" t="s">
        <v>63</v>
      </c>
      <c r="F7" s="6" t="s">
        <v>75</v>
      </c>
      <c r="G7" s="11" t="s">
        <v>111</v>
      </c>
      <c r="H7" s="15" t="s">
        <v>112</v>
      </c>
      <c r="I7" s="7"/>
      <c r="J7" s="7"/>
    </row>
    <row r="8" spans="1:10" ht="57.6" x14ac:dyDescent="0.3">
      <c r="A8" s="6" t="s">
        <v>85</v>
      </c>
      <c r="B8" s="4" t="s">
        <v>3</v>
      </c>
      <c r="C8" s="6" t="s">
        <v>101</v>
      </c>
      <c r="D8" s="6" t="s">
        <v>80</v>
      </c>
      <c r="E8" s="6" t="s">
        <v>63</v>
      </c>
      <c r="F8" s="6" t="s">
        <v>75</v>
      </c>
      <c r="G8" s="6" t="s">
        <v>102</v>
      </c>
      <c r="H8" s="6" t="s">
        <v>103</v>
      </c>
      <c r="I8" s="7" t="s">
        <v>153</v>
      </c>
      <c r="J8" s="7"/>
    </row>
    <row r="9" spans="1:10" x14ac:dyDescent="0.3">
      <c r="A9" s="6" t="s">
        <v>85</v>
      </c>
      <c r="B9" s="4" t="s">
        <v>4</v>
      </c>
      <c r="C9" s="6" t="s">
        <v>104</v>
      </c>
      <c r="D9" s="6" t="s">
        <v>80</v>
      </c>
      <c r="E9" s="6" t="s">
        <v>63</v>
      </c>
      <c r="F9" s="6" t="s">
        <v>75</v>
      </c>
      <c r="G9" s="6" t="s">
        <v>10</v>
      </c>
      <c r="H9" s="6" t="s">
        <v>105</v>
      </c>
      <c r="I9" s="7" t="s">
        <v>146</v>
      </c>
      <c r="J9" s="7"/>
    </row>
    <row r="10" spans="1:10" ht="43.5" customHeight="1" x14ac:dyDescent="0.3">
      <c r="A10" s="6"/>
      <c r="B10" s="4" t="s">
        <v>109</v>
      </c>
      <c r="C10" s="6" t="s">
        <v>108</v>
      </c>
      <c r="D10" s="6" t="s">
        <v>120</v>
      </c>
      <c r="E10" s="6" t="s">
        <v>63</v>
      </c>
      <c r="F10" s="6"/>
      <c r="G10" s="6"/>
      <c r="H10" s="6"/>
      <c r="I10" s="7" t="s">
        <v>154</v>
      </c>
      <c r="J10" s="7"/>
    </row>
    <row r="11" spans="1:10" x14ac:dyDescent="0.3">
      <c r="A11" s="6"/>
      <c r="B11" s="4" t="s">
        <v>6</v>
      </c>
      <c r="C11" s="6" t="s">
        <v>144</v>
      </c>
      <c r="D11" s="6" t="s">
        <v>120</v>
      </c>
      <c r="E11" s="6" t="s">
        <v>64</v>
      </c>
      <c r="F11" s="6"/>
      <c r="G11" s="6"/>
      <c r="H11" s="6"/>
      <c r="I11" s="7" t="s">
        <v>152</v>
      </c>
      <c r="J11" s="7"/>
    </row>
    <row r="12" spans="1:10" ht="28.8" x14ac:dyDescent="0.3">
      <c r="A12" s="6"/>
      <c r="B12" s="4" t="s">
        <v>128</v>
      </c>
      <c r="C12" s="6" t="s">
        <v>128</v>
      </c>
      <c r="D12" s="6"/>
      <c r="E12" s="6" t="s">
        <v>63</v>
      </c>
      <c r="F12" s="5" t="s">
        <v>75</v>
      </c>
      <c r="G12" s="6"/>
      <c r="H12" s="5" t="s">
        <v>189</v>
      </c>
      <c r="I12" s="5" t="s">
        <v>198</v>
      </c>
      <c r="J12" s="7"/>
    </row>
    <row r="13" spans="1:10" x14ac:dyDescent="0.3">
      <c r="A13" s="6"/>
      <c r="B13" s="30" t="s">
        <v>186</v>
      </c>
      <c r="C13" s="6"/>
      <c r="D13" s="6"/>
      <c r="E13" s="6" t="s">
        <v>82</v>
      </c>
      <c r="F13" s="7" t="s">
        <v>190</v>
      </c>
      <c r="G13" s="6"/>
      <c r="H13" s="7"/>
      <c r="I13" s="7" t="s">
        <v>209</v>
      </c>
      <c r="J13" s="7"/>
    </row>
    <row r="14" spans="1:10" x14ac:dyDescent="0.3">
      <c r="A14" s="6"/>
      <c r="B14" s="4" t="s">
        <v>129</v>
      </c>
      <c r="C14" s="12" t="s">
        <v>129</v>
      </c>
      <c r="D14" s="6" t="s">
        <v>80</v>
      </c>
      <c r="E14" s="6" t="s">
        <v>63</v>
      </c>
      <c r="F14" s="6"/>
      <c r="G14" s="6"/>
      <c r="H14" s="6"/>
      <c r="I14" s="7" t="s">
        <v>210</v>
      </c>
      <c r="J14" s="7"/>
    </row>
    <row r="15" spans="1:10" x14ac:dyDescent="0.3">
      <c r="A15" s="6"/>
      <c r="B15" s="4" t="s">
        <v>155</v>
      </c>
      <c r="C15" s="6"/>
      <c r="D15" s="6" t="s">
        <v>80</v>
      </c>
      <c r="E15" s="6" t="s">
        <v>64</v>
      </c>
      <c r="F15" s="6"/>
      <c r="G15" s="6"/>
      <c r="H15" s="6"/>
      <c r="I15" s="7" t="s">
        <v>211</v>
      </c>
      <c r="J15" s="7"/>
    </row>
    <row r="16" spans="1:10" ht="43.2" x14ac:dyDescent="0.3">
      <c r="A16" s="6"/>
      <c r="B16" s="4" t="s">
        <v>7</v>
      </c>
      <c r="C16" s="6"/>
      <c r="D16" s="6"/>
      <c r="E16" s="6" t="s">
        <v>63</v>
      </c>
      <c r="F16" s="7" t="s">
        <v>196</v>
      </c>
      <c r="G16" s="6"/>
      <c r="H16" s="6"/>
      <c r="I16" s="7"/>
      <c r="J16" s="7"/>
    </row>
    <row r="17" spans="1:10" x14ac:dyDescent="0.3">
      <c r="A17" s="6"/>
      <c r="B17" s="4" t="s">
        <v>187</v>
      </c>
      <c r="C17" s="6"/>
      <c r="D17" s="6"/>
      <c r="E17" s="6"/>
      <c r="F17" s="7" t="s">
        <v>75</v>
      </c>
      <c r="G17" s="6" t="s">
        <v>188</v>
      </c>
      <c r="H17" s="6"/>
      <c r="I17" s="7"/>
      <c r="J17" s="7"/>
    </row>
    <row r="18" spans="1:10" ht="28.8" x14ac:dyDescent="0.3">
      <c r="A18" s="6"/>
      <c r="B18" s="4" t="s">
        <v>182</v>
      </c>
      <c r="C18" s="6" t="s">
        <v>8</v>
      </c>
      <c r="D18" s="6" t="s">
        <v>145</v>
      </c>
      <c r="E18" s="6" t="s">
        <v>64</v>
      </c>
      <c r="F18" s="7" t="s">
        <v>184</v>
      </c>
      <c r="G18" s="6"/>
      <c r="H18" s="6"/>
      <c r="I18" s="7" t="s">
        <v>183</v>
      </c>
      <c r="J18" s="7"/>
    </row>
    <row r="19" spans="1:10" x14ac:dyDescent="0.3">
      <c r="A19" s="6"/>
      <c r="B19" s="4" t="s">
        <v>181</v>
      </c>
      <c r="C19" s="6"/>
      <c r="D19" s="6" t="s">
        <v>145</v>
      </c>
      <c r="E19" s="6" t="s">
        <v>64</v>
      </c>
      <c r="F19" s="6"/>
      <c r="G19" s="7"/>
      <c r="H19" s="6"/>
      <c r="I19" s="7" t="s">
        <v>185</v>
      </c>
      <c r="J19" s="7"/>
    </row>
    <row r="20" spans="1:10" ht="57.6" x14ac:dyDescent="0.3">
      <c r="A20" s="6"/>
      <c r="B20" s="4" t="s">
        <v>127</v>
      </c>
      <c r="C20" s="6"/>
      <c r="D20" s="6"/>
      <c r="E20" s="6" t="s">
        <v>64</v>
      </c>
      <c r="F20" s="6" t="s">
        <v>75</v>
      </c>
      <c r="G20" s="7" t="s">
        <v>133</v>
      </c>
      <c r="H20" s="6"/>
      <c r="I20" s="7"/>
      <c r="J20" s="7"/>
    </row>
    <row r="21" spans="1:10" x14ac:dyDescent="0.3">
      <c r="A21" s="6"/>
      <c r="B21" s="4" t="s">
        <v>9</v>
      </c>
      <c r="C21" s="6"/>
      <c r="D21" s="6" t="s">
        <v>80</v>
      </c>
      <c r="E21" s="6" t="s">
        <v>64</v>
      </c>
      <c r="F21" s="6"/>
      <c r="G21" s="6"/>
      <c r="H21" s="6"/>
      <c r="I21" s="7" t="s">
        <v>126</v>
      </c>
      <c r="J21" s="7"/>
    </row>
    <row r="22" spans="1:10" x14ac:dyDescent="0.3">
      <c r="A22" s="6"/>
      <c r="B22" s="4" t="s">
        <v>163</v>
      </c>
      <c r="C22" s="6"/>
      <c r="D22" s="6" t="s">
        <v>80</v>
      </c>
      <c r="E22" s="6" t="s">
        <v>64</v>
      </c>
      <c r="F22" s="6"/>
      <c r="G22" s="6"/>
      <c r="H22" s="6"/>
      <c r="I22" s="7" t="s">
        <v>164</v>
      </c>
      <c r="J22" s="7"/>
    </row>
    <row r="23" spans="1:10" x14ac:dyDescent="0.3">
      <c r="A23" s="6"/>
      <c r="B23" s="4" t="s">
        <v>60</v>
      </c>
      <c r="C23" s="6"/>
      <c r="D23" s="6" t="s">
        <v>80</v>
      </c>
      <c r="E23" s="6" t="s">
        <v>64</v>
      </c>
      <c r="F23" s="6"/>
      <c r="G23" s="6"/>
      <c r="H23" s="6"/>
      <c r="I23" s="7" t="s">
        <v>150</v>
      </c>
      <c r="J23" s="7"/>
    </row>
  </sheetData>
  <hyperlinks>
    <hyperlink ref="H7" r:id="rId1" xr:uid="{8BABA8FC-650D-4A27-8910-3AA4C9BC4FDC}"/>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14"/>
  <sheetViews>
    <sheetView zoomScale="80" zoomScaleNormal="80" workbookViewId="0">
      <selection activeCell="I11" sqref="I11"/>
    </sheetView>
  </sheetViews>
  <sheetFormatPr defaultColWidth="8.88671875" defaultRowHeight="14.4" x14ac:dyDescent="0.3"/>
  <cols>
    <col min="1" max="1" width="20.6640625" style="6" bestFit="1" customWidth="1"/>
    <col min="2" max="2" width="28.44140625" style="6" bestFit="1" customWidth="1"/>
    <col min="3" max="3" width="13.21875" style="6" bestFit="1" customWidth="1"/>
    <col min="4" max="4" width="10.109375" style="6" bestFit="1" customWidth="1"/>
    <col min="5" max="5" width="4.77734375" style="6" bestFit="1" customWidth="1"/>
    <col min="6" max="6" width="26" style="6" customWidth="1"/>
    <col min="7" max="7" width="20.21875" style="6" bestFit="1" customWidth="1"/>
    <col min="8" max="8" width="22.77734375" style="6" bestFit="1" customWidth="1"/>
    <col min="9" max="9" width="62" style="7" bestFit="1" customWidth="1"/>
    <col min="10" max="10" width="71.21875" style="7" bestFit="1" customWidth="1"/>
    <col min="11" max="16384" width="8.88671875" style="6"/>
  </cols>
  <sheetData>
    <row r="2" spans="1:10" x14ac:dyDescent="0.3">
      <c r="A2" s="8" t="s">
        <v>62</v>
      </c>
    </row>
    <row r="3" spans="1:10" x14ac:dyDescent="0.3">
      <c r="A3" s="9" t="s">
        <v>92</v>
      </c>
      <c r="B3" s="9" t="s">
        <v>68</v>
      </c>
      <c r="C3" s="9" t="s">
        <v>69</v>
      </c>
      <c r="D3" s="9" t="s">
        <v>70</v>
      </c>
      <c r="E3" s="9" t="s">
        <v>71</v>
      </c>
      <c r="F3" s="9" t="s">
        <v>72</v>
      </c>
      <c r="G3" s="9" t="s">
        <v>73</v>
      </c>
      <c r="H3" s="9" t="s">
        <v>77</v>
      </c>
      <c r="I3" s="10" t="s">
        <v>74</v>
      </c>
      <c r="J3" s="10" t="s">
        <v>95</v>
      </c>
    </row>
    <row r="4" spans="1:10" ht="43.2" x14ac:dyDescent="0.3">
      <c r="A4" s="6" t="s">
        <v>85</v>
      </c>
      <c r="B4" s="4" t="s">
        <v>0</v>
      </c>
      <c r="C4" s="6" t="s">
        <v>148</v>
      </c>
      <c r="D4" s="6" t="s">
        <v>97</v>
      </c>
      <c r="E4" s="6" t="s">
        <v>63</v>
      </c>
      <c r="F4" s="6" t="s">
        <v>75</v>
      </c>
      <c r="G4" s="6" t="s">
        <v>99</v>
      </c>
      <c r="H4" s="6" t="s">
        <v>98</v>
      </c>
      <c r="I4" s="7" t="s">
        <v>100</v>
      </c>
    </row>
    <row r="5" spans="1:10" x14ac:dyDescent="0.3">
      <c r="A5" s="6" t="s">
        <v>85</v>
      </c>
      <c r="B5" s="4" t="s">
        <v>1</v>
      </c>
      <c r="C5" s="6" t="s">
        <v>1</v>
      </c>
      <c r="D5" s="6" t="s">
        <v>80</v>
      </c>
      <c r="E5" s="6" t="s">
        <v>63</v>
      </c>
      <c r="F5" s="6" t="s">
        <v>75</v>
      </c>
      <c r="G5" s="6" t="s">
        <v>78</v>
      </c>
      <c r="H5" s="6" t="s">
        <v>79</v>
      </c>
      <c r="I5" s="7" t="s">
        <v>76</v>
      </c>
    </row>
    <row r="6" spans="1:10" ht="57.6" x14ac:dyDescent="0.3">
      <c r="A6" s="6" t="s">
        <v>85</v>
      </c>
      <c r="B6" s="4" t="s">
        <v>86</v>
      </c>
      <c r="C6" s="6" t="s">
        <v>93</v>
      </c>
      <c r="D6" s="6" t="s">
        <v>97</v>
      </c>
      <c r="E6" s="6" t="s">
        <v>63</v>
      </c>
      <c r="F6" s="6" t="s">
        <v>75</v>
      </c>
      <c r="G6" s="6" t="s">
        <v>136</v>
      </c>
      <c r="H6" s="7" t="s">
        <v>135</v>
      </c>
    </row>
    <row r="7" spans="1:10" ht="43.2" x14ac:dyDescent="0.3">
      <c r="A7" s="6" t="s">
        <v>85</v>
      </c>
      <c r="B7" s="4" t="s">
        <v>67</v>
      </c>
      <c r="C7" s="6" t="s">
        <v>67</v>
      </c>
      <c r="D7" s="6" t="s">
        <v>97</v>
      </c>
      <c r="E7" s="6" t="s">
        <v>63</v>
      </c>
      <c r="F7" s="6" t="s">
        <v>75</v>
      </c>
      <c r="G7" s="11" t="s">
        <v>111</v>
      </c>
      <c r="H7" s="7" t="s">
        <v>112</v>
      </c>
    </row>
    <row r="8" spans="1:10" ht="57.6" x14ac:dyDescent="0.3">
      <c r="A8" s="6" t="s">
        <v>85</v>
      </c>
      <c r="B8" s="4" t="s">
        <v>3</v>
      </c>
      <c r="C8" s="6" t="s">
        <v>101</v>
      </c>
      <c r="D8" s="6" t="s">
        <v>80</v>
      </c>
      <c r="E8" s="6" t="s">
        <v>63</v>
      </c>
      <c r="F8" s="6" t="s">
        <v>75</v>
      </c>
      <c r="G8" s="6" t="s">
        <v>102</v>
      </c>
      <c r="H8" s="6" t="s">
        <v>103</v>
      </c>
      <c r="I8" s="7" t="s">
        <v>153</v>
      </c>
    </row>
    <row r="9" spans="1:10" x14ac:dyDescent="0.3">
      <c r="A9" s="6" t="s">
        <v>85</v>
      </c>
      <c r="B9" s="4" t="s">
        <v>4</v>
      </c>
      <c r="C9" s="6" t="s">
        <v>104</v>
      </c>
      <c r="D9" s="6" t="s">
        <v>80</v>
      </c>
      <c r="E9" s="6" t="s">
        <v>63</v>
      </c>
      <c r="F9" s="6" t="s">
        <v>75</v>
      </c>
      <c r="G9" s="6" t="s">
        <v>10</v>
      </c>
      <c r="H9" s="6" t="s">
        <v>105</v>
      </c>
      <c r="I9" s="7" t="s">
        <v>146</v>
      </c>
    </row>
    <row r="10" spans="1:10" x14ac:dyDescent="0.3">
      <c r="A10" s="6" t="s">
        <v>85</v>
      </c>
      <c r="B10" s="4" t="s">
        <v>6</v>
      </c>
      <c r="C10" s="6" t="s">
        <v>144</v>
      </c>
      <c r="D10" s="6" t="s">
        <v>120</v>
      </c>
      <c r="E10" s="6" t="s">
        <v>63</v>
      </c>
      <c r="I10" s="7" t="s">
        <v>151</v>
      </c>
    </row>
    <row r="11" spans="1:10" x14ac:dyDescent="0.3">
      <c r="A11" s="6" t="s">
        <v>85</v>
      </c>
      <c r="B11" s="30" t="s">
        <v>128</v>
      </c>
      <c r="C11" s="6" t="s">
        <v>128</v>
      </c>
      <c r="E11" s="6" t="s">
        <v>63</v>
      </c>
      <c r="F11" s="5" t="s">
        <v>75</v>
      </c>
      <c r="H11" s="5" t="s">
        <v>189</v>
      </c>
    </row>
    <row r="12" spans="1:10" x14ac:dyDescent="0.3">
      <c r="B12" s="30" t="s">
        <v>186</v>
      </c>
      <c r="E12" s="6" t="s">
        <v>82</v>
      </c>
      <c r="F12" s="7" t="s">
        <v>207</v>
      </c>
      <c r="H12" s="7"/>
      <c r="I12" s="7" t="s">
        <v>208</v>
      </c>
    </row>
    <row r="13" spans="1:10" x14ac:dyDescent="0.3">
      <c r="A13" s="6" t="s">
        <v>85</v>
      </c>
      <c r="B13" s="30" t="s">
        <v>129</v>
      </c>
      <c r="C13" s="33" t="s">
        <v>129</v>
      </c>
      <c r="D13" s="6" t="s">
        <v>80</v>
      </c>
      <c r="E13" s="6" t="s">
        <v>63</v>
      </c>
    </row>
    <row r="14" spans="1:10" x14ac:dyDescent="0.3">
      <c r="B14" s="4" t="s">
        <v>155</v>
      </c>
      <c r="E14" s="6"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4"/>
  <sheetViews>
    <sheetView topLeftCell="A5" workbookViewId="0">
      <selection activeCell="B44" sqref="B44:B54"/>
    </sheetView>
  </sheetViews>
  <sheetFormatPr defaultRowHeight="14.4" x14ac:dyDescent="0.3"/>
  <cols>
    <col min="1" max="1" width="21.88671875" bestFit="1" customWidth="1"/>
    <col min="2" max="2" width="48.77734375" bestFit="1" customWidth="1"/>
  </cols>
  <sheetData>
    <row r="1" spans="1:4" x14ac:dyDescent="0.3">
      <c r="A1" t="s">
        <v>58</v>
      </c>
      <c r="B1" t="s">
        <v>131</v>
      </c>
      <c r="C1" t="s">
        <v>57</v>
      </c>
      <c r="D1" t="s">
        <v>56</v>
      </c>
    </row>
    <row r="2" spans="1:4" x14ac:dyDescent="0.3">
      <c r="A2" t="s">
        <v>14</v>
      </c>
      <c r="B2" t="str">
        <f>A2</f>
        <v>Age</v>
      </c>
      <c r="C2" t="s">
        <v>18</v>
      </c>
    </row>
    <row r="3" spans="1:4" x14ac:dyDescent="0.3">
      <c r="A3" t="s">
        <v>55</v>
      </c>
      <c r="B3" t="str">
        <f>A3</f>
        <v>Berried</v>
      </c>
      <c r="C3" t="s">
        <v>25</v>
      </c>
    </row>
    <row r="4" spans="1:4" x14ac:dyDescent="0.3">
      <c r="A4" t="s">
        <v>54</v>
      </c>
      <c r="B4" t="s">
        <v>132</v>
      </c>
      <c r="C4" t="s">
        <v>18</v>
      </c>
      <c r="D4" t="s">
        <v>53</v>
      </c>
    </row>
    <row r="5" spans="1:4" x14ac:dyDescent="0.3">
      <c r="A5" t="s">
        <v>52</v>
      </c>
      <c r="B5" t="str">
        <f>A5</f>
        <v>GeneticPopulation</v>
      </c>
      <c r="C5" t="s">
        <v>25</v>
      </c>
    </row>
    <row r="6" spans="1:4" x14ac:dyDescent="0.3">
      <c r="A6" t="s">
        <v>51</v>
      </c>
      <c r="B6" t="str">
        <f t="shared" ref="B6:B15" si="0">A6</f>
        <v>HatchSeason</v>
      </c>
      <c r="C6" t="s">
        <v>25</v>
      </c>
    </row>
    <row r="7" spans="1:4" x14ac:dyDescent="0.3">
      <c r="A7" t="s">
        <v>50</v>
      </c>
      <c r="B7" t="str">
        <f t="shared" si="0"/>
        <v>IlliciumCollected</v>
      </c>
      <c r="C7" t="s">
        <v>21</v>
      </c>
    </row>
    <row r="8" spans="1:4" x14ac:dyDescent="0.3">
      <c r="A8" t="s">
        <v>49</v>
      </c>
      <c r="B8" t="str">
        <f t="shared" si="0"/>
        <v>InfoConversionFactor</v>
      </c>
      <c r="C8" t="s">
        <v>21</v>
      </c>
    </row>
    <row r="9" spans="1:4" x14ac:dyDescent="0.3">
      <c r="A9" t="s">
        <v>48</v>
      </c>
      <c r="B9" t="str">
        <f t="shared" si="0"/>
        <v>InfoGenetic</v>
      </c>
      <c r="C9" t="s">
        <v>21</v>
      </c>
    </row>
    <row r="10" spans="1:4" x14ac:dyDescent="0.3">
      <c r="A10" t="s">
        <v>47</v>
      </c>
      <c r="B10" t="str">
        <f t="shared" si="0"/>
        <v>InfoGonad</v>
      </c>
      <c r="C10" t="s">
        <v>21</v>
      </c>
    </row>
    <row r="11" spans="1:4" x14ac:dyDescent="0.3">
      <c r="A11" t="s">
        <v>46</v>
      </c>
      <c r="B11" t="str">
        <f t="shared" si="0"/>
        <v>InfoLiver</v>
      </c>
      <c r="C11" t="s">
        <v>21</v>
      </c>
    </row>
    <row r="12" spans="1:4" x14ac:dyDescent="0.3">
      <c r="A12" t="s">
        <v>45</v>
      </c>
      <c r="B12" t="str">
        <f t="shared" si="0"/>
        <v>InfoOtolithMorphometrics</v>
      </c>
      <c r="C12" t="s">
        <v>21</v>
      </c>
    </row>
    <row r="13" spans="1:4" x14ac:dyDescent="0.3">
      <c r="A13" t="s">
        <v>44</v>
      </c>
      <c r="B13" t="str">
        <f t="shared" si="0"/>
        <v>InfoParasite</v>
      </c>
      <c r="C13" t="s">
        <v>21</v>
      </c>
    </row>
    <row r="14" spans="1:4" x14ac:dyDescent="0.3">
      <c r="A14" t="s">
        <v>43</v>
      </c>
      <c r="B14" t="str">
        <f t="shared" si="0"/>
        <v>InfoStomach</v>
      </c>
      <c r="C14" t="s">
        <v>21</v>
      </c>
    </row>
    <row r="15" spans="1:4" x14ac:dyDescent="0.3">
      <c r="A15" t="s">
        <v>42</v>
      </c>
      <c r="B15" t="str">
        <f t="shared" si="0"/>
        <v>InfoTagging</v>
      </c>
      <c r="C15" t="s">
        <v>21</v>
      </c>
    </row>
    <row r="16" spans="1:4" x14ac:dyDescent="0.3">
      <c r="A16" t="s">
        <v>41</v>
      </c>
      <c r="B16" t="str">
        <f>_xlfn.CONCAT(A16,"_mm")</f>
        <v>LengthCarapace_mm</v>
      </c>
      <c r="C16" t="s">
        <v>18</v>
      </c>
    </row>
    <row r="17" spans="1:3" x14ac:dyDescent="0.3">
      <c r="A17" t="s">
        <v>40</v>
      </c>
      <c r="B17" t="str">
        <f t="shared" ref="B17:B26" si="1">_xlfn.CONCAT(A17,"_mm")</f>
        <v>LengthLowerJawFork_mm</v>
      </c>
      <c r="C17" t="s">
        <v>18</v>
      </c>
    </row>
    <row r="18" spans="1:3" x14ac:dyDescent="0.3">
      <c r="A18" t="s">
        <v>39</v>
      </c>
      <c r="B18" t="str">
        <f t="shared" si="1"/>
        <v>LengthMantle_mm</v>
      </c>
      <c r="C18" t="s">
        <v>18</v>
      </c>
    </row>
    <row r="19" spans="1:3" x14ac:dyDescent="0.3">
      <c r="A19" t="s">
        <v>38</v>
      </c>
      <c r="B19" t="str">
        <f t="shared" si="1"/>
        <v>LengthMaximumShell_mm</v>
      </c>
      <c r="C19" t="s">
        <v>18</v>
      </c>
    </row>
    <row r="20" spans="1:3" x14ac:dyDescent="0.3">
      <c r="A20" t="s">
        <v>37</v>
      </c>
      <c r="B20" t="str">
        <f t="shared" si="1"/>
        <v>LengthPinchedTail_mm</v>
      </c>
      <c r="C20" t="s">
        <v>18</v>
      </c>
    </row>
    <row r="21" spans="1:3" x14ac:dyDescent="0.3">
      <c r="A21" t="s">
        <v>36</v>
      </c>
      <c r="B21" t="str">
        <f t="shared" si="1"/>
        <v>LengthPreAnal_mm</v>
      </c>
      <c r="C21" t="s">
        <v>18</v>
      </c>
    </row>
    <row r="22" spans="1:3" x14ac:dyDescent="0.3">
      <c r="A22" t="s">
        <v>35</v>
      </c>
      <c r="B22" t="str">
        <f t="shared" si="1"/>
        <v>LengthPreCaudal_mm</v>
      </c>
      <c r="C22" t="s">
        <v>18</v>
      </c>
    </row>
    <row r="23" spans="1:3" x14ac:dyDescent="0.3">
      <c r="A23" t="s">
        <v>34</v>
      </c>
      <c r="B23" t="str">
        <f t="shared" si="1"/>
        <v>LengthStandard_mm</v>
      </c>
      <c r="C23" t="s">
        <v>18</v>
      </c>
    </row>
    <row r="24" spans="1:3" x14ac:dyDescent="0.3">
      <c r="A24" t="s">
        <v>33</v>
      </c>
      <c r="B24" t="str">
        <f t="shared" si="1"/>
        <v>LengthTail_mm</v>
      </c>
      <c r="C24" t="s">
        <v>18</v>
      </c>
    </row>
    <row r="25" spans="1:3" x14ac:dyDescent="0.3">
      <c r="A25" t="s">
        <v>16</v>
      </c>
      <c r="B25" t="str">
        <f t="shared" si="1"/>
        <v>LengthTotal_mm</v>
      </c>
      <c r="C25" t="s">
        <v>18</v>
      </c>
    </row>
    <row r="26" spans="1:3" x14ac:dyDescent="0.3">
      <c r="A26" t="s">
        <v>32</v>
      </c>
      <c r="B26" t="str">
        <f t="shared" si="1"/>
        <v>LengthWingSpan_mm</v>
      </c>
      <c r="C26" t="s">
        <v>18</v>
      </c>
    </row>
    <row r="27" spans="1:3" x14ac:dyDescent="0.3">
      <c r="A27" t="s">
        <v>31</v>
      </c>
      <c r="B27" t="str">
        <f>_xlfn.CONCAT(A27,"_SMSF")</f>
        <v>Maturity_SMSF</v>
      </c>
      <c r="C27" t="s">
        <v>25</v>
      </c>
    </row>
    <row r="28" spans="1:3" x14ac:dyDescent="0.3">
      <c r="A28" t="s">
        <v>30</v>
      </c>
      <c r="B28" t="str">
        <f t="shared" ref="B28:B33" si="2">A28</f>
        <v>OtolithCollected</v>
      </c>
      <c r="C28" t="s">
        <v>21</v>
      </c>
    </row>
    <row r="29" spans="1:3" x14ac:dyDescent="0.3">
      <c r="A29" t="s">
        <v>29</v>
      </c>
      <c r="B29" t="str">
        <f t="shared" si="2"/>
        <v>ScaleCollected</v>
      </c>
      <c r="C29" t="s">
        <v>21</v>
      </c>
    </row>
    <row r="30" spans="1:3" x14ac:dyDescent="0.3">
      <c r="A30" t="s">
        <v>13</v>
      </c>
      <c r="B30" t="str">
        <f t="shared" si="2"/>
        <v>Sex</v>
      </c>
      <c r="C30" t="s">
        <v>27</v>
      </c>
    </row>
    <row r="31" spans="1:3" x14ac:dyDescent="0.3">
      <c r="A31" t="s">
        <v>28</v>
      </c>
      <c r="B31" t="str">
        <f t="shared" si="2"/>
        <v>SpecimenState</v>
      </c>
      <c r="C31" t="s">
        <v>21</v>
      </c>
    </row>
    <row r="32" spans="1:3" x14ac:dyDescent="0.3">
      <c r="A32" t="s">
        <v>2</v>
      </c>
      <c r="B32" t="str">
        <f t="shared" si="2"/>
        <v>Stock</v>
      </c>
      <c r="C32" t="s">
        <v>27</v>
      </c>
    </row>
    <row r="33" spans="1:6" x14ac:dyDescent="0.3">
      <c r="A33" t="s">
        <v>26</v>
      </c>
      <c r="B33" t="str">
        <f t="shared" si="2"/>
        <v>VertebraCount</v>
      </c>
      <c r="C33" t="s">
        <v>25</v>
      </c>
    </row>
    <row r="34" spans="1:6" x14ac:dyDescent="0.3">
      <c r="A34" t="s">
        <v>24</v>
      </c>
      <c r="B34" t="str">
        <f>_xlfn.CONCAT(A34,"_g")</f>
        <v>WeightGutted_g</v>
      </c>
      <c r="C34" t="s">
        <v>21</v>
      </c>
    </row>
    <row r="35" spans="1:6" x14ac:dyDescent="0.3">
      <c r="A35" t="s">
        <v>12</v>
      </c>
      <c r="B35" t="str">
        <f t="shared" ref="B35:B36" si="3">_xlfn.CONCAT(A35,"_g")</f>
        <v>WeightLive_g</v>
      </c>
      <c r="C35" t="s">
        <v>23</v>
      </c>
    </row>
    <row r="36" spans="1:6" x14ac:dyDescent="0.3">
      <c r="A36" t="s">
        <v>22</v>
      </c>
      <c r="B36" t="str">
        <f t="shared" si="3"/>
        <v>WeightMeasured_g</v>
      </c>
      <c r="C36" t="s">
        <v>21</v>
      </c>
    </row>
    <row r="37" spans="1:6" x14ac:dyDescent="0.3">
      <c r="A37" t="s">
        <v>20</v>
      </c>
      <c r="B37" t="str">
        <f t="shared" ref="B37:B38" si="4">_xlfn.CONCAT(A37,"_mm")</f>
        <v>WidthCarapace_mm</v>
      </c>
      <c r="C37" t="s">
        <v>18</v>
      </c>
    </row>
    <row r="38" spans="1:6" x14ac:dyDescent="0.3">
      <c r="A38" t="s">
        <v>19</v>
      </c>
      <c r="B38" t="str">
        <f t="shared" si="4"/>
        <v>WidthMaximumShell_mm</v>
      </c>
      <c r="C38" t="s">
        <v>18</v>
      </c>
    </row>
    <row r="40" spans="1:6" x14ac:dyDescent="0.3">
      <c r="A40" t="s">
        <v>17</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row r="44" spans="1:6" x14ac:dyDescent="0.3">
      <c r="B44" s="26" t="s">
        <v>41</v>
      </c>
    </row>
    <row r="45" spans="1:6" x14ac:dyDescent="0.3">
      <c r="B45" s="26" t="s">
        <v>40</v>
      </c>
    </row>
    <row r="46" spans="1:6" x14ac:dyDescent="0.3">
      <c r="B46" s="26" t="s">
        <v>39</v>
      </c>
    </row>
    <row r="47" spans="1:6" x14ac:dyDescent="0.3">
      <c r="B47" s="26" t="s">
        <v>38</v>
      </c>
    </row>
    <row r="48" spans="1:6" x14ac:dyDescent="0.3">
      <c r="B48" s="26" t="s">
        <v>37</v>
      </c>
    </row>
    <row r="49" spans="2:2" x14ac:dyDescent="0.3">
      <c r="B49" s="26" t="s">
        <v>36</v>
      </c>
    </row>
    <row r="50" spans="2:2" x14ac:dyDescent="0.3">
      <c r="B50" s="26" t="s">
        <v>35</v>
      </c>
    </row>
    <row r="51" spans="2:2" x14ac:dyDescent="0.3">
      <c r="B51" s="26" t="s">
        <v>34</v>
      </c>
    </row>
    <row r="52" spans="2:2" x14ac:dyDescent="0.3">
      <c r="B52" s="26" t="s">
        <v>33</v>
      </c>
    </row>
    <row r="53" spans="2:2" x14ac:dyDescent="0.3">
      <c r="B53" s="26" t="s">
        <v>16</v>
      </c>
    </row>
    <row r="54" spans="2:2" x14ac:dyDescent="0.3">
      <c r="B54" s="26" t="s">
        <v>32</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2F724DB8-FDC9-4526-B07B-463F4D815618}">
  <ds:schemaRefs>
    <ds:schemaRef ds:uri="http://schemas.microsoft.com/sharepoint/v3/contenttype/forms"/>
  </ds:schemaRefs>
</ds:datastoreItem>
</file>

<file path=customXml/itemProps3.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RCEF</vt:lpstr>
      <vt:lpstr>Catch</vt:lpstr>
      <vt:lpstr>Spatial landings details</vt:lpstr>
      <vt:lpstr>Effort</vt:lpstr>
      <vt:lpstr>Age Length Width  Distribution</vt:lpstr>
      <vt:lpstr>Fish Domain</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2025-09-23T07:09:12Z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