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kibi_dtu_dk/Documents/gits/RDBESstockCoord/WGRDBESstockCoord/personal/kibi/format_v14/"/>
    </mc:Choice>
  </mc:AlternateContent>
  <xr:revisionPtr revIDLastSave="159" documentId="8_{C9BBE645-0FF4-4A6A-97FD-C32B15314694}" xr6:coauthVersionLast="47" xr6:coauthVersionMax="47" xr10:uidLastSave="{FC93E811-8C63-4065-8965-711E1426F643}"/>
  <bookViews>
    <workbookView xWindow="19090" yWindow="-110" windowWidth="38620" windowHeight="21100" tabRatio="735" activeTab="2" xr2:uid="{00000000-000D-0000-FFFF-FFFF00000000}"/>
  </bookViews>
  <sheets>
    <sheet name="README" sheetId="11" r:id="rId1"/>
    <sheet name="Census Catches simple" sheetId="4" r:id="rId2"/>
    <sheet name="Estimated Catches" sheetId="3" r:id="rId3"/>
    <sheet name="Census Catches link" sheetId="10" r:id="rId4"/>
    <sheet name="Age Length Width  Distribution" sheetId="5" r:id="rId5"/>
    <sheet name="Fish Domain" sheetId="8" r:id="rId6"/>
    <sheet name="Effort" sheetId="9" r:id="rId7"/>
  </sheets>
  <definedNames>
    <definedName name="_xlnm._FilterDatabase" localSheetId="3" hidden="1">'Census Catches link'!$B$43:$R$54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10" i="3" s="1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36" i="4"/>
</calcChain>
</file>

<file path=xl/sharedStrings.xml><?xml version="1.0" encoding="utf-8"?>
<sst xmlns="http://schemas.openxmlformats.org/spreadsheetml/2006/main" count="1814" uniqueCount="89">
  <si>
    <t>year</t>
  </si>
  <si>
    <t>variableType</t>
  </si>
  <si>
    <t>total</t>
  </si>
  <si>
    <t>mean</t>
  </si>
  <si>
    <t>varianceTotal</t>
  </si>
  <si>
    <t>VesselFlagCountry</t>
  </si>
  <si>
    <t>species</t>
  </si>
  <si>
    <t>CatchCategory</t>
  </si>
  <si>
    <t>quarter</t>
  </si>
  <si>
    <t>fleet</t>
  </si>
  <si>
    <t>OTB_DEF_90-119_0_0</t>
  </si>
  <si>
    <t>varinaceMean</t>
  </si>
  <si>
    <t>numPSU</t>
  </si>
  <si>
    <t>WeightLive</t>
  </si>
  <si>
    <t>domainCatch</t>
  </si>
  <si>
    <t>27.4.a</t>
  </si>
  <si>
    <t>27.3.a</t>
  </si>
  <si>
    <t>SSC_DEF_70-99_0_0</t>
  </si>
  <si>
    <t>27.7.d</t>
  </si>
  <si>
    <t>TBB_DEF_70-99_0_0</t>
  </si>
  <si>
    <t>27.7.e</t>
  </si>
  <si>
    <t>domainCatchDis</t>
  </si>
  <si>
    <t>domainCatchBMS</t>
  </si>
  <si>
    <t>stock</t>
  </si>
  <si>
    <t>bll.27.3a47de</t>
  </si>
  <si>
    <t>2023_all_TBB_DEF_70-99_0_0</t>
  </si>
  <si>
    <t>vesselFlagCountry</t>
  </si>
  <si>
    <t xml:space="preserve">workingGroup </t>
  </si>
  <si>
    <t>speciesCode</t>
  </si>
  <si>
    <t>catchCategory</t>
  </si>
  <si>
    <t>area</t>
  </si>
  <si>
    <t>fisheriesManagementUnit</t>
  </si>
  <si>
    <t>metier6</t>
  </si>
  <si>
    <t>domainBiology</t>
  </si>
  <si>
    <t>comment</t>
  </si>
  <si>
    <t>Lan</t>
  </si>
  <si>
    <t>ScientificWeight_kg</t>
  </si>
  <si>
    <t>BE</t>
  </si>
  <si>
    <t>Dis</t>
  </si>
  <si>
    <t>WGNSSK</t>
  </si>
  <si>
    <t>2023_27.3a47e_TBB_DEF_70-99_0_0</t>
  </si>
  <si>
    <t>2023_27.7d_TBB_DEF_70-99_0_0</t>
  </si>
  <si>
    <t>PSUtype</t>
  </si>
  <si>
    <t>fishing trip</t>
  </si>
  <si>
    <t>fishDomain</t>
  </si>
  <si>
    <t>bvType</t>
  </si>
  <si>
    <t>bvValue</t>
  </si>
  <si>
    <t>AgeType</t>
  </si>
  <si>
    <t>AgeGroupPlus</t>
  </si>
  <si>
    <t>varianceMean</t>
  </si>
  <si>
    <t>numPSUs</t>
  </si>
  <si>
    <t>numMeasurements</t>
  </si>
  <si>
    <t>Age</t>
  </si>
  <si>
    <t>Number</t>
  </si>
  <si>
    <t>F</t>
  </si>
  <si>
    <t>M</t>
  </si>
  <si>
    <t>Sex</t>
  </si>
  <si>
    <t>effortvariableType</t>
  </si>
  <si>
    <t>ScientifickWDaysAtSea</t>
  </si>
  <si>
    <t>DK</t>
  </si>
  <si>
    <t>WGBFAS</t>
  </si>
  <si>
    <t>cod.27.21</t>
  </si>
  <si>
    <t>27.3.a.21</t>
  </si>
  <si>
    <t>GNS_DEF_120-219_0_0</t>
  </si>
  <si>
    <t>Passive</t>
  </si>
  <si>
    <t>GNS_DEF_&gt;=220_0_0</t>
  </si>
  <si>
    <t>OTB_CRU_70-89_2_35</t>
  </si>
  <si>
    <t>Active</t>
  </si>
  <si>
    <t>OTB_CRU_90-119_0_0</t>
  </si>
  <si>
    <t>OTB_DEF_32-69_0_0</t>
  </si>
  <si>
    <t>GNS_CRU_&gt;0_0_0</t>
  </si>
  <si>
    <t>MIS_MIS_0_0_0</t>
  </si>
  <si>
    <t>GNS_DEF_100-119_0_0</t>
  </si>
  <si>
    <t>SDN_DEF_&gt;=120_0_0</t>
  </si>
  <si>
    <t>officialWeight_kg</t>
  </si>
  <si>
    <t>BMS</t>
  </si>
  <si>
    <t>Q1-All-Active</t>
  </si>
  <si>
    <t>Q2-All-Active</t>
  </si>
  <si>
    <t>Q2-All-Passive</t>
  </si>
  <si>
    <t>Q3-All-Active</t>
  </si>
  <si>
    <t>Q4-All-Active</t>
  </si>
  <si>
    <t>numTrips</t>
  </si>
  <si>
    <t>Mandatory</t>
  </si>
  <si>
    <t>New</t>
  </si>
  <si>
    <t>no</t>
  </si>
  <si>
    <t>example number</t>
  </si>
  <si>
    <t>codes</t>
  </si>
  <si>
    <t>Suggested codes for new fields</t>
  </si>
  <si>
    <t>Ageyear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</si>
</sst>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/>
    <xf numFmtId="0" fontId="0" fillId="2" borderId="0" xfId="0" applyFill="1"/>
    <xf numFmtId="0" fontId="6" fillId="0" borderId="0" xfId="0" applyFont="1"/>
    <xf numFmtId="0" fontId="0" fillId="3" borderId="0" xfId="0" applyFill="1"/>
    <xf numFmtId="0" fontId="4" fillId="3" borderId="0" xfId="0" applyFont="1" applyFill="1"/>
    <xf numFmtId="1" fontId="0" fillId="0" borderId="0" xfId="0" applyNumberFormat="1"/>
    <xf numFmtId="1" fontId="1" fillId="0" borderId="0" xfId="0" applyNumberFormat="1" applyFont="1"/>
    <xf numFmtId="1" fontId="3" fillId="0" borderId="0" xfId="0" applyNumberFormat="1" applyFont="1" applyAlignment="1">
      <alignment horizontal="left" vertical="top"/>
    </xf>
    <xf numFmtId="1" fontId="0" fillId="2" borderId="0" xfId="0" applyNumberFormat="1" applyFill="1"/>
  </cellXfs>
  <cellStyles count="1">
    <cellStyle name="Normal" xfId="0" builtinId="0"/>
  </cellStyles>
  <dxfs count="2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BBC604-6628-4B38-A645-B39827396794}" name="Table1" displayName="Table1" ref="A1:R59" totalsRowShown="0">
  <autoFilter ref="A1:R59" xr:uid="{F8BBC604-6628-4B38-A645-B39827396794}"/>
  <tableColumns count="18">
    <tableColumn id="1" xr3:uid="{26D48A9F-86B0-4EF6-8AC3-EAE89EBF9594}" name="no"/>
    <tableColumn id="2" xr3:uid="{53CD2744-E779-45BC-AF15-13E7A0CEE4A5}" name="vesselFlagCountry"/>
    <tableColumn id="3" xr3:uid="{043FD1A8-2BC8-4EB0-851F-9F06D6605118}" name="year"/>
    <tableColumn id="4" xr3:uid="{6B4C458D-28FB-4E13-A899-E10C0537A847}" name="workingGroup "/>
    <tableColumn id="5" xr3:uid="{99611BF0-DB6E-4294-A3F9-6E2E006EDFA0}" name="stock"/>
    <tableColumn id="6" xr3:uid="{76491B98-9A35-4587-8D8F-4FA648206D9F}" name="speciesCode"/>
    <tableColumn id="7" xr3:uid="{13D4A55E-0FE4-40DC-BAE9-2A5B7702C9C2}" name="catchCategory"/>
    <tableColumn id="8" xr3:uid="{7B74C2B6-3B59-4060-AB01-5B00AA621179}" name="quarter"/>
    <tableColumn id="9" xr3:uid="{2163A8BA-06AE-42F0-A311-79EA03E87F16}" name="area"/>
    <tableColumn id="10" xr3:uid="{D4AC6B06-B1C3-4083-85E6-C842E35F0366}" name="fisheriesManagementUnit"/>
    <tableColumn id="11" xr3:uid="{AA20C619-2384-4705-8602-F7E15F1C5D19}" name="metier6"/>
    <tableColumn id="12" xr3:uid="{2B48878A-DB3A-429E-896E-0DF421C23413}" name="fleet"/>
    <tableColumn id="13" xr3:uid="{5665960B-667F-42D4-B82F-FEF44518E2B0}" name="domainCatchDis"/>
    <tableColumn id="14" xr3:uid="{F2025302-4829-451C-9850-B131F59F7065}" name="domainCatchBMS"/>
    <tableColumn id="15" xr3:uid="{B31BAD3D-395F-4C2B-89E8-8BC9BFC7BC2D}" name="domainBiology"/>
    <tableColumn id="16" xr3:uid="{C7C390EB-86CF-459E-A96A-B6CA584189D4}" name="variableType"/>
    <tableColumn id="17" xr3:uid="{D2CE8B45-51E9-4EA8-84A6-52F2B8626337}" name="total" dataDxfId="25"/>
    <tableColumn id="18" xr3:uid="{7CCCC96F-6BFF-4E14-8A02-7AD59C61EA35}" name="comm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2C6F8C-6B1F-4928-95BB-6F2A10AEC17E}" name="Table2" displayName="Table2" ref="A1:P28" totalsRowShown="0" dataDxfId="24">
  <autoFilter ref="A1:P28" xr:uid="{202C6F8C-6B1F-4928-95BB-6F2A10AEC17E}"/>
  <tableColumns count="16">
    <tableColumn id="1" xr3:uid="{FD7FA58D-530D-4B8C-81FF-F59983B82CD5}" name="no" dataDxfId="23"/>
    <tableColumn id="2" xr3:uid="{1B131E69-F1DE-4FB8-8262-FF90F25886D8}" name="VesselFlagCountry" dataDxfId="22"/>
    <tableColumn id="3" xr3:uid="{CAA9D7A4-7EA8-410D-AC4A-91113896FF42}" name="year" dataDxfId="21"/>
    <tableColumn id="4" xr3:uid="{25F6E74D-10E0-4A64-B2AC-845E8BB01168}" name="workingGroup " dataDxfId="20"/>
    <tableColumn id="5" xr3:uid="{25C1F36A-6E33-4974-BA5E-757E2EB1566D}" name="species" dataDxfId="19"/>
    <tableColumn id="6" xr3:uid="{677CFA00-95B9-4C4A-8F1E-F42D9D50F391}" name="stock" dataDxfId="18"/>
    <tableColumn id="7" xr3:uid="{1759203F-45B3-4591-8A42-E1D240034FDE}" name="CatchCategory" dataDxfId="17"/>
    <tableColumn id="8" xr3:uid="{0FBB5EA2-A9FB-4819-989B-5FBCFBDE20B9}" name="domainCatch" dataDxfId="16"/>
    <tableColumn id="9" xr3:uid="{73297F72-CE68-41F1-8E02-8283EE92E4F6}" name="variableType" dataDxfId="15"/>
    <tableColumn id="10" xr3:uid="{460887AE-720B-47D4-A61D-1F69CF7573CA}" name="total" dataDxfId="14"/>
    <tableColumn id="11" xr3:uid="{4DE02D2D-9374-4D38-99B2-C3CD7D811D20}" name="mean" dataDxfId="13"/>
    <tableColumn id="12" xr3:uid="{143AF090-2645-4E89-BD45-EE98AD8894DA}" name="varianceTotal" dataDxfId="12"/>
    <tableColumn id="13" xr3:uid="{9B5F156E-BC93-4332-91BE-EE690E70403B}" name="varinaceMean" dataDxfId="11"/>
    <tableColumn id="14" xr3:uid="{80AE27C9-7756-48E7-B269-FA953D09683D}" name="PSUtype" dataDxfId="10"/>
    <tableColumn id="15" xr3:uid="{AEBF3ECE-CDEF-4344-9BD4-E8ED17E0E4E1}" name="numPSU" dataDxfId="9"/>
    <tableColumn id="16" xr3:uid="{09A3E15D-DE1B-4BA7-B4C1-B95851BA633C}" name="numTrips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8A55BC-D03E-4CBB-A0B5-0F479A2B792C}" name="Table3" displayName="Table3" ref="A1:R54" totalsRowShown="0">
  <autoFilter ref="A1:R54" xr:uid="{B48A55BC-D03E-4CBB-A0B5-0F479A2B792C}"/>
  <tableColumns count="18">
    <tableColumn id="1" xr3:uid="{6A3997AB-3B98-4D23-BB33-A79B914C0109}" name="no"/>
    <tableColumn id="2" xr3:uid="{A902E8A3-A4F4-4A6F-A766-2FA2B91911F5}" name="vesselFlagCountry"/>
    <tableColumn id="3" xr3:uid="{685141BC-1E2D-4378-85BD-0372CE02B865}" name="year"/>
    <tableColumn id="4" xr3:uid="{6F9198AA-A687-43E6-B705-E92E93ABE3D8}" name="workingGroup "/>
    <tableColumn id="5" xr3:uid="{6CD7322C-D7D5-48AD-BB4A-B3722283BEE7}" name="stock"/>
    <tableColumn id="6" xr3:uid="{5DC53DC6-99F3-4608-9177-A9E649681C05}" name="speciesCode"/>
    <tableColumn id="7" xr3:uid="{DCDF123C-3C06-4888-9391-B0F94B8F4565}" name="catchCategory"/>
    <tableColumn id="8" xr3:uid="{A281DF07-4D64-4790-9E56-493560775560}" name="quarter"/>
    <tableColumn id="9" xr3:uid="{1EDC5CFB-6AEB-40D2-9FF7-8F3D07AC5B95}" name="area"/>
    <tableColumn id="10" xr3:uid="{6C932656-70F1-484C-BC75-094F8D81D1DD}" name="fisheriesManagementUnit"/>
    <tableColumn id="11" xr3:uid="{D4FC1DFA-E375-4874-A78A-711AE490ABFD}" name="metier6" dataDxfId="7"/>
    <tableColumn id="12" xr3:uid="{62E95919-F445-4C4F-B32D-3083CF4C9DAE}" name="fleet" dataDxfId="6"/>
    <tableColumn id="13" xr3:uid="{568D932D-575E-489C-849E-48A468411694}" name="domainCatchDis" dataDxfId="5"/>
    <tableColumn id="14" xr3:uid="{BD69AC88-7B43-47BC-8D4A-341C84A588D2}" name="domainCatchBMS"/>
    <tableColumn id="15" xr3:uid="{0DD7A0C1-4A07-48B5-9032-70EF22C0E7F0}" name="domainBiology" dataDxfId="4"/>
    <tableColumn id="16" xr3:uid="{A92F73AA-92DB-4B32-B49C-1B85AB8A77D9}" name="variableType"/>
    <tableColumn id="17" xr3:uid="{FE767A19-A374-4C90-AC7E-98685AC2D759}" name="total" dataDxfId="3"/>
    <tableColumn id="18" xr3:uid="{880EBE1D-6062-4E2F-B79C-707C859D9B3B}" name="comm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26C15D-E2E2-4856-B7A3-327CFA9D328A}" name="Table5" displayName="Table5" ref="A1:V64" totalsRowShown="0">
  <autoFilter ref="A1:V64" xr:uid="{B126C15D-E2E2-4856-B7A3-327CFA9D328A}"/>
  <tableColumns count="22">
    <tableColumn id="1" xr3:uid="{010AC81E-20B9-4A4C-AED3-5A61E0B2DFA1}" name="no"/>
    <tableColumn id="2" xr3:uid="{1F51D8CF-7CAA-45A9-B920-2A75AD1136E1}" name="vesselFlagCountry"/>
    <tableColumn id="3" xr3:uid="{06E5721F-09E9-441C-B4DA-2C442F980808}" name="year"/>
    <tableColumn id="4" xr3:uid="{C5889A8D-07CD-4A5F-9F7B-911F49252891}" name="workingGroup "/>
    <tableColumn id="5" xr3:uid="{FACEE946-4BFC-4952-BB91-C62A88C77EAF}" name="stock"/>
    <tableColumn id="6" xr3:uid="{296F6B9F-7496-49C0-AE9B-1E39AFA701D8}" name="speciesCode"/>
    <tableColumn id="7" xr3:uid="{C7E05CD9-40AF-400F-A2F7-88D4521D2DF3}" name="catchCategory"/>
    <tableColumn id="8" xr3:uid="{EE0E7B32-2928-45AB-9C6A-00ADDBE99B8C}" name="domainBiology" dataDxfId="2"/>
    <tableColumn id="9" xr3:uid="{742B8682-1CA0-4F3D-A494-D8D1EAD99D2D}" name="fishDomain"/>
    <tableColumn id="10" xr3:uid="{E3AD51BC-D1D4-4EE4-B8B5-5EF7215E56EE}" name="bvType"/>
    <tableColumn id="11" xr3:uid="{E00B4A0F-E573-4CA7-9062-82A70CA8A274}" name="bvValue"/>
    <tableColumn id="12" xr3:uid="{3BFD5FB3-3714-429C-9F18-35291F2A2D5F}" name="AgeType"/>
    <tableColumn id="13" xr3:uid="{3AA94EB5-B762-4E61-AC04-A158288BEF35}" name="AgeGroupPlus"/>
    <tableColumn id="14" xr3:uid="{86D2EA22-684B-4FEA-957C-DDFFE67EA900}" name="variableType"/>
    <tableColumn id="15" xr3:uid="{D821B82C-DBD3-4D37-89BE-37A5041ED2A3}" name="total"/>
    <tableColumn id="16" xr3:uid="{1C973770-03A9-4DF1-88E3-CA8FD257DBCD}" name="mean"/>
    <tableColumn id="17" xr3:uid="{72F1F80F-8A83-42A3-91D2-8F1E8347267C}" name="varianceTotal"/>
    <tableColumn id="18" xr3:uid="{2871B6F9-0454-4C0B-A3AA-4F237DACEE43}" name="varianceMean"/>
    <tableColumn id="19" xr3:uid="{27BA482C-60E7-488C-A857-FCA86896ED6C}" name="PSUtype"/>
    <tableColumn id="20" xr3:uid="{C32F8638-86BA-4874-80D0-0200FA6EF839}" name="numPSUs"/>
    <tableColumn id="21" xr3:uid="{6046BF6C-50A1-4CFE-B73F-54521F50CFF0}" name="numTrips"/>
    <tableColumn id="22" xr3:uid="{AB37B7B0-2A1E-4822-A69D-AAA689A40193}" name="numMeasure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3ACC3-8914-43B9-9A33-6AFA37F2AD90}" name="Table4" displayName="Table4" ref="A1:L5" totalsRowShown="0" headerRowDxfId="1">
  <autoFilter ref="A1:L5" xr:uid="{1ED3ACC3-8914-43B9-9A33-6AFA37F2AD90}"/>
  <tableColumns count="12">
    <tableColumn id="1" xr3:uid="{F939B239-DC8A-4FB4-9B38-A2C170B1D3AD}" name="no"/>
    <tableColumn id="2" xr3:uid="{65508B1B-B757-4CD1-8277-C2A0162E381E}" name="vesselFlagCountry"/>
    <tableColumn id="3" xr3:uid="{B585514E-5DDA-434C-87E0-E75EDF98BEE8}" name="year"/>
    <tableColumn id="4" xr3:uid="{CF3C33C6-4FA6-463B-AEF1-8302C19B1221}" name="workingGroup "/>
    <tableColumn id="5" xr3:uid="{CF5CD9F6-D2D3-4819-84A2-785699EACB60}" name="stock"/>
    <tableColumn id="6" xr3:uid="{50211DB0-942F-477A-AA0E-6A20A0564B47}" name="speciesCode"/>
    <tableColumn id="7" xr3:uid="{B5961E9E-80DD-451B-8FCD-BB04998C9BCE}" name="catchCategory"/>
    <tableColumn id="8" xr3:uid="{2918D50C-583F-4A38-8D65-4FAB4BF2FEAB}" name="fishDomain"/>
    <tableColumn id="9" xr3:uid="{C9EC91DE-33D5-4852-8D63-6CB5C75088E8}" name="bvType"/>
    <tableColumn id="10" xr3:uid="{AD583E1B-3EA2-431A-AABF-77050A037426}" name="bvValue"/>
    <tableColumn id="11" xr3:uid="{D58B2039-3C49-49FF-85F7-F90DB2CE09FB}" name="AgeType"/>
    <tableColumn id="12" xr3:uid="{045C0819-87FB-49E9-ADB3-B791BA805168}" name="AgeGroupPlu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3F21F1-0737-46DE-BA9B-1EBB2175BC4D}" name="Table6" displayName="Table6" ref="A1:K17" totalsRowShown="0" headerRowDxfId="0">
  <autoFilter ref="A1:K17" xr:uid="{053F21F1-0737-46DE-BA9B-1EBB2175BC4D}"/>
  <tableColumns count="11">
    <tableColumn id="1" xr3:uid="{254F8FAC-94F3-4A01-A3EB-6496339D7F11}" name="no"/>
    <tableColumn id="2" xr3:uid="{063EEF10-B0D1-4D0C-8C38-79D36494B259}" name="vesselFlagCountry"/>
    <tableColumn id="3" xr3:uid="{77737490-B7B1-412C-B52C-DA4DF6168BEB}" name="year"/>
    <tableColumn id="4" xr3:uid="{ECF7131B-0CAC-437B-872B-4A00A7D08ECD}" name="workingGroup "/>
    <tableColumn id="5" xr3:uid="{3D77B72F-F89E-453F-959B-9348A89360B9}" name="quarter"/>
    <tableColumn id="6" xr3:uid="{5694D475-272D-4CFD-AA1B-D0E184E051FA}" name="area"/>
    <tableColumn id="7" xr3:uid="{08AC3F40-2B46-45BB-8AB5-1FC50D9D8C07}" name="fisheriesManagementUnit"/>
    <tableColumn id="8" xr3:uid="{2200E6E0-298B-4CFD-B51B-CBC79EA46153}" name="metier6"/>
    <tableColumn id="9" xr3:uid="{BA57ADC2-74A4-4C87-8A86-0F0384190F67}" name="fleet"/>
    <tableColumn id="10" xr3:uid="{8485ED35-B9E7-4C51-947B-DB019F287736}" name="effortvariableType"/>
    <tableColumn id="11" xr3:uid="{62C8DBD1-F720-4CDE-84FE-6DEFEA17E102}" name="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7BF8-60D4-48EF-85B9-0B8DE3F5A539}">
  <dimension ref="A1:B4"/>
  <sheetViews>
    <sheetView workbookViewId="0">
      <selection activeCell="K11" sqref="K11"/>
    </sheetView>
  </sheetViews>
  <sheetFormatPr defaultRowHeight="14.4" x14ac:dyDescent="0.3"/>
  <sheetData>
    <row r="1" spans="1:2" x14ac:dyDescent="0.3">
      <c r="A1" s="5" t="s">
        <v>82</v>
      </c>
    </row>
    <row r="2" spans="1:2" x14ac:dyDescent="0.3">
      <c r="A2" s="6" t="s">
        <v>83</v>
      </c>
    </row>
    <row r="3" spans="1:2" x14ac:dyDescent="0.3">
      <c r="A3" s="7" t="s">
        <v>84</v>
      </c>
      <c r="B3" t="s">
        <v>85</v>
      </c>
    </row>
    <row r="4" spans="1:2" x14ac:dyDescent="0.3">
      <c r="A4" s="8" t="s">
        <v>86</v>
      </c>
      <c r="B4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zoomScale="110" zoomScaleNormal="110" workbookViewId="0">
      <selection activeCell="G12" sqref="G12"/>
    </sheetView>
  </sheetViews>
  <sheetFormatPr defaultRowHeight="14.4" x14ac:dyDescent="0.3"/>
  <cols>
    <col min="1" max="1" width="5.21875" bestFit="1" customWidth="1"/>
    <col min="2" max="2" width="18" bestFit="1" customWidth="1"/>
    <col min="3" max="3" width="6.6640625" bestFit="1" customWidth="1"/>
    <col min="4" max="4" width="14.77734375" bestFit="1" customWidth="1"/>
    <col min="5" max="5" width="12" bestFit="1" customWidth="1"/>
    <col min="6" max="6" width="13.6640625" bestFit="1" customWidth="1"/>
    <col min="7" max="7" width="14.88671875" bestFit="1" customWidth="1"/>
    <col min="8" max="8" width="9.109375" bestFit="1" customWidth="1"/>
    <col min="9" max="9" width="8.6640625" bestFit="1" customWidth="1"/>
    <col min="10" max="10" width="24.109375" bestFit="1" customWidth="1"/>
    <col min="11" max="11" width="20" bestFit="1" customWidth="1"/>
    <col min="12" max="12" width="18.6640625" bestFit="1" customWidth="1"/>
    <col min="13" max="13" width="16.6640625" bestFit="1" customWidth="1"/>
    <col min="14" max="14" width="17.6640625" bestFit="1" customWidth="1"/>
    <col min="15" max="15" width="14.88671875" bestFit="1" customWidth="1"/>
    <col min="16" max="16" width="16.6640625" bestFit="1" customWidth="1"/>
    <col min="17" max="17" width="12" bestFit="1" customWidth="1"/>
    <col min="18" max="18" width="10.88671875" bestFit="1" customWidth="1"/>
  </cols>
  <sheetData>
    <row r="1" spans="1:18" x14ac:dyDescent="0.3">
      <c r="A1" s="7" t="s">
        <v>84</v>
      </c>
      <c r="B1" s="5" t="s">
        <v>26</v>
      </c>
      <c r="C1" s="5" t="s">
        <v>0</v>
      </c>
      <c r="D1" s="5" t="s">
        <v>27</v>
      </c>
      <c r="E1" s="5" t="s">
        <v>23</v>
      </c>
      <c r="F1" s="5" t="s">
        <v>28</v>
      </c>
      <c r="G1" s="5" t="s">
        <v>29</v>
      </c>
      <c r="H1" t="s">
        <v>8</v>
      </c>
      <c r="I1" t="s">
        <v>30</v>
      </c>
      <c r="J1" t="s">
        <v>31</v>
      </c>
      <c r="K1" t="s">
        <v>32</v>
      </c>
      <c r="L1" s="5" t="s">
        <v>9</v>
      </c>
      <c r="M1" t="s">
        <v>21</v>
      </c>
      <c r="N1" t="s">
        <v>22</v>
      </c>
      <c r="O1" t="s">
        <v>33</v>
      </c>
      <c r="P1" s="5" t="s">
        <v>1</v>
      </c>
      <c r="Q1" s="5" t="s">
        <v>2</v>
      </c>
      <c r="R1" t="s">
        <v>34</v>
      </c>
    </row>
    <row r="2" spans="1:18" x14ac:dyDescent="0.3">
      <c r="A2">
        <v>1</v>
      </c>
      <c r="B2" t="s">
        <v>37</v>
      </c>
      <c r="C2">
        <v>2023</v>
      </c>
      <c r="D2" t="s">
        <v>39</v>
      </c>
      <c r="E2" t="s">
        <v>24</v>
      </c>
      <c r="F2">
        <v>127150</v>
      </c>
      <c r="G2" t="s">
        <v>35</v>
      </c>
      <c r="H2">
        <v>1</v>
      </c>
      <c r="I2" t="s">
        <v>15</v>
      </c>
      <c r="K2" s="4" t="s">
        <v>10</v>
      </c>
      <c r="L2" s="4" t="s">
        <v>10</v>
      </c>
      <c r="M2" s="4"/>
      <c r="N2" s="4"/>
      <c r="P2" t="s">
        <v>36</v>
      </c>
      <c r="Q2" s="9">
        <v>50</v>
      </c>
    </row>
    <row r="3" spans="1:18" x14ac:dyDescent="0.3">
      <c r="A3">
        <v>1</v>
      </c>
      <c r="B3" t="s">
        <v>37</v>
      </c>
      <c r="C3">
        <v>2023</v>
      </c>
      <c r="D3" t="s">
        <v>39</v>
      </c>
      <c r="E3" t="s">
        <v>24</v>
      </c>
      <c r="F3">
        <v>127150</v>
      </c>
      <c r="G3" t="s">
        <v>35</v>
      </c>
      <c r="H3">
        <v>1</v>
      </c>
      <c r="I3" t="s">
        <v>16</v>
      </c>
      <c r="K3" t="s">
        <v>17</v>
      </c>
      <c r="L3" s="4" t="s">
        <v>17</v>
      </c>
      <c r="N3" s="4"/>
      <c r="P3" t="s">
        <v>36</v>
      </c>
      <c r="Q3" s="9">
        <v>20</v>
      </c>
    </row>
    <row r="4" spans="1:18" x14ac:dyDescent="0.3">
      <c r="A4">
        <v>1</v>
      </c>
      <c r="B4" t="s">
        <v>37</v>
      </c>
      <c r="C4">
        <v>2023</v>
      </c>
      <c r="D4" t="s">
        <v>39</v>
      </c>
      <c r="E4" t="s">
        <v>24</v>
      </c>
      <c r="F4">
        <v>127150</v>
      </c>
      <c r="G4" t="s">
        <v>35</v>
      </c>
      <c r="H4">
        <v>1</v>
      </c>
      <c r="I4" t="s">
        <v>15</v>
      </c>
      <c r="K4" s="4" t="s">
        <v>19</v>
      </c>
      <c r="L4" s="4" t="s">
        <v>19</v>
      </c>
      <c r="M4" s="4"/>
      <c r="O4" s="4"/>
      <c r="P4" t="s">
        <v>36</v>
      </c>
      <c r="Q4" s="9">
        <v>400</v>
      </c>
    </row>
    <row r="5" spans="1:18" x14ac:dyDescent="0.3">
      <c r="A5">
        <v>1</v>
      </c>
      <c r="B5" t="s">
        <v>37</v>
      </c>
      <c r="C5">
        <v>2023</v>
      </c>
      <c r="D5" t="s">
        <v>39</v>
      </c>
      <c r="E5" t="s">
        <v>24</v>
      </c>
      <c r="F5">
        <v>127150</v>
      </c>
      <c r="G5" t="s">
        <v>35</v>
      </c>
      <c r="H5">
        <v>1</v>
      </c>
      <c r="I5" t="s">
        <v>16</v>
      </c>
      <c r="K5" s="4" t="s">
        <v>19</v>
      </c>
      <c r="L5" s="4" t="s">
        <v>19</v>
      </c>
      <c r="M5" s="4"/>
      <c r="O5" s="4"/>
      <c r="P5" t="s">
        <v>36</v>
      </c>
      <c r="Q5" s="9">
        <v>200</v>
      </c>
    </row>
    <row r="6" spans="1:18" x14ac:dyDescent="0.3">
      <c r="A6">
        <v>1</v>
      </c>
      <c r="B6" t="s">
        <v>37</v>
      </c>
      <c r="C6">
        <v>2023</v>
      </c>
      <c r="D6" t="s">
        <v>39</v>
      </c>
      <c r="E6" t="s">
        <v>24</v>
      </c>
      <c r="F6">
        <v>127150</v>
      </c>
      <c r="G6" t="s">
        <v>35</v>
      </c>
      <c r="H6">
        <v>1</v>
      </c>
      <c r="I6" t="s">
        <v>20</v>
      </c>
      <c r="K6" s="4" t="s">
        <v>19</v>
      </c>
      <c r="L6" s="4" t="s">
        <v>19</v>
      </c>
      <c r="M6" s="4"/>
      <c r="O6" s="4"/>
      <c r="P6" t="s">
        <v>36</v>
      </c>
      <c r="Q6" s="9">
        <v>10</v>
      </c>
    </row>
    <row r="7" spans="1:18" x14ac:dyDescent="0.3">
      <c r="A7">
        <v>1</v>
      </c>
      <c r="B7" t="s">
        <v>37</v>
      </c>
      <c r="C7">
        <v>2023</v>
      </c>
      <c r="D7" t="s">
        <v>39</v>
      </c>
      <c r="E7" t="s">
        <v>24</v>
      </c>
      <c r="F7">
        <v>127150</v>
      </c>
      <c r="G7" t="s">
        <v>35</v>
      </c>
      <c r="H7">
        <v>1</v>
      </c>
      <c r="I7" t="s">
        <v>18</v>
      </c>
      <c r="K7" s="4" t="s">
        <v>19</v>
      </c>
      <c r="L7" s="4" t="s">
        <v>19</v>
      </c>
      <c r="M7" s="4"/>
      <c r="O7" s="4"/>
      <c r="P7" t="s">
        <v>36</v>
      </c>
      <c r="Q7" s="9">
        <v>10</v>
      </c>
    </row>
    <row r="8" spans="1:18" x14ac:dyDescent="0.3">
      <c r="A8">
        <v>1</v>
      </c>
      <c r="B8" t="s">
        <v>37</v>
      </c>
      <c r="C8">
        <v>2023</v>
      </c>
      <c r="D8" t="s">
        <v>39</v>
      </c>
      <c r="E8" t="s">
        <v>24</v>
      </c>
      <c r="F8">
        <v>127150</v>
      </c>
      <c r="G8" t="s">
        <v>35</v>
      </c>
      <c r="H8">
        <v>2</v>
      </c>
      <c r="I8" t="s">
        <v>15</v>
      </c>
      <c r="K8" s="4" t="s">
        <v>19</v>
      </c>
      <c r="L8" s="4" t="s">
        <v>19</v>
      </c>
      <c r="M8" s="4"/>
      <c r="O8" s="4"/>
      <c r="P8" t="s">
        <v>36</v>
      </c>
      <c r="Q8" s="9">
        <v>650</v>
      </c>
    </row>
    <row r="9" spans="1:18" x14ac:dyDescent="0.3">
      <c r="A9">
        <v>1</v>
      </c>
      <c r="B9" t="s">
        <v>37</v>
      </c>
      <c r="C9">
        <v>2023</v>
      </c>
      <c r="D9" t="s">
        <v>39</v>
      </c>
      <c r="E9" t="s">
        <v>24</v>
      </c>
      <c r="F9">
        <v>127150</v>
      </c>
      <c r="G9" t="s">
        <v>35</v>
      </c>
      <c r="H9">
        <v>2</v>
      </c>
      <c r="I9" t="s">
        <v>16</v>
      </c>
      <c r="K9" s="4" t="s">
        <v>19</v>
      </c>
      <c r="L9" s="4" t="s">
        <v>19</v>
      </c>
      <c r="M9" s="4"/>
      <c r="O9" s="4"/>
      <c r="P9" t="s">
        <v>36</v>
      </c>
      <c r="Q9" s="9">
        <v>1200</v>
      </c>
    </row>
    <row r="10" spans="1:18" x14ac:dyDescent="0.3">
      <c r="A10">
        <v>1</v>
      </c>
      <c r="B10" t="s">
        <v>37</v>
      </c>
      <c r="C10">
        <v>2023</v>
      </c>
      <c r="D10" t="s">
        <v>39</v>
      </c>
      <c r="E10" t="s">
        <v>24</v>
      </c>
      <c r="F10">
        <v>127150</v>
      </c>
      <c r="G10" t="s">
        <v>35</v>
      </c>
      <c r="H10">
        <v>2</v>
      </c>
      <c r="I10" t="s">
        <v>20</v>
      </c>
      <c r="K10" s="4" t="s">
        <v>19</v>
      </c>
      <c r="L10" s="4" t="s">
        <v>19</v>
      </c>
      <c r="M10" s="4"/>
      <c r="O10" s="4"/>
      <c r="P10" t="s">
        <v>36</v>
      </c>
      <c r="Q10" s="9">
        <v>20</v>
      </c>
    </row>
    <row r="11" spans="1:18" x14ac:dyDescent="0.3">
      <c r="A11">
        <v>1</v>
      </c>
      <c r="B11" t="s">
        <v>37</v>
      </c>
      <c r="C11">
        <v>2023</v>
      </c>
      <c r="D11" t="s">
        <v>39</v>
      </c>
      <c r="E11" t="s">
        <v>24</v>
      </c>
      <c r="F11">
        <v>127150</v>
      </c>
      <c r="G11" t="s">
        <v>35</v>
      </c>
      <c r="H11">
        <v>2</v>
      </c>
      <c r="I11" t="s">
        <v>18</v>
      </c>
      <c r="K11" s="4" t="s">
        <v>19</v>
      </c>
      <c r="L11" s="4" t="s">
        <v>19</v>
      </c>
      <c r="M11" s="4"/>
      <c r="O11" s="4"/>
      <c r="P11" t="s">
        <v>36</v>
      </c>
      <c r="Q11" s="9">
        <v>10</v>
      </c>
    </row>
    <row r="12" spans="1:18" x14ac:dyDescent="0.3">
      <c r="A12">
        <v>2</v>
      </c>
      <c r="B12" t="s">
        <v>59</v>
      </c>
      <c r="C12">
        <v>2023</v>
      </c>
      <c r="D12" t="s">
        <v>60</v>
      </c>
      <c r="E12" t="s">
        <v>61</v>
      </c>
      <c r="F12">
        <v>126436</v>
      </c>
      <c r="G12" t="s">
        <v>35</v>
      </c>
      <c r="H12">
        <v>1</v>
      </c>
      <c r="I12" t="s">
        <v>62</v>
      </c>
      <c r="K12" t="s">
        <v>63</v>
      </c>
      <c r="L12" t="s">
        <v>64</v>
      </c>
      <c r="P12" t="s">
        <v>36</v>
      </c>
      <c r="Q12" s="9">
        <v>215.54537680858601</v>
      </c>
    </row>
    <row r="13" spans="1:18" x14ac:dyDescent="0.3">
      <c r="A13">
        <v>2</v>
      </c>
      <c r="B13" t="s">
        <v>59</v>
      </c>
      <c r="C13">
        <v>2023</v>
      </c>
      <c r="D13" t="s">
        <v>60</v>
      </c>
      <c r="E13" t="s">
        <v>61</v>
      </c>
      <c r="F13">
        <v>126436</v>
      </c>
      <c r="G13" t="s">
        <v>35</v>
      </c>
      <c r="H13">
        <v>1</v>
      </c>
      <c r="I13" t="s">
        <v>62</v>
      </c>
      <c r="K13" t="s">
        <v>65</v>
      </c>
      <c r="L13" t="s">
        <v>64</v>
      </c>
      <c r="P13" t="s">
        <v>36</v>
      </c>
      <c r="Q13" s="9">
        <v>7.2925297842627996</v>
      </c>
    </row>
    <row r="14" spans="1:18" x14ac:dyDescent="0.3">
      <c r="A14">
        <v>2</v>
      </c>
      <c r="B14" t="s">
        <v>59</v>
      </c>
      <c r="C14">
        <v>2023</v>
      </c>
      <c r="D14" t="s">
        <v>60</v>
      </c>
      <c r="E14" t="s">
        <v>61</v>
      </c>
      <c r="F14">
        <v>126436</v>
      </c>
      <c r="G14" t="s">
        <v>35</v>
      </c>
      <c r="H14">
        <v>1</v>
      </c>
      <c r="I14" t="s">
        <v>62</v>
      </c>
      <c r="K14" t="s">
        <v>66</v>
      </c>
      <c r="L14" t="s">
        <v>67</v>
      </c>
      <c r="P14" t="s">
        <v>36</v>
      </c>
      <c r="Q14" s="9">
        <v>5.1683741683632398</v>
      </c>
    </row>
    <row r="15" spans="1:18" x14ac:dyDescent="0.3">
      <c r="A15">
        <v>2</v>
      </c>
      <c r="B15" t="s">
        <v>59</v>
      </c>
      <c r="C15">
        <v>2023</v>
      </c>
      <c r="D15" t="s">
        <v>60</v>
      </c>
      <c r="E15" t="s">
        <v>61</v>
      </c>
      <c r="F15">
        <v>126436</v>
      </c>
      <c r="G15" t="s">
        <v>35</v>
      </c>
      <c r="H15">
        <v>1</v>
      </c>
      <c r="I15" t="s">
        <v>62</v>
      </c>
      <c r="K15" t="s">
        <v>68</v>
      </c>
      <c r="L15" t="s">
        <v>67</v>
      </c>
      <c r="P15" t="s">
        <v>36</v>
      </c>
      <c r="Q15" s="9">
        <v>5475.9320426662698</v>
      </c>
    </row>
    <row r="16" spans="1:18" x14ac:dyDescent="0.3">
      <c r="A16">
        <v>2</v>
      </c>
      <c r="B16" t="s">
        <v>59</v>
      </c>
      <c r="C16">
        <v>2023</v>
      </c>
      <c r="D16" t="s">
        <v>60</v>
      </c>
      <c r="E16" t="s">
        <v>61</v>
      </c>
      <c r="F16">
        <v>126436</v>
      </c>
      <c r="G16" t="s">
        <v>35</v>
      </c>
      <c r="H16">
        <v>1</v>
      </c>
      <c r="I16" t="s">
        <v>62</v>
      </c>
      <c r="K16" t="s">
        <v>69</v>
      </c>
      <c r="L16" t="s">
        <v>67</v>
      </c>
      <c r="P16" t="s">
        <v>36</v>
      </c>
      <c r="Q16" s="9">
        <v>18.5966793480153</v>
      </c>
    </row>
    <row r="17" spans="1:17" x14ac:dyDescent="0.3">
      <c r="A17">
        <v>2</v>
      </c>
      <c r="B17" t="s">
        <v>59</v>
      </c>
      <c r="C17">
        <v>2023</v>
      </c>
      <c r="D17" t="s">
        <v>60</v>
      </c>
      <c r="E17" t="s">
        <v>61</v>
      </c>
      <c r="F17">
        <v>126436</v>
      </c>
      <c r="G17" t="s">
        <v>35</v>
      </c>
      <c r="H17">
        <v>1</v>
      </c>
      <c r="I17" t="s">
        <v>62</v>
      </c>
      <c r="K17" t="s">
        <v>10</v>
      </c>
      <c r="L17" t="s">
        <v>67</v>
      </c>
      <c r="P17" t="s">
        <v>36</v>
      </c>
      <c r="Q17" s="9">
        <v>762.87201420862004</v>
      </c>
    </row>
    <row r="18" spans="1:17" x14ac:dyDescent="0.3">
      <c r="A18">
        <v>2</v>
      </c>
      <c r="B18" t="s">
        <v>59</v>
      </c>
      <c r="C18">
        <v>2023</v>
      </c>
      <c r="D18" t="s">
        <v>60</v>
      </c>
      <c r="E18" t="s">
        <v>61</v>
      </c>
      <c r="F18">
        <v>126436</v>
      </c>
      <c r="G18" t="s">
        <v>35</v>
      </c>
      <c r="H18">
        <v>2</v>
      </c>
      <c r="I18" t="s">
        <v>62</v>
      </c>
      <c r="K18" t="s">
        <v>70</v>
      </c>
      <c r="L18" t="s">
        <v>64</v>
      </c>
      <c r="P18" t="s">
        <v>36</v>
      </c>
      <c r="Q18" s="9">
        <v>29.0119357505049</v>
      </c>
    </row>
    <row r="19" spans="1:17" x14ac:dyDescent="0.3">
      <c r="A19">
        <v>2</v>
      </c>
      <c r="B19" t="s">
        <v>59</v>
      </c>
      <c r="C19">
        <v>2023</v>
      </c>
      <c r="D19" t="s">
        <v>60</v>
      </c>
      <c r="E19" t="s">
        <v>61</v>
      </c>
      <c r="F19">
        <v>126436</v>
      </c>
      <c r="G19" t="s">
        <v>35</v>
      </c>
      <c r="H19">
        <v>2</v>
      </c>
      <c r="I19" t="s">
        <v>62</v>
      </c>
      <c r="K19" t="s">
        <v>63</v>
      </c>
      <c r="L19" t="s">
        <v>64</v>
      </c>
      <c r="P19" t="s">
        <v>36</v>
      </c>
      <c r="Q19" s="9">
        <v>94.627699438656904</v>
      </c>
    </row>
    <row r="20" spans="1:17" x14ac:dyDescent="0.3">
      <c r="A20">
        <v>2</v>
      </c>
      <c r="B20" t="s">
        <v>59</v>
      </c>
      <c r="C20">
        <v>2023</v>
      </c>
      <c r="D20" t="s">
        <v>60</v>
      </c>
      <c r="E20" t="s">
        <v>61</v>
      </c>
      <c r="F20">
        <v>126436</v>
      </c>
      <c r="G20" t="s">
        <v>35</v>
      </c>
      <c r="H20">
        <v>2</v>
      </c>
      <c r="I20" t="s">
        <v>62</v>
      </c>
      <c r="K20" t="s">
        <v>65</v>
      </c>
      <c r="L20" t="s">
        <v>64</v>
      </c>
      <c r="P20" t="s">
        <v>36</v>
      </c>
      <c r="Q20" s="9">
        <v>56.258362843578396</v>
      </c>
    </row>
    <row r="21" spans="1:17" x14ac:dyDescent="0.3">
      <c r="A21">
        <v>2</v>
      </c>
      <c r="B21" t="s">
        <v>59</v>
      </c>
      <c r="C21">
        <v>2023</v>
      </c>
      <c r="D21" t="s">
        <v>60</v>
      </c>
      <c r="E21" t="s">
        <v>61</v>
      </c>
      <c r="F21">
        <v>126436</v>
      </c>
      <c r="G21" t="s">
        <v>35</v>
      </c>
      <c r="H21">
        <v>2</v>
      </c>
      <c r="I21" t="s">
        <v>62</v>
      </c>
      <c r="K21" t="s">
        <v>71</v>
      </c>
      <c r="L21" t="s">
        <v>64</v>
      </c>
      <c r="P21" t="s">
        <v>36</v>
      </c>
      <c r="Q21" s="9">
        <v>62.444531524443299</v>
      </c>
    </row>
    <row r="22" spans="1:17" x14ac:dyDescent="0.3">
      <c r="A22">
        <v>2</v>
      </c>
      <c r="B22" t="s">
        <v>59</v>
      </c>
      <c r="C22">
        <v>2023</v>
      </c>
      <c r="D22" t="s">
        <v>60</v>
      </c>
      <c r="E22" t="s">
        <v>61</v>
      </c>
      <c r="F22">
        <v>126436</v>
      </c>
      <c r="G22" t="s">
        <v>35</v>
      </c>
      <c r="H22">
        <v>2</v>
      </c>
      <c r="I22" t="s">
        <v>62</v>
      </c>
      <c r="K22" t="s">
        <v>68</v>
      </c>
      <c r="L22" t="s">
        <v>67</v>
      </c>
      <c r="P22" t="s">
        <v>36</v>
      </c>
      <c r="Q22" s="9">
        <v>3204.3587623111098</v>
      </c>
    </row>
    <row r="23" spans="1:17" x14ac:dyDescent="0.3">
      <c r="A23">
        <v>2</v>
      </c>
      <c r="B23" t="s">
        <v>59</v>
      </c>
      <c r="C23">
        <v>2023</v>
      </c>
      <c r="D23" t="s">
        <v>60</v>
      </c>
      <c r="E23" t="s">
        <v>61</v>
      </c>
      <c r="F23">
        <v>126436</v>
      </c>
      <c r="G23" t="s">
        <v>35</v>
      </c>
      <c r="H23">
        <v>2</v>
      </c>
      <c r="I23" t="s">
        <v>62</v>
      </c>
      <c r="K23" t="s">
        <v>10</v>
      </c>
      <c r="L23" t="s">
        <v>67</v>
      </c>
      <c r="P23" t="s">
        <v>36</v>
      </c>
      <c r="Q23" s="9">
        <v>47.829527120675699</v>
      </c>
    </row>
    <row r="24" spans="1:17" x14ac:dyDescent="0.3">
      <c r="A24">
        <v>2</v>
      </c>
      <c r="B24" t="s">
        <v>59</v>
      </c>
      <c r="C24">
        <v>2023</v>
      </c>
      <c r="D24" t="s">
        <v>60</v>
      </c>
      <c r="E24" t="s">
        <v>61</v>
      </c>
      <c r="F24">
        <v>126436</v>
      </c>
      <c r="G24" t="s">
        <v>35</v>
      </c>
      <c r="H24">
        <v>3</v>
      </c>
      <c r="I24" t="s">
        <v>62</v>
      </c>
      <c r="K24" t="s">
        <v>70</v>
      </c>
      <c r="L24" t="s">
        <v>64</v>
      </c>
      <c r="P24" t="s">
        <v>36</v>
      </c>
      <c r="Q24" s="9">
        <v>17.7655144023148</v>
      </c>
    </row>
    <row r="25" spans="1:17" x14ac:dyDescent="0.3">
      <c r="A25">
        <v>2</v>
      </c>
      <c r="B25" t="s">
        <v>59</v>
      </c>
      <c r="C25">
        <v>2023</v>
      </c>
      <c r="D25" t="s">
        <v>60</v>
      </c>
      <c r="E25" t="s">
        <v>61</v>
      </c>
      <c r="F25">
        <v>126436</v>
      </c>
      <c r="G25" t="s">
        <v>35</v>
      </c>
      <c r="H25">
        <v>3</v>
      </c>
      <c r="I25" t="s">
        <v>62</v>
      </c>
      <c r="K25" t="s">
        <v>72</v>
      </c>
      <c r="L25" t="s">
        <v>64</v>
      </c>
      <c r="P25" t="s">
        <v>36</v>
      </c>
      <c r="Q25" s="9">
        <v>2.0872072505380999</v>
      </c>
    </row>
    <row r="26" spans="1:17" x14ac:dyDescent="0.3">
      <c r="A26">
        <v>2</v>
      </c>
      <c r="B26" t="s">
        <v>59</v>
      </c>
      <c r="C26">
        <v>2023</v>
      </c>
      <c r="D26" t="s">
        <v>60</v>
      </c>
      <c r="E26" t="s">
        <v>61</v>
      </c>
      <c r="F26">
        <v>126436</v>
      </c>
      <c r="G26" t="s">
        <v>35</v>
      </c>
      <c r="H26">
        <v>3</v>
      </c>
      <c r="I26" t="s">
        <v>62</v>
      </c>
      <c r="K26" t="s">
        <v>63</v>
      </c>
      <c r="L26" t="s">
        <v>64</v>
      </c>
      <c r="P26" t="s">
        <v>36</v>
      </c>
      <c r="Q26" s="9">
        <v>11.4985031456469</v>
      </c>
    </row>
    <row r="27" spans="1:17" x14ac:dyDescent="0.3">
      <c r="A27">
        <v>2</v>
      </c>
      <c r="B27" t="s">
        <v>59</v>
      </c>
      <c r="C27">
        <v>2023</v>
      </c>
      <c r="D27" t="s">
        <v>60</v>
      </c>
      <c r="E27" t="s">
        <v>61</v>
      </c>
      <c r="F27">
        <v>126436</v>
      </c>
      <c r="G27" t="s">
        <v>35</v>
      </c>
      <c r="H27">
        <v>3</v>
      </c>
      <c r="I27" t="s">
        <v>62</v>
      </c>
      <c r="K27" t="s">
        <v>65</v>
      </c>
      <c r="L27" t="s">
        <v>64</v>
      </c>
      <c r="P27" t="s">
        <v>36</v>
      </c>
      <c r="Q27" s="9">
        <v>2.0872072505380999</v>
      </c>
    </row>
    <row r="28" spans="1:17" x14ac:dyDescent="0.3">
      <c r="A28">
        <v>2</v>
      </c>
      <c r="B28" t="s">
        <v>59</v>
      </c>
      <c r="C28">
        <v>2023</v>
      </c>
      <c r="D28" t="s">
        <v>60</v>
      </c>
      <c r="E28" t="s">
        <v>61</v>
      </c>
      <c r="F28">
        <v>126436</v>
      </c>
      <c r="G28" t="s">
        <v>35</v>
      </c>
      <c r="H28">
        <v>3</v>
      </c>
      <c r="I28" t="s">
        <v>62</v>
      </c>
      <c r="K28" t="s">
        <v>71</v>
      </c>
      <c r="L28" t="s">
        <v>64</v>
      </c>
      <c r="P28" t="s">
        <v>36</v>
      </c>
      <c r="Q28" s="9">
        <v>64.601024170664004</v>
      </c>
    </row>
    <row r="29" spans="1:17" x14ac:dyDescent="0.3">
      <c r="A29">
        <v>2</v>
      </c>
      <c r="B29" t="s">
        <v>59</v>
      </c>
      <c r="C29">
        <v>2023</v>
      </c>
      <c r="D29" t="s">
        <v>60</v>
      </c>
      <c r="E29" t="s">
        <v>61</v>
      </c>
      <c r="F29">
        <v>126436</v>
      </c>
      <c r="G29" t="s">
        <v>35</v>
      </c>
      <c r="H29">
        <v>3</v>
      </c>
      <c r="I29" t="s">
        <v>62</v>
      </c>
      <c r="K29" t="s">
        <v>68</v>
      </c>
      <c r="L29" t="s">
        <v>67</v>
      </c>
      <c r="P29" t="s">
        <v>36</v>
      </c>
      <c r="Q29" s="9">
        <v>2010.9880565604799</v>
      </c>
    </row>
    <row r="30" spans="1:17" x14ac:dyDescent="0.3">
      <c r="A30">
        <v>2</v>
      </c>
      <c r="B30" t="s">
        <v>59</v>
      </c>
      <c r="C30">
        <v>2023</v>
      </c>
      <c r="D30" t="s">
        <v>60</v>
      </c>
      <c r="E30" t="s">
        <v>61</v>
      </c>
      <c r="F30">
        <v>126436</v>
      </c>
      <c r="G30" t="s">
        <v>35</v>
      </c>
      <c r="H30">
        <v>3</v>
      </c>
      <c r="I30" t="s">
        <v>62</v>
      </c>
      <c r="K30" t="s">
        <v>10</v>
      </c>
      <c r="L30" t="s">
        <v>67</v>
      </c>
      <c r="P30" t="s">
        <v>36</v>
      </c>
      <c r="Q30" s="9">
        <v>73.655576310199393</v>
      </c>
    </row>
    <row r="31" spans="1:17" x14ac:dyDescent="0.3">
      <c r="A31">
        <v>2</v>
      </c>
      <c r="B31" t="s">
        <v>59</v>
      </c>
      <c r="C31">
        <v>2023</v>
      </c>
      <c r="D31" t="s">
        <v>60</v>
      </c>
      <c r="E31" t="s">
        <v>61</v>
      </c>
      <c r="F31">
        <v>126436</v>
      </c>
      <c r="G31" t="s">
        <v>35</v>
      </c>
      <c r="H31">
        <v>4</v>
      </c>
      <c r="I31" t="s">
        <v>62</v>
      </c>
      <c r="K31" t="s">
        <v>63</v>
      </c>
      <c r="L31" t="s">
        <v>64</v>
      </c>
      <c r="P31" t="s">
        <v>36</v>
      </c>
      <c r="Q31" s="9">
        <v>28.049924028532502</v>
      </c>
    </row>
    <row r="32" spans="1:17" x14ac:dyDescent="0.3">
      <c r="A32">
        <v>2</v>
      </c>
      <c r="B32" t="s">
        <v>59</v>
      </c>
      <c r="C32">
        <v>2023</v>
      </c>
      <c r="D32" t="s">
        <v>60</v>
      </c>
      <c r="E32" t="s">
        <v>61</v>
      </c>
      <c r="F32">
        <v>126436</v>
      </c>
      <c r="G32" t="s">
        <v>35</v>
      </c>
      <c r="H32">
        <v>4</v>
      </c>
      <c r="I32" t="s">
        <v>62</v>
      </c>
      <c r="K32" t="s">
        <v>71</v>
      </c>
      <c r="L32" t="s">
        <v>64</v>
      </c>
      <c r="P32" t="s">
        <v>36</v>
      </c>
      <c r="Q32" s="9">
        <v>191.76373544232999</v>
      </c>
    </row>
    <row r="33" spans="1:17" x14ac:dyDescent="0.3">
      <c r="A33">
        <v>2</v>
      </c>
      <c r="B33" t="s">
        <v>59</v>
      </c>
      <c r="C33">
        <v>2023</v>
      </c>
      <c r="D33" t="s">
        <v>60</v>
      </c>
      <c r="E33" t="s">
        <v>61</v>
      </c>
      <c r="F33">
        <v>126436</v>
      </c>
      <c r="G33" t="s">
        <v>35</v>
      </c>
      <c r="H33">
        <v>4</v>
      </c>
      <c r="I33" t="s">
        <v>62</v>
      </c>
      <c r="K33" t="s">
        <v>68</v>
      </c>
      <c r="L33" t="s">
        <v>67</v>
      </c>
      <c r="P33" t="s">
        <v>36</v>
      </c>
      <c r="Q33" s="9">
        <v>5213.0924159782999</v>
      </c>
    </row>
    <row r="34" spans="1:17" x14ac:dyDescent="0.3">
      <c r="A34">
        <v>2</v>
      </c>
      <c r="B34" t="s">
        <v>59</v>
      </c>
      <c r="C34">
        <v>2023</v>
      </c>
      <c r="D34" t="s">
        <v>60</v>
      </c>
      <c r="E34" t="s">
        <v>61</v>
      </c>
      <c r="F34">
        <v>126436</v>
      </c>
      <c r="G34" t="s">
        <v>35</v>
      </c>
      <c r="H34">
        <v>4</v>
      </c>
      <c r="I34" t="s">
        <v>62</v>
      </c>
      <c r="K34" t="s">
        <v>10</v>
      </c>
      <c r="L34" t="s">
        <v>67</v>
      </c>
      <c r="P34" t="s">
        <v>36</v>
      </c>
      <c r="Q34" s="9">
        <v>508.76264385752398</v>
      </c>
    </row>
    <row r="35" spans="1:17" x14ac:dyDescent="0.3">
      <c r="A35">
        <v>2</v>
      </c>
      <c r="B35" t="s">
        <v>59</v>
      </c>
      <c r="C35">
        <v>2023</v>
      </c>
      <c r="D35" t="s">
        <v>60</v>
      </c>
      <c r="E35" t="s">
        <v>61</v>
      </c>
      <c r="F35">
        <v>126436</v>
      </c>
      <c r="G35" t="s">
        <v>35</v>
      </c>
      <c r="H35">
        <v>4</v>
      </c>
      <c r="I35" t="s">
        <v>62</v>
      </c>
      <c r="K35" t="s">
        <v>73</v>
      </c>
      <c r="L35" t="s">
        <v>67</v>
      </c>
      <c r="P35" t="s">
        <v>36</v>
      </c>
      <c r="Q35" s="9">
        <v>27.122915246888301</v>
      </c>
    </row>
    <row r="36" spans="1:17" x14ac:dyDescent="0.3">
      <c r="A36">
        <v>2</v>
      </c>
      <c r="B36" t="s">
        <v>59</v>
      </c>
      <c r="C36">
        <v>2023</v>
      </c>
      <c r="D36" t="s">
        <v>60</v>
      </c>
      <c r="E36" t="s">
        <v>61</v>
      </c>
      <c r="F36">
        <v>126436</v>
      </c>
      <c r="G36" t="s">
        <v>75</v>
      </c>
      <c r="H36">
        <v>1</v>
      </c>
      <c r="I36" t="s">
        <v>62</v>
      </c>
      <c r="K36" t="s">
        <v>63</v>
      </c>
      <c r="L36" t="s">
        <v>64</v>
      </c>
      <c r="P36" t="s">
        <v>74</v>
      </c>
      <c r="Q36" s="9">
        <f>Q12/1.2</f>
        <v>179.62114734048836</v>
      </c>
    </row>
    <row r="37" spans="1:17" x14ac:dyDescent="0.3">
      <c r="A37">
        <v>2</v>
      </c>
      <c r="B37" t="s">
        <v>59</v>
      </c>
      <c r="C37">
        <v>2023</v>
      </c>
      <c r="D37" t="s">
        <v>60</v>
      </c>
      <c r="E37" t="s">
        <v>61</v>
      </c>
      <c r="F37">
        <v>126436</v>
      </c>
      <c r="G37" t="s">
        <v>75</v>
      </c>
      <c r="H37">
        <v>1</v>
      </c>
      <c r="I37" t="s">
        <v>62</v>
      </c>
      <c r="K37" t="s">
        <v>65</v>
      </c>
      <c r="L37" t="s">
        <v>64</v>
      </c>
      <c r="P37" t="s">
        <v>74</v>
      </c>
      <c r="Q37" s="9">
        <f t="shared" ref="Q37:Q59" si="0">Q13/1.2</f>
        <v>6.0771081535523335</v>
      </c>
    </row>
    <row r="38" spans="1:17" x14ac:dyDescent="0.3">
      <c r="A38">
        <v>2</v>
      </c>
      <c r="B38" t="s">
        <v>59</v>
      </c>
      <c r="C38">
        <v>2023</v>
      </c>
      <c r="D38" t="s">
        <v>60</v>
      </c>
      <c r="E38" t="s">
        <v>61</v>
      </c>
      <c r="F38">
        <v>126436</v>
      </c>
      <c r="G38" t="s">
        <v>75</v>
      </c>
      <c r="H38">
        <v>1</v>
      </c>
      <c r="I38" t="s">
        <v>62</v>
      </c>
      <c r="K38" t="s">
        <v>66</v>
      </c>
      <c r="L38" t="s">
        <v>67</v>
      </c>
      <c r="P38" t="s">
        <v>74</v>
      </c>
      <c r="Q38" s="9">
        <f t="shared" si="0"/>
        <v>4.3069784736360335</v>
      </c>
    </row>
    <row r="39" spans="1:17" x14ac:dyDescent="0.3">
      <c r="A39">
        <v>2</v>
      </c>
      <c r="B39" t="s">
        <v>59</v>
      </c>
      <c r="C39">
        <v>2023</v>
      </c>
      <c r="D39" t="s">
        <v>60</v>
      </c>
      <c r="E39" t="s">
        <v>61</v>
      </c>
      <c r="F39">
        <v>126436</v>
      </c>
      <c r="G39" t="s">
        <v>75</v>
      </c>
      <c r="H39">
        <v>1</v>
      </c>
      <c r="I39" t="s">
        <v>62</v>
      </c>
      <c r="K39" t="s">
        <v>68</v>
      </c>
      <c r="L39" t="s">
        <v>67</v>
      </c>
      <c r="P39" t="s">
        <v>74</v>
      </c>
      <c r="Q39" s="9">
        <f t="shared" si="0"/>
        <v>4563.2767022218914</v>
      </c>
    </row>
    <row r="40" spans="1:17" x14ac:dyDescent="0.3">
      <c r="A40">
        <v>2</v>
      </c>
      <c r="B40" t="s">
        <v>59</v>
      </c>
      <c r="C40">
        <v>2023</v>
      </c>
      <c r="D40" t="s">
        <v>60</v>
      </c>
      <c r="E40" t="s">
        <v>61</v>
      </c>
      <c r="F40">
        <v>126436</v>
      </c>
      <c r="G40" t="s">
        <v>75</v>
      </c>
      <c r="H40">
        <v>1</v>
      </c>
      <c r="I40" t="s">
        <v>62</v>
      </c>
      <c r="K40" t="s">
        <v>69</v>
      </c>
      <c r="L40" t="s">
        <v>67</v>
      </c>
      <c r="P40" t="s">
        <v>74</v>
      </c>
      <c r="Q40" s="9">
        <f t="shared" si="0"/>
        <v>15.497232790012751</v>
      </c>
    </row>
    <row r="41" spans="1:17" x14ac:dyDescent="0.3">
      <c r="A41">
        <v>2</v>
      </c>
      <c r="B41" t="s">
        <v>59</v>
      </c>
      <c r="C41">
        <v>2023</v>
      </c>
      <c r="D41" t="s">
        <v>60</v>
      </c>
      <c r="E41" t="s">
        <v>61</v>
      </c>
      <c r="F41">
        <v>126436</v>
      </c>
      <c r="G41" t="s">
        <v>75</v>
      </c>
      <c r="H41">
        <v>1</v>
      </c>
      <c r="I41" t="s">
        <v>62</v>
      </c>
      <c r="K41" t="s">
        <v>10</v>
      </c>
      <c r="L41" t="s">
        <v>67</v>
      </c>
      <c r="P41" t="s">
        <v>74</v>
      </c>
      <c r="Q41" s="9">
        <f t="shared" si="0"/>
        <v>635.72667850718335</v>
      </c>
    </row>
    <row r="42" spans="1:17" x14ac:dyDescent="0.3">
      <c r="A42">
        <v>2</v>
      </c>
      <c r="B42" t="s">
        <v>59</v>
      </c>
      <c r="C42">
        <v>2023</v>
      </c>
      <c r="D42" t="s">
        <v>60</v>
      </c>
      <c r="E42" t="s">
        <v>61</v>
      </c>
      <c r="F42">
        <v>126436</v>
      </c>
      <c r="G42" t="s">
        <v>75</v>
      </c>
      <c r="H42">
        <v>2</v>
      </c>
      <c r="I42" t="s">
        <v>62</v>
      </c>
      <c r="K42" t="s">
        <v>70</v>
      </c>
      <c r="L42" t="s">
        <v>64</v>
      </c>
      <c r="P42" t="s">
        <v>74</v>
      </c>
      <c r="Q42" s="9">
        <f t="shared" si="0"/>
        <v>24.176613125420751</v>
      </c>
    </row>
    <row r="43" spans="1:17" x14ac:dyDescent="0.3">
      <c r="A43">
        <v>2</v>
      </c>
      <c r="B43" t="s">
        <v>59</v>
      </c>
      <c r="C43">
        <v>2023</v>
      </c>
      <c r="D43" t="s">
        <v>60</v>
      </c>
      <c r="E43" t="s">
        <v>61</v>
      </c>
      <c r="F43">
        <v>126436</v>
      </c>
      <c r="G43" t="s">
        <v>75</v>
      </c>
      <c r="H43">
        <v>2</v>
      </c>
      <c r="I43" t="s">
        <v>62</v>
      </c>
      <c r="K43" t="s">
        <v>63</v>
      </c>
      <c r="L43" t="s">
        <v>64</v>
      </c>
      <c r="P43" t="s">
        <v>74</v>
      </c>
      <c r="Q43" s="9">
        <f t="shared" si="0"/>
        <v>78.856416198880751</v>
      </c>
    </row>
    <row r="44" spans="1:17" x14ac:dyDescent="0.3">
      <c r="A44">
        <v>2</v>
      </c>
      <c r="B44" t="s">
        <v>59</v>
      </c>
      <c r="C44">
        <v>2023</v>
      </c>
      <c r="D44" t="s">
        <v>60</v>
      </c>
      <c r="E44" t="s">
        <v>61</v>
      </c>
      <c r="F44">
        <v>126436</v>
      </c>
      <c r="G44" t="s">
        <v>75</v>
      </c>
      <c r="H44">
        <v>2</v>
      </c>
      <c r="I44" t="s">
        <v>62</v>
      </c>
      <c r="K44" t="s">
        <v>65</v>
      </c>
      <c r="L44" t="s">
        <v>64</v>
      </c>
      <c r="P44" t="s">
        <v>74</v>
      </c>
      <c r="Q44" s="9">
        <f t="shared" si="0"/>
        <v>46.881969036315333</v>
      </c>
    </row>
    <row r="45" spans="1:17" x14ac:dyDescent="0.3">
      <c r="A45">
        <v>2</v>
      </c>
      <c r="B45" t="s">
        <v>59</v>
      </c>
      <c r="C45">
        <v>2023</v>
      </c>
      <c r="D45" t="s">
        <v>60</v>
      </c>
      <c r="E45" t="s">
        <v>61</v>
      </c>
      <c r="F45">
        <v>126436</v>
      </c>
      <c r="G45" t="s">
        <v>75</v>
      </c>
      <c r="H45">
        <v>2</v>
      </c>
      <c r="I45" t="s">
        <v>62</v>
      </c>
      <c r="K45" t="s">
        <v>71</v>
      </c>
      <c r="L45" t="s">
        <v>64</v>
      </c>
      <c r="P45" t="s">
        <v>74</v>
      </c>
      <c r="Q45" s="9">
        <f t="shared" si="0"/>
        <v>52.037109603702753</v>
      </c>
    </row>
    <row r="46" spans="1:17" x14ac:dyDescent="0.3">
      <c r="A46">
        <v>2</v>
      </c>
      <c r="B46" t="s">
        <v>59</v>
      </c>
      <c r="C46">
        <v>2023</v>
      </c>
      <c r="D46" t="s">
        <v>60</v>
      </c>
      <c r="E46" t="s">
        <v>61</v>
      </c>
      <c r="F46">
        <v>126436</v>
      </c>
      <c r="G46" t="s">
        <v>75</v>
      </c>
      <c r="H46">
        <v>2</v>
      </c>
      <c r="I46" t="s">
        <v>62</v>
      </c>
      <c r="K46" t="s">
        <v>68</v>
      </c>
      <c r="L46" t="s">
        <v>67</v>
      </c>
      <c r="P46" t="s">
        <v>74</v>
      </c>
      <c r="Q46" s="9">
        <f t="shared" si="0"/>
        <v>2670.2989685925918</v>
      </c>
    </row>
    <row r="47" spans="1:17" x14ac:dyDescent="0.3">
      <c r="A47">
        <v>2</v>
      </c>
      <c r="B47" t="s">
        <v>59</v>
      </c>
      <c r="C47">
        <v>2023</v>
      </c>
      <c r="D47" t="s">
        <v>60</v>
      </c>
      <c r="E47" t="s">
        <v>61</v>
      </c>
      <c r="F47">
        <v>126436</v>
      </c>
      <c r="G47" t="s">
        <v>75</v>
      </c>
      <c r="H47">
        <v>2</v>
      </c>
      <c r="I47" t="s">
        <v>62</v>
      </c>
      <c r="K47" t="s">
        <v>10</v>
      </c>
      <c r="L47" t="s">
        <v>67</v>
      </c>
      <c r="P47" t="s">
        <v>74</v>
      </c>
      <c r="Q47" s="9">
        <f t="shared" si="0"/>
        <v>39.857939267229753</v>
      </c>
    </row>
    <row r="48" spans="1:17" x14ac:dyDescent="0.3">
      <c r="A48">
        <v>2</v>
      </c>
      <c r="B48" t="s">
        <v>59</v>
      </c>
      <c r="C48">
        <v>2023</v>
      </c>
      <c r="D48" t="s">
        <v>60</v>
      </c>
      <c r="E48" t="s">
        <v>61</v>
      </c>
      <c r="F48">
        <v>126436</v>
      </c>
      <c r="G48" t="s">
        <v>75</v>
      </c>
      <c r="H48">
        <v>3</v>
      </c>
      <c r="I48" t="s">
        <v>62</v>
      </c>
      <c r="K48" t="s">
        <v>70</v>
      </c>
      <c r="L48" t="s">
        <v>64</v>
      </c>
      <c r="P48" t="s">
        <v>74</v>
      </c>
      <c r="Q48" s="9">
        <f t="shared" si="0"/>
        <v>14.804595335262334</v>
      </c>
    </row>
    <row r="49" spans="1:17" x14ac:dyDescent="0.3">
      <c r="A49">
        <v>2</v>
      </c>
      <c r="B49" t="s">
        <v>59</v>
      </c>
      <c r="C49">
        <v>2023</v>
      </c>
      <c r="D49" t="s">
        <v>60</v>
      </c>
      <c r="E49" t="s">
        <v>61</v>
      </c>
      <c r="F49">
        <v>126436</v>
      </c>
      <c r="G49" t="s">
        <v>75</v>
      </c>
      <c r="H49">
        <v>3</v>
      </c>
      <c r="I49" t="s">
        <v>62</v>
      </c>
      <c r="K49" t="s">
        <v>72</v>
      </c>
      <c r="L49" t="s">
        <v>64</v>
      </c>
      <c r="P49" t="s">
        <v>74</v>
      </c>
      <c r="Q49" s="9">
        <f t="shared" si="0"/>
        <v>1.7393393754484165</v>
      </c>
    </row>
    <row r="50" spans="1:17" x14ac:dyDescent="0.3">
      <c r="A50">
        <v>2</v>
      </c>
      <c r="B50" t="s">
        <v>59</v>
      </c>
      <c r="C50">
        <v>2023</v>
      </c>
      <c r="D50" t="s">
        <v>60</v>
      </c>
      <c r="E50" t="s">
        <v>61</v>
      </c>
      <c r="F50">
        <v>126436</v>
      </c>
      <c r="G50" t="s">
        <v>75</v>
      </c>
      <c r="H50">
        <v>3</v>
      </c>
      <c r="I50" t="s">
        <v>62</v>
      </c>
      <c r="K50" t="s">
        <v>63</v>
      </c>
      <c r="L50" t="s">
        <v>64</v>
      </c>
      <c r="P50" t="s">
        <v>74</v>
      </c>
      <c r="Q50" s="9">
        <f t="shared" si="0"/>
        <v>9.5820859547057502</v>
      </c>
    </row>
    <row r="51" spans="1:17" x14ac:dyDescent="0.3">
      <c r="A51">
        <v>2</v>
      </c>
      <c r="B51" t="s">
        <v>59</v>
      </c>
      <c r="C51">
        <v>2023</v>
      </c>
      <c r="D51" t="s">
        <v>60</v>
      </c>
      <c r="E51" t="s">
        <v>61</v>
      </c>
      <c r="F51">
        <v>126436</v>
      </c>
      <c r="G51" t="s">
        <v>75</v>
      </c>
      <c r="H51">
        <v>3</v>
      </c>
      <c r="I51" t="s">
        <v>62</v>
      </c>
      <c r="K51" t="s">
        <v>65</v>
      </c>
      <c r="L51" t="s">
        <v>64</v>
      </c>
      <c r="P51" t="s">
        <v>74</v>
      </c>
      <c r="Q51" s="9">
        <f t="shared" si="0"/>
        <v>1.7393393754484165</v>
      </c>
    </row>
    <row r="52" spans="1:17" x14ac:dyDescent="0.3">
      <c r="A52">
        <v>2</v>
      </c>
      <c r="B52" t="s">
        <v>59</v>
      </c>
      <c r="C52">
        <v>2023</v>
      </c>
      <c r="D52" t="s">
        <v>60</v>
      </c>
      <c r="E52" t="s">
        <v>61</v>
      </c>
      <c r="F52">
        <v>126436</v>
      </c>
      <c r="G52" t="s">
        <v>75</v>
      </c>
      <c r="H52">
        <v>3</v>
      </c>
      <c r="I52" t="s">
        <v>62</v>
      </c>
      <c r="K52" t="s">
        <v>71</v>
      </c>
      <c r="L52" t="s">
        <v>64</v>
      </c>
      <c r="P52" t="s">
        <v>74</v>
      </c>
      <c r="Q52" s="9">
        <f t="shared" si="0"/>
        <v>53.83418680888667</v>
      </c>
    </row>
    <row r="53" spans="1:17" x14ac:dyDescent="0.3">
      <c r="A53">
        <v>2</v>
      </c>
      <c r="B53" t="s">
        <v>59</v>
      </c>
      <c r="C53">
        <v>2023</v>
      </c>
      <c r="D53" t="s">
        <v>60</v>
      </c>
      <c r="E53" t="s">
        <v>61</v>
      </c>
      <c r="F53">
        <v>126436</v>
      </c>
      <c r="G53" t="s">
        <v>75</v>
      </c>
      <c r="H53">
        <v>3</v>
      </c>
      <c r="I53" t="s">
        <v>62</v>
      </c>
      <c r="K53" t="s">
        <v>68</v>
      </c>
      <c r="L53" t="s">
        <v>67</v>
      </c>
      <c r="P53" t="s">
        <v>74</v>
      </c>
      <c r="Q53" s="9">
        <f t="shared" si="0"/>
        <v>1675.8233804670667</v>
      </c>
    </row>
    <row r="54" spans="1:17" x14ac:dyDescent="0.3">
      <c r="A54">
        <v>2</v>
      </c>
      <c r="B54" t="s">
        <v>59</v>
      </c>
      <c r="C54">
        <v>2023</v>
      </c>
      <c r="D54" t="s">
        <v>60</v>
      </c>
      <c r="E54" t="s">
        <v>61</v>
      </c>
      <c r="F54">
        <v>126436</v>
      </c>
      <c r="G54" t="s">
        <v>75</v>
      </c>
      <c r="H54">
        <v>3</v>
      </c>
      <c r="I54" t="s">
        <v>62</v>
      </c>
      <c r="K54" t="s">
        <v>10</v>
      </c>
      <c r="L54" t="s">
        <v>67</v>
      </c>
      <c r="P54" t="s">
        <v>74</v>
      </c>
      <c r="Q54" s="9">
        <f t="shared" si="0"/>
        <v>61.379646925166163</v>
      </c>
    </row>
    <row r="55" spans="1:17" x14ac:dyDescent="0.3">
      <c r="A55">
        <v>2</v>
      </c>
      <c r="B55" t="s">
        <v>59</v>
      </c>
      <c r="C55">
        <v>2023</v>
      </c>
      <c r="D55" t="s">
        <v>60</v>
      </c>
      <c r="E55" t="s">
        <v>61</v>
      </c>
      <c r="F55">
        <v>126436</v>
      </c>
      <c r="G55" t="s">
        <v>75</v>
      </c>
      <c r="H55">
        <v>4</v>
      </c>
      <c r="I55" t="s">
        <v>62</v>
      </c>
      <c r="K55" t="s">
        <v>63</v>
      </c>
      <c r="L55" t="s">
        <v>64</v>
      </c>
      <c r="P55" t="s">
        <v>74</v>
      </c>
      <c r="Q55" s="9">
        <f t="shared" si="0"/>
        <v>23.374936690443754</v>
      </c>
    </row>
    <row r="56" spans="1:17" x14ac:dyDescent="0.3">
      <c r="A56">
        <v>2</v>
      </c>
      <c r="B56" t="s">
        <v>59</v>
      </c>
      <c r="C56">
        <v>2023</v>
      </c>
      <c r="D56" t="s">
        <v>60</v>
      </c>
      <c r="E56" t="s">
        <v>61</v>
      </c>
      <c r="F56">
        <v>126436</v>
      </c>
      <c r="G56" t="s">
        <v>75</v>
      </c>
      <c r="H56">
        <v>4</v>
      </c>
      <c r="I56" t="s">
        <v>62</v>
      </c>
      <c r="K56" t="s">
        <v>71</v>
      </c>
      <c r="L56" t="s">
        <v>64</v>
      </c>
      <c r="P56" t="s">
        <v>74</v>
      </c>
      <c r="Q56" s="9">
        <f t="shared" si="0"/>
        <v>159.80311286860834</v>
      </c>
    </row>
    <row r="57" spans="1:17" x14ac:dyDescent="0.3">
      <c r="A57">
        <v>2</v>
      </c>
      <c r="B57" t="s">
        <v>59</v>
      </c>
      <c r="C57">
        <v>2023</v>
      </c>
      <c r="D57" t="s">
        <v>60</v>
      </c>
      <c r="E57" t="s">
        <v>61</v>
      </c>
      <c r="F57">
        <v>126436</v>
      </c>
      <c r="G57" t="s">
        <v>75</v>
      </c>
      <c r="H57">
        <v>4</v>
      </c>
      <c r="I57" t="s">
        <v>62</v>
      </c>
      <c r="K57" t="s">
        <v>68</v>
      </c>
      <c r="L57" t="s">
        <v>67</v>
      </c>
      <c r="P57" t="s">
        <v>74</v>
      </c>
      <c r="Q57" s="9">
        <f t="shared" si="0"/>
        <v>4344.243679981917</v>
      </c>
    </row>
    <row r="58" spans="1:17" x14ac:dyDescent="0.3">
      <c r="A58">
        <v>2</v>
      </c>
      <c r="B58" t="s">
        <v>59</v>
      </c>
      <c r="C58">
        <v>2023</v>
      </c>
      <c r="D58" t="s">
        <v>60</v>
      </c>
      <c r="E58" t="s">
        <v>61</v>
      </c>
      <c r="F58">
        <v>126436</v>
      </c>
      <c r="G58" t="s">
        <v>75</v>
      </c>
      <c r="H58">
        <v>4</v>
      </c>
      <c r="I58" t="s">
        <v>62</v>
      </c>
      <c r="K58" t="s">
        <v>10</v>
      </c>
      <c r="L58" t="s">
        <v>67</v>
      </c>
      <c r="P58" t="s">
        <v>74</v>
      </c>
      <c r="Q58" s="9">
        <f t="shared" si="0"/>
        <v>423.96886988127</v>
      </c>
    </row>
    <row r="59" spans="1:17" x14ac:dyDescent="0.3">
      <c r="A59">
        <v>2</v>
      </c>
      <c r="B59" t="s">
        <v>59</v>
      </c>
      <c r="C59">
        <v>2023</v>
      </c>
      <c r="D59" t="s">
        <v>60</v>
      </c>
      <c r="E59" t="s">
        <v>61</v>
      </c>
      <c r="F59">
        <v>126436</v>
      </c>
      <c r="G59" t="s">
        <v>75</v>
      </c>
      <c r="H59">
        <v>4</v>
      </c>
      <c r="I59" t="s">
        <v>62</v>
      </c>
      <c r="K59" t="s">
        <v>73</v>
      </c>
      <c r="L59" t="s">
        <v>67</v>
      </c>
      <c r="P59" t="s">
        <v>74</v>
      </c>
      <c r="Q59" s="9">
        <f t="shared" si="0"/>
        <v>22.602429372406917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tabSelected="1" zoomScaleNormal="100" workbookViewId="0">
      <selection activeCell="F16" sqref="F16"/>
    </sheetView>
  </sheetViews>
  <sheetFormatPr defaultRowHeight="14.4" x14ac:dyDescent="0.3"/>
  <cols>
    <col min="1" max="1" width="5.21875" bestFit="1" customWidth="1"/>
    <col min="2" max="2" width="18.21875" bestFit="1" customWidth="1"/>
    <col min="3" max="3" width="6.6640625" bestFit="1" customWidth="1"/>
    <col min="4" max="4" width="14.77734375" bestFit="1" customWidth="1"/>
    <col min="5" max="5" width="9.44140625" bestFit="1" customWidth="1"/>
    <col min="6" max="6" width="12.109375" bestFit="1" customWidth="1"/>
    <col min="7" max="7" width="15.109375" bestFit="1" customWidth="1"/>
    <col min="8" max="8" width="25.44140625" bestFit="1" customWidth="1"/>
    <col min="9" max="9" width="17" bestFit="1" customWidth="1"/>
    <col min="10" max="10" width="12.109375" style="9" bestFit="1" customWidth="1"/>
    <col min="11" max="11" width="7.77734375" bestFit="1" customWidth="1"/>
    <col min="12" max="12" width="14" bestFit="1" customWidth="1"/>
    <col min="13" max="13" width="14.5546875" bestFit="1" customWidth="1"/>
    <col min="14" max="14" width="9.88671875" bestFit="1" customWidth="1"/>
    <col min="15" max="15" width="10.109375" bestFit="1" customWidth="1"/>
    <col min="16" max="16" width="10.6640625" bestFit="1" customWidth="1"/>
    <col min="17" max="17" width="11.44140625" bestFit="1" customWidth="1"/>
  </cols>
  <sheetData>
    <row r="1" spans="1:16" x14ac:dyDescent="0.3">
      <c r="A1" s="7" t="s">
        <v>84</v>
      </c>
      <c r="B1" s="5" t="s">
        <v>5</v>
      </c>
      <c r="C1" s="5" t="s">
        <v>0</v>
      </c>
      <c r="D1" s="5" t="s">
        <v>27</v>
      </c>
      <c r="E1" s="5" t="s">
        <v>6</v>
      </c>
      <c r="F1" s="5" t="s">
        <v>23</v>
      </c>
      <c r="G1" s="5" t="s">
        <v>7</v>
      </c>
      <c r="H1" s="5" t="s">
        <v>14</v>
      </c>
      <c r="I1" s="5" t="s">
        <v>1</v>
      </c>
      <c r="J1" s="9" t="s">
        <v>2</v>
      </c>
      <c r="K1" t="s">
        <v>3</v>
      </c>
      <c r="L1" t="s">
        <v>4</v>
      </c>
      <c r="M1" t="s">
        <v>11</v>
      </c>
      <c r="N1" t="s">
        <v>42</v>
      </c>
      <c r="O1" t="s">
        <v>12</v>
      </c>
      <c r="P1" t="s">
        <v>81</v>
      </c>
    </row>
    <row r="2" spans="1:16" x14ac:dyDescent="0.3">
      <c r="A2">
        <v>1</v>
      </c>
      <c r="B2" t="s">
        <v>37</v>
      </c>
      <c r="C2">
        <v>2023</v>
      </c>
      <c r="D2" t="s">
        <v>39</v>
      </c>
      <c r="E2">
        <v>127150</v>
      </c>
      <c r="F2" t="s">
        <v>24</v>
      </c>
      <c r="G2" t="s">
        <v>38</v>
      </c>
      <c r="H2" s="4" t="s">
        <v>25</v>
      </c>
      <c r="I2" t="s">
        <v>36</v>
      </c>
      <c r="J2" s="9">
        <v>34574.719664236181</v>
      </c>
      <c r="N2" t="s">
        <v>43</v>
      </c>
      <c r="O2">
        <v>15</v>
      </c>
      <c r="P2">
        <v>15</v>
      </c>
    </row>
    <row r="3" spans="1:16" x14ac:dyDescent="0.3">
      <c r="A3">
        <v>1</v>
      </c>
      <c r="B3" t="s">
        <v>37</v>
      </c>
      <c r="C3">
        <v>2023</v>
      </c>
      <c r="D3" t="s">
        <v>39</v>
      </c>
      <c r="E3">
        <v>127150</v>
      </c>
      <c r="F3" t="s">
        <v>24</v>
      </c>
      <c r="G3" t="s">
        <v>38</v>
      </c>
      <c r="H3" s="4" t="s">
        <v>25</v>
      </c>
      <c r="I3" t="s">
        <v>36</v>
      </c>
      <c r="J3" s="9">
        <v>34574.719664236181</v>
      </c>
      <c r="N3" t="s">
        <v>43</v>
      </c>
      <c r="O3">
        <v>15</v>
      </c>
      <c r="P3">
        <v>15</v>
      </c>
    </row>
    <row r="4" spans="1:16" x14ac:dyDescent="0.3">
      <c r="A4">
        <v>2</v>
      </c>
      <c r="B4" t="s">
        <v>59</v>
      </c>
      <c r="C4">
        <v>2023</v>
      </c>
      <c r="D4" t="s">
        <v>60</v>
      </c>
      <c r="E4">
        <v>126436</v>
      </c>
      <c r="F4" t="s">
        <v>61</v>
      </c>
      <c r="G4" t="s">
        <v>38</v>
      </c>
      <c r="H4" t="s">
        <v>76</v>
      </c>
      <c r="I4" t="s">
        <v>36</v>
      </c>
      <c r="J4" s="9">
        <v>2550</v>
      </c>
      <c r="N4" t="s">
        <v>43</v>
      </c>
      <c r="O4">
        <v>39</v>
      </c>
      <c r="P4">
        <v>39</v>
      </c>
    </row>
    <row r="5" spans="1:16" x14ac:dyDescent="0.3">
      <c r="A5">
        <v>2</v>
      </c>
      <c r="B5" t="s">
        <v>59</v>
      </c>
      <c r="C5">
        <v>2023</v>
      </c>
      <c r="D5" t="s">
        <v>60</v>
      </c>
      <c r="E5">
        <v>126436</v>
      </c>
      <c r="F5" t="s">
        <v>61</v>
      </c>
      <c r="G5" t="s">
        <v>38</v>
      </c>
      <c r="H5" t="s">
        <v>77</v>
      </c>
      <c r="I5" t="s">
        <v>36</v>
      </c>
      <c r="J5" s="9">
        <v>25</v>
      </c>
      <c r="N5" t="s">
        <v>43</v>
      </c>
      <c r="O5">
        <v>10</v>
      </c>
      <c r="P5">
        <v>10</v>
      </c>
    </row>
    <row r="6" spans="1:16" x14ac:dyDescent="0.3">
      <c r="A6">
        <v>2</v>
      </c>
      <c r="B6" t="s">
        <v>59</v>
      </c>
      <c r="C6">
        <v>2023</v>
      </c>
      <c r="D6" t="s">
        <v>60</v>
      </c>
      <c r="E6">
        <v>126436</v>
      </c>
      <c r="F6" t="s">
        <v>61</v>
      </c>
      <c r="G6" t="s">
        <v>38</v>
      </c>
      <c r="H6" t="s">
        <v>78</v>
      </c>
      <c r="I6" t="s">
        <v>36</v>
      </c>
      <c r="J6" s="9">
        <v>0</v>
      </c>
      <c r="N6" t="s">
        <v>43</v>
      </c>
      <c r="O6">
        <v>1</v>
      </c>
      <c r="P6">
        <v>1</v>
      </c>
    </row>
    <row r="7" spans="1:16" x14ac:dyDescent="0.3">
      <c r="A7">
        <v>2</v>
      </c>
      <c r="B7" t="s">
        <v>59</v>
      </c>
      <c r="C7">
        <v>2023</v>
      </c>
      <c r="D7" t="s">
        <v>60</v>
      </c>
      <c r="E7">
        <v>126436</v>
      </c>
      <c r="F7" t="s">
        <v>61</v>
      </c>
      <c r="G7" t="s">
        <v>38</v>
      </c>
      <c r="H7" t="s">
        <v>79</v>
      </c>
      <c r="I7" t="s">
        <v>36</v>
      </c>
      <c r="J7" s="9">
        <v>100</v>
      </c>
      <c r="N7" t="s">
        <v>43</v>
      </c>
      <c r="O7">
        <v>5</v>
      </c>
      <c r="P7">
        <v>5</v>
      </c>
    </row>
    <row r="8" spans="1:16" x14ac:dyDescent="0.3">
      <c r="A8">
        <v>2</v>
      </c>
      <c r="B8" t="s">
        <v>59</v>
      </c>
      <c r="C8">
        <v>2023</v>
      </c>
      <c r="D8" t="s">
        <v>60</v>
      </c>
      <c r="E8">
        <v>126436</v>
      </c>
      <c r="F8" t="s">
        <v>61</v>
      </c>
      <c r="G8" t="s">
        <v>38</v>
      </c>
      <c r="H8" t="s">
        <v>80</v>
      </c>
      <c r="I8" t="s">
        <v>36</v>
      </c>
      <c r="J8" s="9">
        <v>25</v>
      </c>
      <c r="N8" t="s">
        <v>43</v>
      </c>
      <c r="O8">
        <v>5</v>
      </c>
      <c r="P8">
        <v>5</v>
      </c>
    </row>
    <row r="9" spans="1:16" x14ac:dyDescent="0.3">
      <c r="A9">
        <v>3</v>
      </c>
      <c r="B9" t="s">
        <v>37</v>
      </c>
      <c r="C9">
        <v>2023</v>
      </c>
      <c r="D9" t="s">
        <v>39</v>
      </c>
      <c r="E9">
        <v>127150</v>
      </c>
      <c r="F9" t="s">
        <v>24</v>
      </c>
      <c r="G9" t="s">
        <v>38</v>
      </c>
      <c r="H9" s="4" t="s">
        <v>41</v>
      </c>
      <c r="I9" t="s">
        <v>36</v>
      </c>
      <c r="J9" s="9">
        <f>J2-2300</f>
        <v>32274.719664236181</v>
      </c>
      <c r="N9" t="s">
        <v>43</v>
      </c>
      <c r="O9">
        <v>10</v>
      </c>
      <c r="P9">
        <v>10</v>
      </c>
    </row>
    <row r="10" spans="1:16" x14ac:dyDescent="0.3">
      <c r="A10">
        <v>3</v>
      </c>
      <c r="B10" t="s">
        <v>37</v>
      </c>
      <c r="C10">
        <v>2023</v>
      </c>
      <c r="D10" t="s">
        <v>39</v>
      </c>
      <c r="E10">
        <v>127150</v>
      </c>
      <c r="F10" t="s">
        <v>24</v>
      </c>
      <c r="G10" t="s">
        <v>38</v>
      </c>
      <c r="H10" s="4" t="s">
        <v>40</v>
      </c>
      <c r="I10" t="s">
        <v>36</v>
      </c>
      <c r="J10" s="9">
        <f>J2-J9</f>
        <v>2300</v>
      </c>
      <c r="N10" t="s">
        <v>43</v>
      </c>
      <c r="O10">
        <v>5</v>
      </c>
      <c r="P10">
        <v>5</v>
      </c>
    </row>
    <row r="11" spans="1:16" x14ac:dyDescent="0.3">
      <c r="B11" s="1"/>
      <c r="C11" s="1"/>
      <c r="D11" s="1"/>
      <c r="E11" s="1"/>
      <c r="F11" s="1"/>
      <c r="G11" s="1"/>
      <c r="H11" s="1"/>
      <c r="I11" s="1"/>
      <c r="J11" s="10"/>
      <c r="K11" s="1"/>
      <c r="L11" s="1"/>
      <c r="M11" s="1"/>
      <c r="N11" s="1"/>
      <c r="O11" s="1"/>
      <c r="P11" s="1"/>
    </row>
    <row r="12" spans="1:16" x14ac:dyDescent="0.3">
      <c r="B12" s="1"/>
      <c r="C12" s="1"/>
      <c r="D12" s="1"/>
      <c r="E12" s="1"/>
      <c r="F12" s="1"/>
      <c r="G12" s="1"/>
      <c r="H12" s="1"/>
      <c r="I12" s="1"/>
      <c r="J12" s="10"/>
      <c r="K12" s="1"/>
      <c r="L12" s="1"/>
      <c r="M12" s="1"/>
      <c r="N12" s="1"/>
      <c r="O12" s="1"/>
      <c r="P12" s="1"/>
    </row>
    <row r="13" spans="1:16" x14ac:dyDescent="0.3">
      <c r="A13" s="1"/>
      <c r="B13" s="1"/>
      <c r="C13" s="1"/>
      <c r="D13" s="1"/>
      <c r="E13" s="1"/>
      <c r="F13" s="1"/>
      <c r="G13" s="1"/>
      <c r="H13" s="1"/>
      <c r="I13" s="1"/>
      <c r="J13" s="10"/>
      <c r="K13" s="1"/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1"/>
      <c r="E14" s="1"/>
      <c r="F14" s="1"/>
      <c r="G14" s="1"/>
      <c r="H14" s="1"/>
      <c r="I14" s="1"/>
      <c r="J14" s="10"/>
      <c r="K14" s="1"/>
      <c r="L14" s="1"/>
      <c r="M14" s="1"/>
      <c r="N14" s="1"/>
      <c r="O14" s="1"/>
      <c r="P14" s="1"/>
    </row>
    <row r="15" spans="1:16" x14ac:dyDescent="0.3">
      <c r="A15" s="1"/>
      <c r="B15" s="1"/>
      <c r="C15" s="1"/>
      <c r="D15" s="1"/>
      <c r="E15" s="1"/>
      <c r="F15" s="1"/>
      <c r="G15" s="1"/>
      <c r="H15" s="1"/>
      <c r="I15" s="1"/>
      <c r="J15" s="10"/>
      <c r="K15" s="1"/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0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0"/>
      <c r="K17" s="1"/>
      <c r="L17" s="1"/>
      <c r="M17" s="1"/>
      <c r="N17" s="1"/>
      <c r="O17" s="1"/>
      <c r="P17" s="1"/>
    </row>
    <row r="19" spans="1:16" s="1" customFormat="1" x14ac:dyDescent="0.3">
      <c r="B19" s="2"/>
      <c r="J19" s="10"/>
    </row>
    <row r="20" spans="1:16" s="1" customFormat="1" x14ac:dyDescent="0.3">
      <c r="B20" s="2"/>
      <c r="J20" s="10"/>
    </row>
    <row r="21" spans="1:16" s="1" customFormat="1" x14ac:dyDescent="0.3">
      <c r="B21" s="3"/>
      <c r="C21" s="3"/>
      <c r="D21" s="3"/>
      <c r="E21" s="3"/>
      <c r="F21" s="3"/>
      <c r="G21" s="3"/>
      <c r="H21" s="3"/>
      <c r="I21" s="3"/>
      <c r="J21" s="11"/>
    </row>
    <row r="22" spans="1:16" s="1" customFormat="1" x14ac:dyDescent="0.3">
      <c r="B22" s="3"/>
      <c r="C22" s="3"/>
      <c r="D22" s="3"/>
      <c r="E22" s="3"/>
      <c r="F22" s="3"/>
      <c r="G22" s="3"/>
      <c r="H22" s="3"/>
      <c r="I22" s="3"/>
      <c r="J22" s="11"/>
    </row>
    <row r="23" spans="1:16" s="1" customFormat="1" x14ac:dyDescent="0.3">
      <c r="J23" s="10"/>
    </row>
    <row r="24" spans="1:16" s="1" customFormat="1" x14ac:dyDescent="0.3">
      <c r="J24" s="10"/>
    </row>
    <row r="25" spans="1:16" s="1" customFormat="1" x14ac:dyDescent="0.3">
      <c r="J25" s="10"/>
    </row>
    <row r="26" spans="1:16" s="1" customFormat="1" x14ac:dyDescent="0.3">
      <c r="B26" s="2"/>
      <c r="J26" s="10"/>
    </row>
    <row r="27" spans="1:16" s="1" customFormat="1" x14ac:dyDescent="0.3">
      <c r="H27"/>
      <c r="J27" s="10"/>
    </row>
    <row r="28" spans="1:16" s="1" customFormat="1" x14ac:dyDescent="0.3">
      <c r="B28" s="3"/>
      <c r="C28" s="3"/>
      <c r="D28" s="3"/>
      <c r="E28" s="3"/>
      <c r="F28" s="3"/>
      <c r="G28" s="3"/>
      <c r="H28" s="3"/>
      <c r="J28" s="10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606-8859-41CD-A927-0EFFEE5FD6B1}">
  <dimension ref="A1:R54"/>
  <sheetViews>
    <sheetView zoomScaleNormal="100" workbookViewId="0"/>
  </sheetViews>
  <sheetFormatPr defaultRowHeight="14.4" x14ac:dyDescent="0.3"/>
  <cols>
    <col min="1" max="1" width="5.21875" bestFit="1" customWidth="1"/>
    <col min="2" max="2" width="17.88671875" bestFit="1" customWidth="1"/>
    <col min="3" max="3" width="6.6640625" bestFit="1" customWidth="1"/>
    <col min="4" max="4" width="14.77734375" bestFit="1" customWidth="1"/>
    <col min="5" max="5" width="12" bestFit="1" customWidth="1"/>
    <col min="6" max="6" width="13.6640625" bestFit="1" customWidth="1"/>
    <col min="7" max="7" width="14.88671875" bestFit="1" customWidth="1"/>
    <col min="8" max="8" width="9.109375" bestFit="1" customWidth="1"/>
    <col min="9" max="9" width="8.6640625" bestFit="1" customWidth="1"/>
    <col min="10" max="10" width="24.109375" bestFit="1" customWidth="1"/>
    <col min="11" max="11" width="19.88671875" bestFit="1" customWidth="1"/>
    <col min="12" max="12" width="18.5546875" bestFit="1" customWidth="1"/>
    <col min="13" max="13" width="30.77734375" bestFit="1" customWidth="1"/>
    <col min="14" max="14" width="24.88671875" bestFit="1" customWidth="1"/>
    <col min="15" max="15" width="30.77734375" bestFit="1" customWidth="1"/>
    <col min="16" max="16" width="16.6640625" bestFit="1" customWidth="1"/>
    <col min="17" max="17" width="12" style="9" bestFit="1" customWidth="1"/>
    <col min="18" max="18" width="10.88671875" bestFit="1" customWidth="1"/>
  </cols>
  <sheetData>
    <row r="1" spans="1:18" x14ac:dyDescent="0.3">
      <c r="A1" s="7" t="s">
        <v>84</v>
      </c>
      <c r="B1" s="5" t="s">
        <v>26</v>
      </c>
      <c r="C1" s="5" t="s">
        <v>0</v>
      </c>
      <c r="D1" s="5" t="s">
        <v>27</v>
      </c>
      <c r="E1" s="5" t="s">
        <v>23</v>
      </c>
      <c r="F1" s="5" t="s">
        <v>28</v>
      </c>
      <c r="G1" s="5" t="s">
        <v>29</v>
      </c>
      <c r="H1" t="s">
        <v>8</v>
      </c>
      <c r="I1" t="s">
        <v>30</v>
      </c>
      <c r="J1" t="s">
        <v>31</v>
      </c>
      <c r="K1" t="s">
        <v>32</v>
      </c>
      <c r="L1" s="5" t="s">
        <v>9</v>
      </c>
      <c r="M1" t="s">
        <v>21</v>
      </c>
      <c r="N1" t="s">
        <v>22</v>
      </c>
      <c r="O1" t="s">
        <v>33</v>
      </c>
      <c r="P1" s="5" t="s">
        <v>1</v>
      </c>
      <c r="Q1" s="12" t="s">
        <v>2</v>
      </c>
      <c r="R1" t="s">
        <v>34</v>
      </c>
    </row>
    <row r="2" spans="1:18" x14ac:dyDescent="0.3">
      <c r="A2">
        <v>1</v>
      </c>
      <c r="B2" t="s">
        <v>37</v>
      </c>
      <c r="C2">
        <v>2023</v>
      </c>
      <c r="D2" t="s">
        <v>39</v>
      </c>
      <c r="E2" t="s">
        <v>24</v>
      </c>
      <c r="F2">
        <v>127150</v>
      </c>
      <c r="G2" t="s">
        <v>35</v>
      </c>
      <c r="H2">
        <v>1</v>
      </c>
      <c r="I2" t="s">
        <v>15</v>
      </c>
      <c r="K2" s="4" t="s">
        <v>10</v>
      </c>
      <c r="L2" s="4" t="s">
        <v>10</v>
      </c>
      <c r="M2" s="4"/>
      <c r="N2" s="4"/>
      <c r="P2" t="s">
        <v>36</v>
      </c>
      <c r="Q2" s="9">
        <v>50</v>
      </c>
    </row>
    <row r="3" spans="1:18" x14ac:dyDescent="0.3">
      <c r="A3">
        <v>1</v>
      </c>
      <c r="B3" t="s">
        <v>37</v>
      </c>
      <c r="C3">
        <v>2023</v>
      </c>
      <c r="D3" t="s">
        <v>39</v>
      </c>
      <c r="E3" t="s">
        <v>24</v>
      </c>
      <c r="F3">
        <v>127150</v>
      </c>
      <c r="G3" t="s">
        <v>35</v>
      </c>
      <c r="H3">
        <v>1</v>
      </c>
      <c r="I3" t="s">
        <v>16</v>
      </c>
      <c r="K3" t="s">
        <v>17</v>
      </c>
      <c r="L3" s="4" t="s">
        <v>17</v>
      </c>
      <c r="N3" s="4"/>
      <c r="P3" t="s">
        <v>36</v>
      </c>
      <c r="Q3" s="9">
        <v>20</v>
      </c>
    </row>
    <row r="4" spans="1:18" x14ac:dyDescent="0.3">
      <c r="A4">
        <v>1</v>
      </c>
      <c r="B4" t="s">
        <v>37</v>
      </c>
      <c r="C4">
        <v>2023</v>
      </c>
      <c r="D4" t="s">
        <v>39</v>
      </c>
      <c r="E4" t="s">
        <v>24</v>
      </c>
      <c r="F4">
        <v>127150</v>
      </c>
      <c r="G4" t="s">
        <v>35</v>
      </c>
      <c r="H4">
        <v>1</v>
      </c>
      <c r="I4" t="s">
        <v>15</v>
      </c>
      <c r="K4" s="4" t="s">
        <v>19</v>
      </c>
      <c r="L4" s="4" t="s">
        <v>19</v>
      </c>
      <c r="M4" s="4" t="s">
        <v>25</v>
      </c>
      <c r="O4" s="4"/>
      <c r="P4" t="s">
        <v>36</v>
      </c>
      <c r="Q4" s="9">
        <v>400</v>
      </c>
    </row>
    <row r="5" spans="1:18" x14ac:dyDescent="0.3">
      <c r="A5">
        <v>1</v>
      </c>
      <c r="B5" t="s">
        <v>37</v>
      </c>
      <c r="C5">
        <v>2023</v>
      </c>
      <c r="D5" t="s">
        <v>39</v>
      </c>
      <c r="E5" t="s">
        <v>24</v>
      </c>
      <c r="F5">
        <v>127150</v>
      </c>
      <c r="G5" t="s">
        <v>35</v>
      </c>
      <c r="H5">
        <v>1</v>
      </c>
      <c r="I5" t="s">
        <v>16</v>
      </c>
      <c r="K5" s="4" t="s">
        <v>19</v>
      </c>
      <c r="L5" s="4" t="s">
        <v>19</v>
      </c>
      <c r="M5" s="4" t="s">
        <v>25</v>
      </c>
      <c r="O5" s="4"/>
      <c r="P5" t="s">
        <v>36</v>
      </c>
      <c r="Q5" s="9">
        <v>200</v>
      </c>
    </row>
    <row r="6" spans="1:18" x14ac:dyDescent="0.3">
      <c r="A6">
        <v>1</v>
      </c>
      <c r="B6" t="s">
        <v>37</v>
      </c>
      <c r="C6">
        <v>2023</v>
      </c>
      <c r="D6" t="s">
        <v>39</v>
      </c>
      <c r="E6" t="s">
        <v>24</v>
      </c>
      <c r="F6">
        <v>127150</v>
      </c>
      <c r="G6" t="s">
        <v>35</v>
      </c>
      <c r="H6">
        <v>1</v>
      </c>
      <c r="I6" t="s">
        <v>20</v>
      </c>
      <c r="K6" s="4" t="s">
        <v>19</v>
      </c>
      <c r="L6" s="4" t="s">
        <v>19</v>
      </c>
      <c r="M6" s="4" t="s">
        <v>25</v>
      </c>
      <c r="O6" s="4"/>
      <c r="P6" t="s">
        <v>36</v>
      </c>
      <c r="Q6" s="9">
        <v>10</v>
      </c>
    </row>
    <row r="7" spans="1:18" x14ac:dyDescent="0.3">
      <c r="A7">
        <v>1</v>
      </c>
      <c r="B7" t="s">
        <v>37</v>
      </c>
      <c r="C7">
        <v>2023</v>
      </c>
      <c r="D7" t="s">
        <v>39</v>
      </c>
      <c r="E7" t="s">
        <v>24</v>
      </c>
      <c r="F7">
        <v>127150</v>
      </c>
      <c r="G7" t="s">
        <v>35</v>
      </c>
      <c r="H7">
        <v>1</v>
      </c>
      <c r="I7" t="s">
        <v>18</v>
      </c>
      <c r="K7" s="4" t="s">
        <v>19</v>
      </c>
      <c r="L7" s="4" t="s">
        <v>19</v>
      </c>
      <c r="M7" s="4" t="s">
        <v>25</v>
      </c>
      <c r="O7" s="4"/>
      <c r="P7" t="s">
        <v>36</v>
      </c>
      <c r="Q7" s="9">
        <v>10</v>
      </c>
    </row>
    <row r="8" spans="1:18" x14ac:dyDescent="0.3">
      <c r="A8">
        <v>1</v>
      </c>
      <c r="B8" t="s">
        <v>37</v>
      </c>
      <c r="C8">
        <v>2023</v>
      </c>
      <c r="D8" t="s">
        <v>39</v>
      </c>
      <c r="E8" t="s">
        <v>24</v>
      </c>
      <c r="F8">
        <v>127150</v>
      </c>
      <c r="G8" t="s">
        <v>35</v>
      </c>
      <c r="H8">
        <v>2</v>
      </c>
      <c r="I8" t="s">
        <v>15</v>
      </c>
      <c r="K8" s="4" t="s">
        <v>19</v>
      </c>
      <c r="L8" s="4" t="s">
        <v>19</v>
      </c>
      <c r="M8" s="4" t="s">
        <v>25</v>
      </c>
      <c r="O8" s="4"/>
      <c r="P8" t="s">
        <v>36</v>
      </c>
      <c r="Q8" s="9">
        <v>650</v>
      </c>
    </row>
    <row r="9" spans="1:18" x14ac:dyDescent="0.3">
      <c r="A9">
        <v>1</v>
      </c>
      <c r="B9" t="s">
        <v>37</v>
      </c>
      <c r="C9">
        <v>2023</v>
      </c>
      <c r="D9" t="s">
        <v>39</v>
      </c>
      <c r="E9" t="s">
        <v>24</v>
      </c>
      <c r="F9">
        <v>127150</v>
      </c>
      <c r="G9" t="s">
        <v>35</v>
      </c>
      <c r="H9">
        <v>2</v>
      </c>
      <c r="I9" t="s">
        <v>16</v>
      </c>
      <c r="K9" s="4" t="s">
        <v>19</v>
      </c>
      <c r="L9" s="4" t="s">
        <v>19</v>
      </c>
      <c r="M9" s="4" t="s">
        <v>25</v>
      </c>
      <c r="O9" s="4"/>
      <c r="P9" t="s">
        <v>36</v>
      </c>
      <c r="Q9" s="9">
        <v>1200</v>
      </c>
    </row>
    <row r="10" spans="1:18" x14ac:dyDescent="0.3">
      <c r="A10">
        <v>1</v>
      </c>
      <c r="B10" t="s">
        <v>37</v>
      </c>
      <c r="C10">
        <v>2023</v>
      </c>
      <c r="D10" t="s">
        <v>39</v>
      </c>
      <c r="E10" t="s">
        <v>24</v>
      </c>
      <c r="F10">
        <v>127150</v>
      </c>
      <c r="G10" t="s">
        <v>35</v>
      </c>
      <c r="H10">
        <v>2</v>
      </c>
      <c r="I10" t="s">
        <v>20</v>
      </c>
      <c r="K10" s="4" t="s">
        <v>19</v>
      </c>
      <c r="L10" s="4" t="s">
        <v>19</v>
      </c>
      <c r="M10" s="4" t="s">
        <v>25</v>
      </c>
      <c r="O10" s="4"/>
      <c r="P10" t="s">
        <v>36</v>
      </c>
      <c r="Q10" s="9">
        <v>20</v>
      </c>
    </row>
    <row r="11" spans="1:18" x14ac:dyDescent="0.3">
      <c r="A11">
        <v>1</v>
      </c>
      <c r="B11" t="s">
        <v>37</v>
      </c>
      <c r="C11">
        <v>2023</v>
      </c>
      <c r="D11" t="s">
        <v>39</v>
      </c>
      <c r="E11" t="s">
        <v>24</v>
      </c>
      <c r="F11">
        <v>127150</v>
      </c>
      <c r="G11" t="s">
        <v>35</v>
      </c>
      <c r="H11">
        <v>2</v>
      </c>
      <c r="I11" t="s">
        <v>18</v>
      </c>
      <c r="K11" s="4" t="s">
        <v>19</v>
      </c>
      <c r="L11" s="4" t="s">
        <v>19</v>
      </c>
      <c r="M11" s="4" t="s">
        <v>25</v>
      </c>
      <c r="O11" s="4"/>
      <c r="P11" t="s">
        <v>36</v>
      </c>
      <c r="Q11" s="9">
        <v>10</v>
      </c>
    </row>
    <row r="12" spans="1:18" x14ac:dyDescent="0.3">
      <c r="A12">
        <v>1</v>
      </c>
      <c r="B12" t="s">
        <v>37</v>
      </c>
      <c r="C12">
        <v>2023</v>
      </c>
      <c r="D12" t="s">
        <v>39</v>
      </c>
      <c r="E12" t="s">
        <v>24</v>
      </c>
      <c r="F12">
        <v>127150</v>
      </c>
      <c r="G12" t="s">
        <v>38</v>
      </c>
      <c r="K12" s="4" t="s">
        <v>19</v>
      </c>
      <c r="L12" s="4" t="s">
        <v>19</v>
      </c>
      <c r="M12" s="4" t="s">
        <v>25</v>
      </c>
      <c r="O12" s="4"/>
      <c r="P12" t="s">
        <v>36</v>
      </c>
    </row>
    <row r="13" spans="1:18" x14ac:dyDescent="0.3">
      <c r="A13">
        <v>1</v>
      </c>
      <c r="B13" t="s">
        <v>37</v>
      </c>
      <c r="C13">
        <v>2023</v>
      </c>
      <c r="D13" t="s">
        <v>39</v>
      </c>
      <c r="E13" t="s">
        <v>24</v>
      </c>
      <c r="F13">
        <v>127150</v>
      </c>
      <c r="G13" t="s">
        <v>75</v>
      </c>
      <c r="K13" s="4" t="s">
        <v>19</v>
      </c>
      <c r="L13" s="4" t="s">
        <v>19</v>
      </c>
      <c r="N13" s="4" t="s">
        <v>25</v>
      </c>
      <c r="O13" s="4"/>
      <c r="P13" t="s">
        <v>36</v>
      </c>
    </row>
    <row r="14" spans="1:18" x14ac:dyDescent="0.3">
      <c r="A14">
        <v>2</v>
      </c>
      <c r="B14" t="s">
        <v>59</v>
      </c>
      <c r="C14">
        <v>2023</v>
      </c>
      <c r="D14" t="s">
        <v>60</v>
      </c>
      <c r="E14" t="s">
        <v>61</v>
      </c>
      <c r="F14">
        <v>126436</v>
      </c>
      <c r="G14" t="s">
        <v>35</v>
      </c>
      <c r="H14">
        <v>1</v>
      </c>
      <c r="I14" t="s">
        <v>62</v>
      </c>
      <c r="K14" t="s">
        <v>66</v>
      </c>
      <c r="L14" t="s">
        <v>67</v>
      </c>
      <c r="M14" t="s">
        <v>76</v>
      </c>
      <c r="P14" t="s">
        <v>36</v>
      </c>
      <c r="Q14" s="9">
        <v>5.1683741683632398</v>
      </c>
    </row>
    <row r="15" spans="1:18" x14ac:dyDescent="0.3">
      <c r="A15">
        <v>2</v>
      </c>
      <c r="B15" t="s">
        <v>59</v>
      </c>
      <c r="C15">
        <v>2023</v>
      </c>
      <c r="D15" t="s">
        <v>60</v>
      </c>
      <c r="E15" t="s">
        <v>61</v>
      </c>
      <c r="F15">
        <v>126436</v>
      </c>
      <c r="G15" t="s">
        <v>35</v>
      </c>
      <c r="H15">
        <v>1</v>
      </c>
      <c r="I15" t="s">
        <v>62</v>
      </c>
      <c r="K15" t="s">
        <v>68</v>
      </c>
      <c r="L15" t="s">
        <v>67</v>
      </c>
      <c r="M15" t="s">
        <v>76</v>
      </c>
      <c r="P15" t="s">
        <v>36</v>
      </c>
      <c r="Q15" s="9">
        <v>5475.9320426662698</v>
      </c>
    </row>
    <row r="16" spans="1:18" x14ac:dyDescent="0.3">
      <c r="A16">
        <v>2</v>
      </c>
      <c r="B16" t="s">
        <v>59</v>
      </c>
      <c r="C16">
        <v>2023</v>
      </c>
      <c r="D16" t="s">
        <v>60</v>
      </c>
      <c r="E16" t="s">
        <v>61</v>
      </c>
      <c r="F16">
        <v>126436</v>
      </c>
      <c r="G16" t="s">
        <v>35</v>
      </c>
      <c r="H16">
        <v>1</v>
      </c>
      <c r="I16" t="s">
        <v>62</v>
      </c>
      <c r="K16" t="s">
        <v>69</v>
      </c>
      <c r="L16" t="s">
        <v>67</v>
      </c>
      <c r="M16" t="s">
        <v>76</v>
      </c>
      <c r="P16" t="s">
        <v>36</v>
      </c>
      <c r="Q16" s="9">
        <v>18.5966793480153</v>
      </c>
    </row>
    <row r="17" spans="1:17" x14ac:dyDescent="0.3">
      <c r="A17">
        <v>2</v>
      </c>
      <c r="B17" t="s">
        <v>59</v>
      </c>
      <c r="C17">
        <v>2023</v>
      </c>
      <c r="D17" t="s">
        <v>60</v>
      </c>
      <c r="E17" t="s">
        <v>61</v>
      </c>
      <c r="F17">
        <v>126436</v>
      </c>
      <c r="G17" t="s">
        <v>35</v>
      </c>
      <c r="H17">
        <v>1</v>
      </c>
      <c r="I17" t="s">
        <v>62</v>
      </c>
      <c r="K17" t="s">
        <v>10</v>
      </c>
      <c r="L17" t="s">
        <v>67</v>
      </c>
      <c r="M17" t="s">
        <v>76</v>
      </c>
      <c r="P17" t="s">
        <v>36</v>
      </c>
      <c r="Q17" s="9">
        <v>762.87201420862004</v>
      </c>
    </row>
    <row r="18" spans="1:17" x14ac:dyDescent="0.3">
      <c r="A18">
        <v>2</v>
      </c>
      <c r="B18" t="s">
        <v>59</v>
      </c>
      <c r="C18">
        <v>2023</v>
      </c>
      <c r="D18" t="s">
        <v>60</v>
      </c>
      <c r="E18" t="s">
        <v>61</v>
      </c>
      <c r="F18">
        <v>126436</v>
      </c>
      <c r="G18" t="s">
        <v>38</v>
      </c>
      <c r="H18">
        <v>1</v>
      </c>
      <c r="I18" t="s">
        <v>62</v>
      </c>
      <c r="L18" t="s">
        <v>67</v>
      </c>
      <c r="M18" t="s">
        <v>76</v>
      </c>
      <c r="P18" t="s">
        <v>36</v>
      </c>
    </row>
    <row r="19" spans="1:17" x14ac:dyDescent="0.3">
      <c r="A19">
        <v>2</v>
      </c>
      <c r="B19" t="s">
        <v>59</v>
      </c>
      <c r="C19">
        <v>2023</v>
      </c>
      <c r="D19" t="s">
        <v>60</v>
      </c>
      <c r="E19" t="s">
        <v>61</v>
      </c>
      <c r="F19">
        <v>126436</v>
      </c>
      <c r="G19" t="s">
        <v>35</v>
      </c>
      <c r="H19">
        <v>1</v>
      </c>
      <c r="I19" t="s">
        <v>62</v>
      </c>
      <c r="K19" t="s">
        <v>63</v>
      </c>
      <c r="L19" t="s">
        <v>64</v>
      </c>
      <c r="P19" t="s">
        <v>36</v>
      </c>
      <c r="Q19" s="9">
        <v>215.54537680858601</v>
      </c>
    </row>
    <row r="20" spans="1:17" x14ac:dyDescent="0.3">
      <c r="A20">
        <v>2</v>
      </c>
      <c r="B20" t="s">
        <v>59</v>
      </c>
      <c r="C20">
        <v>2023</v>
      </c>
      <c r="D20" t="s">
        <v>60</v>
      </c>
      <c r="E20" t="s">
        <v>61</v>
      </c>
      <c r="F20">
        <v>126436</v>
      </c>
      <c r="G20" t="s">
        <v>35</v>
      </c>
      <c r="H20">
        <v>1</v>
      </c>
      <c r="I20" t="s">
        <v>62</v>
      </c>
      <c r="K20" t="s">
        <v>65</v>
      </c>
      <c r="L20" t="s">
        <v>64</v>
      </c>
      <c r="P20" t="s">
        <v>36</v>
      </c>
      <c r="Q20" s="9">
        <v>7.2925297842627996</v>
      </c>
    </row>
    <row r="21" spans="1:17" x14ac:dyDescent="0.3">
      <c r="A21">
        <v>2</v>
      </c>
      <c r="B21" t="s">
        <v>59</v>
      </c>
      <c r="C21">
        <v>2023</v>
      </c>
      <c r="D21" t="s">
        <v>60</v>
      </c>
      <c r="E21" t="s">
        <v>61</v>
      </c>
      <c r="F21">
        <v>126436</v>
      </c>
      <c r="G21" t="s">
        <v>35</v>
      </c>
      <c r="H21">
        <v>2</v>
      </c>
      <c r="I21" t="s">
        <v>62</v>
      </c>
      <c r="K21" t="s">
        <v>68</v>
      </c>
      <c r="L21" t="s">
        <v>67</v>
      </c>
      <c r="M21" t="s">
        <v>77</v>
      </c>
      <c r="P21" t="s">
        <v>36</v>
      </c>
      <c r="Q21" s="9">
        <v>3204.3587623111098</v>
      </c>
    </row>
    <row r="22" spans="1:17" x14ac:dyDescent="0.3">
      <c r="A22">
        <v>2</v>
      </c>
      <c r="B22" t="s">
        <v>59</v>
      </c>
      <c r="C22">
        <v>2023</v>
      </c>
      <c r="D22" t="s">
        <v>60</v>
      </c>
      <c r="E22" t="s">
        <v>61</v>
      </c>
      <c r="F22">
        <v>126436</v>
      </c>
      <c r="G22" t="s">
        <v>35</v>
      </c>
      <c r="H22">
        <v>2</v>
      </c>
      <c r="I22" t="s">
        <v>62</v>
      </c>
      <c r="K22" t="s">
        <v>10</v>
      </c>
      <c r="L22" t="s">
        <v>67</v>
      </c>
      <c r="M22" t="s">
        <v>77</v>
      </c>
      <c r="P22" t="s">
        <v>36</v>
      </c>
      <c r="Q22" s="9">
        <v>47.829527120675699</v>
      </c>
    </row>
    <row r="23" spans="1:17" x14ac:dyDescent="0.3">
      <c r="A23">
        <v>2</v>
      </c>
      <c r="B23" t="s">
        <v>59</v>
      </c>
      <c r="C23">
        <v>2023</v>
      </c>
      <c r="D23" t="s">
        <v>60</v>
      </c>
      <c r="E23" t="s">
        <v>61</v>
      </c>
      <c r="F23">
        <v>126436</v>
      </c>
      <c r="G23" t="s">
        <v>38</v>
      </c>
      <c r="H23">
        <v>2</v>
      </c>
      <c r="I23" t="s">
        <v>62</v>
      </c>
      <c r="L23" t="s">
        <v>67</v>
      </c>
      <c r="M23" t="s">
        <v>77</v>
      </c>
      <c r="P23" t="s">
        <v>36</v>
      </c>
    </row>
    <row r="24" spans="1:17" x14ac:dyDescent="0.3">
      <c r="A24">
        <v>2</v>
      </c>
      <c r="B24" t="s">
        <v>59</v>
      </c>
      <c r="C24">
        <v>2023</v>
      </c>
      <c r="D24" t="s">
        <v>60</v>
      </c>
      <c r="E24" t="s">
        <v>61</v>
      </c>
      <c r="F24">
        <v>126436</v>
      </c>
      <c r="G24" t="s">
        <v>35</v>
      </c>
      <c r="H24">
        <v>2</v>
      </c>
      <c r="I24" t="s">
        <v>62</v>
      </c>
      <c r="K24" t="s">
        <v>70</v>
      </c>
      <c r="L24" t="s">
        <v>64</v>
      </c>
      <c r="M24" t="s">
        <v>78</v>
      </c>
      <c r="P24" t="s">
        <v>36</v>
      </c>
      <c r="Q24" s="9">
        <v>29.0119357505049</v>
      </c>
    </row>
    <row r="25" spans="1:17" x14ac:dyDescent="0.3">
      <c r="A25">
        <v>2</v>
      </c>
      <c r="B25" t="s">
        <v>59</v>
      </c>
      <c r="C25">
        <v>2023</v>
      </c>
      <c r="D25" t="s">
        <v>60</v>
      </c>
      <c r="E25" t="s">
        <v>61</v>
      </c>
      <c r="F25">
        <v>126436</v>
      </c>
      <c r="G25" t="s">
        <v>35</v>
      </c>
      <c r="H25">
        <v>2</v>
      </c>
      <c r="I25" t="s">
        <v>62</v>
      </c>
      <c r="K25" t="s">
        <v>63</v>
      </c>
      <c r="L25" t="s">
        <v>64</v>
      </c>
      <c r="M25" t="s">
        <v>78</v>
      </c>
      <c r="P25" t="s">
        <v>36</v>
      </c>
      <c r="Q25" s="9">
        <v>94.627699438656904</v>
      </c>
    </row>
    <row r="26" spans="1:17" x14ac:dyDescent="0.3">
      <c r="A26">
        <v>2</v>
      </c>
      <c r="B26" t="s">
        <v>59</v>
      </c>
      <c r="C26">
        <v>2023</v>
      </c>
      <c r="D26" t="s">
        <v>60</v>
      </c>
      <c r="E26" t="s">
        <v>61</v>
      </c>
      <c r="F26">
        <v>126436</v>
      </c>
      <c r="G26" t="s">
        <v>35</v>
      </c>
      <c r="H26">
        <v>2</v>
      </c>
      <c r="I26" t="s">
        <v>62</v>
      </c>
      <c r="K26" t="s">
        <v>65</v>
      </c>
      <c r="L26" t="s">
        <v>64</v>
      </c>
      <c r="M26" t="s">
        <v>78</v>
      </c>
      <c r="P26" t="s">
        <v>36</v>
      </c>
      <c r="Q26" s="9">
        <v>56.258362843578396</v>
      </c>
    </row>
    <row r="27" spans="1:17" x14ac:dyDescent="0.3">
      <c r="A27">
        <v>2</v>
      </c>
      <c r="B27" t="s">
        <v>59</v>
      </c>
      <c r="C27">
        <v>2023</v>
      </c>
      <c r="D27" t="s">
        <v>60</v>
      </c>
      <c r="E27" t="s">
        <v>61</v>
      </c>
      <c r="F27">
        <v>126436</v>
      </c>
      <c r="G27" t="s">
        <v>35</v>
      </c>
      <c r="H27">
        <v>2</v>
      </c>
      <c r="I27" t="s">
        <v>62</v>
      </c>
      <c r="K27" t="s">
        <v>71</v>
      </c>
      <c r="L27" t="s">
        <v>64</v>
      </c>
      <c r="M27" t="s">
        <v>78</v>
      </c>
      <c r="P27" t="s">
        <v>36</v>
      </c>
      <c r="Q27" s="9">
        <v>62.444531524443299</v>
      </c>
    </row>
    <row r="28" spans="1:17" x14ac:dyDescent="0.3">
      <c r="A28">
        <v>2</v>
      </c>
      <c r="B28" t="s">
        <v>59</v>
      </c>
      <c r="C28">
        <v>2023</v>
      </c>
      <c r="D28" t="s">
        <v>60</v>
      </c>
      <c r="E28" t="s">
        <v>61</v>
      </c>
      <c r="F28">
        <v>126436</v>
      </c>
      <c r="G28" t="s">
        <v>38</v>
      </c>
      <c r="H28">
        <v>2</v>
      </c>
      <c r="I28" t="s">
        <v>62</v>
      </c>
      <c r="L28" t="s">
        <v>64</v>
      </c>
      <c r="M28" t="s">
        <v>78</v>
      </c>
      <c r="P28" t="s">
        <v>36</v>
      </c>
    </row>
    <row r="29" spans="1:17" x14ac:dyDescent="0.3">
      <c r="A29">
        <v>2</v>
      </c>
      <c r="B29" t="s">
        <v>59</v>
      </c>
      <c r="C29">
        <v>2023</v>
      </c>
      <c r="D29" t="s">
        <v>60</v>
      </c>
      <c r="E29" t="s">
        <v>61</v>
      </c>
      <c r="F29">
        <v>126436</v>
      </c>
      <c r="G29" t="s">
        <v>35</v>
      </c>
      <c r="H29">
        <v>3</v>
      </c>
      <c r="I29" t="s">
        <v>62</v>
      </c>
      <c r="K29" t="s">
        <v>68</v>
      </c>
      <c r="L29" t="s">
        <v>67</v>
      </c>
      <c r="M29" t="s">
        <v>79</v>
      </c>
      <c r="P29" t="s">
        <v>36</v>
      </c>
      <c r="Q29" s="9">
        <v>2010.9880565604799</v>
      </c>
    </row>
    <row r="30" spans="1:17" x14ac:dyDescent="0.3">
      <c r="A30">
        <v>2</v>
      </c>
      <c r="B30" t="s">
        <v>59</v>
      </c>
      <c r="C30">
        <v>2023</v>
      </c>
      <c r="D30" t="s">
        <v>60</v>
      </c>
      <c r="E30" t="s">
        <v>61</v>
      </c>
      <c r="F30">
        <v>126436</v>
      </c>
      <c r="G30" t="s">
        <v>35</v>
      </c>
      <c r="H30">
        <v>3</v>
      </c>
      <c r="I30" t="s">
        <v>62</v>
      </c>
      <c r="K30" t="s">
        <v>10</v>
      </c>
      <c r="L30" t="s">
        <v>67</v>
      </c>
      <c r="M30" t="s">
        <v>79</v>
      </c>
      <c r="P30" t="s">
        <v>36</v>
      </c>
      <c r="Q30" s="9">
        <v>73.655576310199393</v>
      </c>
    </row>
    <row r="31" spans="1:17" x14ac:dyDescent="0.3">
      <c r="A31">
        <v>2</v>
      </c>
      <c r="B31" t="s">
        <v>59</v>
      </c>
      <c r="C31">
        <v>2023</v>
      </c>
      <c r="D31" t="s">
        <v>60</v>
      </c>
      <c r="E31" t="s">
        <v>61</v>
      </c>
      <c r="F31">
        <v>126436</v>
      </c>
      <c r="G31" t="s">
        <v>38</v>
      </c>
      <c r="H31">
        <v>3</v>
      </c>
      <c r="I31" t="s">
        <v>62</v>
      </c>
      <c r="L31" t="s">
        <v>67</v>
      </c>
      <c r="M31" t="s">
        <v>79</v>
      </c>
      <c r="P31" t="s">
        <v>36</v>
      </c>
    </row>
    <row r="32" spans="1:17" x14ac:dyDescent="0.3">
      <c r="A32">
        <v>2</v>
      </c>
      <c r="B32" t="s">
        <v>59</v>
      </c>
      <c r="C32">
        <v>2023</v>
      </c>
      <c r="D32" t="s">
        <v>60</v>
      </c>
      <c r="E32" t="s">
        <v>61</v>
      </c>
      <c r="F32">
        <v>126436</v>
      </c>
      <c r="G32" t="s">
        <v>35</v>
      </c>
      <c r="H32">
        <v>3</v>
      </c>
      <c r="I32" t="s">
        <v>62</v>
      </c>
      <c r="K32" t="s">
        <v>70</v>
      </c>
      <c r="L32" t="s">
        <v>64</v>
      </c>
      <c r="P32" t="s">
        <v>36</v>
      </c>
      <c r="Q32" s="9">
        <v>17.7655144023148</v>
      </c>
    </row>
    <row r="33" spans="1:17" x14ac:dyDescent="0.3">
      <c r="A33">
        <v>2</v>
      </c>
      <c r="B33" t="s">
        <v>59</v>
      </c>
      <c r="C33">
        <v>2023</v>
      </c>
      <c r="D33" t="s">
        <v>60</v>
      </c>
      <c r="E33" t="s">
        <v>61</v>
      </c>
      <c r="F33">
        <v>126436</v>
      </c>
      <c r="G33" t="s">
        <v>35</v>
      </c>
      <c r="H33">
        <v>3</v>
      </c>
      <c r="I33" t="s">
        <v>62</v>
      </c>
      <c r="K33" t="s">
        <v>72</v>
      </c>
      <c r="L33" t="s">
        <v>64</v>
      </c>
      <c r="P33" t="s">
        <v>36</v>
      </c>
      <c r="Q33" s="9">
        <v>2.0872072505380999</v>
      </c>
    </row>
    <row r="34" spans="1:17" x14ac:dyDescent="0.3">
      <c r="A34">
        <v>2</v>
      </c>
      <c r="B34" t="s">
        <v>59</v>
      </c>
      <c r="C34">
        <v>2023</v>
      </c>
      <c r="D34" t="s">
        <v>60</v>
      </c>
      <c r="E34" t="s">
        <v>61</v>
      </c>
      <c r="F34">
        <v>126436</v>
      </c>
      <c r="G34" t="s">
        <v>35</v>
      </c>
      <c r="H34">
        <v>3</v>
      </c>
      <c r="I34" t="s">
        <v>62</v>
      </c>
      <c r="K34" t="s">
        <v>63</v>
      </c>
      <c r="L34" t="s">
        <v>64</v>
      </c>
      <c r="P34" t="s">
        <v>36</v>
      </c>
      <c r="Q34" s="9">
        <v>11.4985031456469</v>
      </c>
    </row>
    <row r="35" spans="1:17" x14ac:dyDescent="0.3">
      <c r="A35">
        <v>2</v>
      </c>
      <c r="B35" t="s">
        <v>59</v>
      </c>
      <c r="C35">
        <v>2023</v>
      </c>
      <c r="D35" t="s">
        <v>60</v>
      </c>
      <c r="E35" t="s">
        <v>61</v>
      </c>
      <c r="F35">
        <v>126436</v>
      </c>
      <c r="G35" t="s">
        <v>35</v>
      </c>
      <c r="H35">
        <v>3</v>
      </c>
      <c r="I35" t="s">
        <v>62</v>
      </c>
      <c r="K35" t="s">
        <v>65</v>
      </c>
      <c r="L35" t="s">
        <v>64</v>
      </c>
      <c r="P35" t="s">
        <v>36</v>
      </c>
      <c r="Q35" s="9">
        <v>2.0872072505380999</v>
      </c>
    </row>
    <row r="36" spans="1:17" x14ac:dyDescent="0.3">
      <c r="A36">
        <v>2</v>
      </c>
      <c r="B36" t="s">
        <v>59</v>
      </c>
      <c r="C36">
        <v>2023</v>
      </c>
      <c r="D36" t="s">
        <v>60</v>
      </c>
      <c r="E36" t="s">
        <v>61</v>
      </c>
      <c r="F36">
        <v>126436</v>
      </c>
      <c r="G36" t="s">
        <v>35</v>
      </c>
      <c r="H36">
        <v>3</v>
      </c>
      <c r="I36" t="s">
        <v>62</v>
      </c>
      <c r="K36" t="s">
        <v>71</v>
      </c>
      <c r="L36" t="s">
        <v>64</v>
      </c>
      <c r="P36" t="s">
        <v>36</v>
      </c>
      <c r="Q36" s="9">
        <v>64.601024170664004</v>
      </c>
    </row>
    <row r="37" spans="1:17" x14ac:dyDescent="0.3">
      <c r="A37">
        <v>2</v>
      </c>
      <c r="B37" t="s">
        <v>59</v>
      </c>
      <c r="C37">
        <v>2023</v>
      </c>
      <c r="D37" t="s">
        <v>60</v>
      </c>
      <c r="E37" t="s">
        <v>61</v>
      </c>
      <c r="F37">
        <v>126436</v>
      </c>
      <c r="G37" t="s">
        <v>35</v>
      </c>
      <c r="H37">
        <v>4</v>
      </c>
      <c r="I37" t="s">
        <v>62</v>
      </c>
      <c r="K37" t="s">
        <v>68</v>
      </c>
      <c r="L37" t="s">
        <v>67</v>
      </c>
      <c r="M37" t="s">
        <v>80</v>
      </c>
      <c r="P37" t="s">
        <v>36</v>
      </c>
      <c r="Q37" s="9">
        <v>5213.0924159782999</v>
      </c>
    </row>
    <row r="38" spans="1:17" x14ac:dyDescent="0.3">
      <c r="A38">
        <v>2</v>
      </c>
      <c r="B38" t="s">
        <v>59</v>
      </c>
      <c r="C38">
        <v>2023</v>
      </c>
      <c r="D38" t="s">
        <v>60</v>
      </c>
      <c r="E38" t="s">
        <v>61</v>
      </c>
      <c r="F38">
        <v>126436</v>
      </c>
      <c r="G38" t="s">
        <v>35</v>
      </c>
      <c r="H38">
        <v>4</v>
      </c>
      <c r="I38" t="s">
        <v>62</v>
      </c>
      <c r="K38" t="s">
        <v>10</v>
      </c>
      <c r="L38" t="s">
        <v>67</v>
      </c>
      <c r="M38" t="s">
        <v>80</v>
      </c>
      <c r="P38" t="s">
        <v>36</v>
      </c>
      <c r="Q38" s="9">
        <v>508.76264385752398</v>
      </c>
    </row>
    <row r="39" spans="1:17" x14ac:dyDescent="0.3">
      <c r="A39">
        <v>2</v>
      </c>
      <c r="B39" t="s">
        <v>59</v>
      </c>
      <c r="C39">
        <v>2023</v>
      </c>
      <c r="D39" t="s">
        <v>60</v>
      </c>
      <c r="E39" t="s">
        <v>61</v>
      </c>
      <c r="F39">
        <v>126436</v>
      </c>
      <c r="G39" t="s">
        <v>35</v>
      </c>
      <c r="H39">
        <v>4</v>
      </c>
      <c r="I39" t="s">
        <v>62</v>
      </c>
      <c r="K39" t="s">
        <v>73</v>
      </c>
      <c r="L39" t="s">
        <v>67</v>
      </c>
      <c r="M39" t="s">
        <v>80</v>
      </c>
      <c r="P39" t="s">
        <v>36</v>
      </c>
      <c r="Q39" s="9">
        <v>27.122915246888301</v>
      </c>
    </row>
    <row r="40" spans="1:17" x14ac:dyDescent="0.3">
      <c r="A40">
        <v>2</v>
      </c>
      <c r="B40" t="s">
        <v>59</v>
      </c>
      <c r="C40">
        <v>2023</v>
      </c>
      <c r="D40" t="s">
        <v>60</v>
      </c>
      <c r="E40" t="s">
        <v>61</v>
      </c>
      <c r="F40">
        <v>126436</v>
      </c>
      <c r="G40" t="s">
        <v>38</v>
      </c>
      <c r="H40">
        <v>4</v>
      </c>
      <c r="I40" t="s">
        <v>62</v>
      </c>
      <c r="L40" t="s">
        <v>67</v>
      </c>
      <c r="M40" t="s">
        <v>80</v>
      </c>
      <c r="P40" t="s">
        <v>36</v>
      </c>
    </row>
    <row r="41" spans="1:17" x14ac:dyDescent="0.3">
      <c r="A41">
        <v>2</v>
      </c>
      <c r="B41" t="s">
        <v>59</v>
      </c>
      <c r="C41">
        <v>2023</v>
      </c>
      <c r="D41" t="s">
        <v>60</v>
      </c>
      <c r="E41" t="s">
        <v>61</v>
      </c>
      <c r="F41">
        <v>126436</v>
      </c>
      <c r="G41" t="s">
        <v>35</v>
      </c>
      <c r="H41">
        <v>4</v>
      </c>
      <c r="I41" t="s">
        <v>62</v>
      </c>
      <c r="K41" t="s">
        <v>63</v>
      </c>
      <c r="L41" t="s">
        <v>64</v>
      </c>
      <c r="P41" t="s">
        <v>36</v>
      </c>
      <c r="Q41" s="9">
        <v>28.049924028532502</v>
      </c>
    </row>
    <row r="42" spans="1:17" x14ac:dyDescent="0.3">
      <c r="A42">
        <v>2</v>
      </c>
      <c r="B42" t="s">
        <v>59</v>
      </c>
      <c r="C42">
        <v>2023</v>
      </c>
      <c r="D42" t="s">
        <v>60</v>
      </c>
      <c r="E42" t="s">
        <v>61</v>
      </c>
      <c r="F42">
        <v>126436</v>
      </c>
      <c r="G42" t="s">
        <v>35</v>
      </c>
      <c r="H42">
        <v>4</v>
      </c>
      <c r="I42" t="s">
        <v>62</v>
      </c>
      <c r="K42" t="s">
        <v>71</v>
      </c>
      <c r="L42" t="s">
        <v>64</v>
      </c>
      <c r="P42" t="s">
        <v>36</v>
      </c>
      <c r="Q42" s="9">
        <v>191.76373544232999</v>
      </c>
    </row>
    <row r="43" spans="1:17" x14ac:dyDescent="0.3">
      <c r="A43">
        <v>3</v>
      </c>
      <c r="B43" t="s">
        <v>37</v>
      </c>
      <c r="C43">
        <v>2023</v>
      </c>
      <c r="D43" t="s">
        <v>39</v>
      </c>
      <c r="E43" t="s">
        <v>24</v>
      </c>
      <c r="F43">
        <v>127150</v>
      </c>
      <c r="G43" t="s">
        <v>35</v>
      </c>
      <c r="H43">
        <v>1</v>
      </c>
      <c r="I43" t="s">
        <v>15</v>
      </c>
      <c r="K43" s="4" t="s">
        <v>10</v>
      </c>
      <c r="L43" s="4" t="s">
        <v>10</v>
      </c>
      <c r="M43" s="4"/>
      <c r="N43" s="4"/>
      <c r="P43" t="s">
        <v>36</v>
      </c>
      <c r="Q43" s="9">
        <v>50</v>
      </c>
    </row>
    <row r="44" spans="1:17" x14ac:dyDescent="0.3">
      <c r="A44">
        <v>3</v>
      </c>
      <c r="B44" t="s">
        <v>37</v>
      </c>
      <c r="C44">
        <v>2023</v>
      </c>
      <c r="D44" t="s">
        <v>39</v>
      </c>
      <c r="E44" t="s">
        <v>24</v>
      </c>
      <c r="F44">
        <v>127150</v>
      </c>
      <c r="G44" t="s">
        <v>35</v>
      </c>
      <c r="H44">
        <v>1</v>
      </c>
      <c r="I44" t="s">
        <v>16</v>
      </c>
      <c r="K44" t="s">
        <v>17</v>
      </c>
      <c r="L44" s="4" t="s">
        <v>17</v>
      </c>
      <c r="N44" s="4"/>
      <c r="P44" t="s">
        <v>36</v>
      </c>
      <c r="Q44" s="9">
        <v>20</v>
      </c>
    </row>
    <row r="45" spans="1:17" x14ac:dyDescent="0.3">
      <c r="A45">
        <v>3</v>
      </c>
      <c r="B45" t="s">
        <v>37</v>
      </c>
      <c r="C45">
        <v>2023</v>
      </c>
      <c r="D45" t="s">
        <v>39</v>
      </c>
      <c r="E45" t="s">
        <v>24</v>
      </c>
      <c r="F45">
        <v>127150</v>
      </c>
      <c r="G45" t="s">
        <v>35</v>
      </c>
      <c r="H45">
        <v>1</v>
      </c>
      <c r="I45" t="s">
        <v>15</v>
      </c>
      <c r="K45" s="4" t="s">
        <v>19</v>
      </c>
      <c r="L45" s="4" t="s">
        <v>19</v>
      </c>
      <c r="M45" s="4" t="s">
        <v>40</v>
      </c>
      <c r="O45" s="4" t="s">
        <v>40</v>
      </c>
      <c r="P45" t="s">
        <v>36</v>
      </c>
      <c r="Q45" s="9">
        <v>400</v>
      </c>
    </row>
    <row r="46" spans="1:17" x14ac:dyDescent="0.3">
      <c r="A46">
        <v>3</v>
      </c>
      <c r="B46" t="s">
        <v>37</v>
      </c>
      <c r="C46">
        <v>2023</v>
      </c>
      <c r="D46" t="s">
        <v>39</v>
      </c>
      <c r="E46" t="s">
        <v>24</v>
      </c>
      <c r="F46">
        <v>127150</v>
      </c>
      <c r="G46" t="s">
        <v>35</v>
      </c>
      <c r="H46">
        <v>1</v>
      </c>
      <c r="I46" t="s">
        <v>16</v>
      </c>
      <c r="K46" s="4" t="s">
        <v>19</v>
      </c>
      <c r="L46" s="4" t="s">
        <v>19</v>
      </c>
      <c r="M46" s="4" t="s">
        <v>40</v>
      </c>
      <c r="O46" s="4" t="s">
        <v>40</v>
      </c>
      <c r="P46" t="s">
        <v>36</v>
      </c>
      <c r="Q46" s="9">
        <v>200</v>
      </c>
    </row>
    <row r="47" spans="1:17" x14ac:dyDescent="0.3">
      <c r="A47">
        <v>3</v>
      </c>
      <c r="B47" t="s">
        <v>37</v>
      </c>
      <c r="C47">
        <v>2023</v>
      </c>
      <c r="D47" t="s">
        <v>39</v>
      </c>
      <c r="E47" t="s">
        <v>24</v>
      </c>
      <c r="F47">
        <v>127150</v>
      </c>
      <c r="G47" t="s">
        <v>35</v>
      </c>
      <c r="H47">
        <v>1</v>
      </c>
      <c r="I47" t="s">
        <v>20</v>
      </c>
      <c r="K47" s="4" t="s">
        <v>19</v>
      </c>
      <c r="L47" s="4" t="s">
        <v>19</v>
      </c>
      <c r="M47" s="4" t="s">
        <v>40</v>
      </c>
      <c r="O47" s="4" t="s">
        <v>40</v>
      </c>
      <c r="P47" t="s">
        <v>36</v>
      </c>
      <c r="Q47" s="9">
        <v>10</v>
      </c>
    </row>
    <row r="48" spans="1:17" x14ac:dyDescent="0.3">
      <c r="A48">
        <v>3</v>
      </c>
      <c r="B48" t="s">
        <v>37</v>
      </c>
      <c r="C48">
        <v>2023</v>
      </c>
      <c r="D48" t="s">
        <v>39</v>
      </c>
      <c r="E48" t="s">
        <v>24</v>
      </c>
      <c r="F48">
        <v>127150</v>
      </c>
      <c r="G48" t="s">
        <v>35</v>
      </c>
      <c r="H48">
        <v>1</v>
      </c>
      <c r="I48" t="s">
        <v>18</v>
      </c>
      <c r="K48" s="4" t="s">
        <v>19</v>
      </c>
      <c r="L48" s="4" t="s">
        <v>19</v>
      </c>
      <c r="M48" s="4" t="s">
        <v>41</v>
      </c>
      <c r="O48" s="4" t="s">
        <v>41</v>
      </c>
      <c r="P48" t="s">
        <v>36</v>
      </c>
      <c r="Q48" s="9">
        <v>10</v>
      </c>
    </row>
    <row r="49" spans="1:17" x14ac:dyDescent="0.3">
      <c r="A49">
        <v>3</v>
      </c>
      <c r="B49" t="s">
        <v>37</v>
      </c>
      <c r="C49">
        <v>2023</v>
      </c>
      <c r="D49" t="s">
        <v>39</v>
      </c>
      <c r="E49" t="s">
        <v>24</v>
      </c>
      <c r="F49">
        <v>127150</v>
      </c>
      <c r="G49" t="s">
        <v>35</v>
      </c>
      <c r="H49">
        <v>2</v>
      </c>
      <c r="I49" t="s">
        <v>15</v>
      </c>
      <c r="K49" s="4" t="s">
        <v>19</v>
      </c>
      <c r="L49" s="4" t="s">
        <v>19</v>
      </c>
      <c r="M49" s="4" t="s">
        <v>40</v>
      </c>
      <c r="O49" s="4" t="s">
        <v>40</v>
      </c>
      <c r="P49" t="s">
        <v>36</v>
      </c>
      <c r="Q49" s="9">
        <v>650</v>
      </c>
    </row>
    <row r="50" spans="1:17" x14ac:dyDescent="0.3">
      <c r="A50">
        <v>3</v>
      </c>
      <c r="B50" t="s">
        <v>37</v>
      </c>
      <c r="C50">
        <v>2023</v>
      </c>
      <c r="D50" t="s">
        <v>39</v>
      </c>
      <c r="E50" t="s">
        <v>24</v>
      </c>
      <c r="F50">
        <v>127150</v>
      </c>
      <c r="G50" t="s">
        <v>35</v>
      </c>
      <c r="H50">
        <v>2</v>
      </c>
      <c r="I50" t="s">
        <v>16</v>
      </c>
      <c r="K50" s="4" t="s">
        <v>19</v>
      </c>
      <c r="L50" s="4" t="s">
        <v>19</v>
      </c>
      <c r="M50" s="4" t="s">
        <v>40</v>
      </c>
      <c r="O50" s="4" t="s">
        <v>40</v>
      </c>
      <c r="P50" t="s">
        <v>36</v>
      </c>
      <c r="Q50" s="9">
        <v>1200</v>
      </c>
    </row>
    <row r="51" spans="1:17" x14ac:dyDescent="0.3">
      <c r="A51">
        <v>3</v>
      </c>
      <c r="B51" t="s">
        <v>37</v>
      </c>
      <c r="C51">
        <v>2023</v>
      </c>
      <c r="D51" t="s">
        <v>39</v>
      </c>
      <c r="E51" t="s">
        <v>24</v>
      </c>
      <c r="F51">
        <v>127150</v>
      </c>
      <c r="G51" t="s">
        <v>35</v>
      </c>
      <c r="H51">
        <v>2</v>
      </c>
      <c r="I51" t="s">
        <v>20</v>
      </c>
      <c r="K51" s="4" t="s">
        <v>19</v>
      </c>
      <c r="L51" s="4" t="s">
        <v>19</v>
      </c>
      <c r="M51" s="4" t="s">
        <v>40</v>
      </c>
      <c r="O51" s="4" t="s">
        <v>40</v>
      </c>
      <c r="P51" t="s">
        <v>36</v>
      </c>
      <c r="Q51" s="9">
        <v>20</v>
      </c>
    </row>
    <row r="52" spans="1:17" x14ac:dyDescent="0.3">
      <c r="A52">
        <v>3</v>
      </c>
      <c r="B52" t="s">
        <v>37</v>
      </c>
      <c r="C52">
        <v>2023</v>
      </c>
      <c r="D52" t="s">
        <v>39</v>
      </c>
      <c r="E52" t="s">
        <v>24</v>
      </c>
      <c r="F52">
        <v>127150</v>
      </c>
      <c r="G52" t="s">
        <v>35</v>
      </c>
      <c r="H52">
        <v>2</v>
      </c>
      <c r="I52" t="s">
        <v>18</v>
      </c>
      <c r="K52" s="4" t="s">
        <v>19</v>
      </c>
      <c r="L52" s="4" t="s">
        <v>19</v>
      </c>
      <c r="M52" s="4" t="s">
        <v>41</v>
      </c>
      <c r="O52" s="4" t="s">
        <v>41</v>
      </c>
      <c r="P52" t="s">
        <v>36</v>
      </c>
      <c r="Q52" s="9">
        <v>10</v>
      </c>
    </row>
    <row r="53" spans="1:17" x14ac:dyDescent="0.3">
      <c r="A53">
        <v>3</v>
      </c>
      <c r="B53" t="s">
        <v>37</v>
      </c>
      <c r="C53">
        <v>2023</v>
      </c>
      <c r="D53" t="s">
        <v>39</v>
      </c>
      <c r="E53" t="s">
        <v>24</v>
      </c>
      <c r="F53">
        <v>127150</v>
      </c>
      <c r="G53" t="s">
        <v>38</v>
      </c>
      <c r="I53" t="s">
        <v>18</v>
      </c>
      <c r="K53" s="4" t="s">
        <v>19</v>
      </c>
      <c r="L53" s="4" t="s">
        <v>19</v>
      </c>
      <c r="M53" s="4" t="s">
        <v>41</v>
      </c>
      <c r="O53" s="4" t="s">
        <v>41</v>
      </c>
      <c r="P53" t="s">
        <v>36</v>
      </c>
    </row>
    <row r="54" spans="1:17" x14ac:dyDescent="0.3">
      <c r="A54">
        <v>3</v>
      </c>
      <c r="B54" t="s">
        <v>37</v>
      </c>
      <c r="C54">
        <v>2023</v>
      </c>
      <c r="D54" t="s">
        <v>39</v>
      </c>
      <c r="E54" t="s">
        <v>24</v>
      </c>
      <c r="F54">
        <v>127150</v>
      </c>
      <c r="G54" t="s">
        <v>38</v>
      </c>
      <c r="K54" s="4" t="s">
        <v>19</v>
      </c>
      <c r="L54" s="4" t="s">
        <v>19</v>
      </c>
      <c r="M54" s="4" t="s">
        <v>40</v>
      </c>
      <c r="O54" s="4" t="s">
        <v>40</v>
      </c>
      <c r="P54" t="s"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4"/>
  <sheetViews>
    <sheetView zoomScale="90" zoomScaleNormal="90" workbookViewId="0">
      <selection activeCell="A10" sqref="A10"/>
    </sheetView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8.21875" bestFit="1" customWidth="1"/>
    <col min="6" max="6" width="14.6640625" bestFit="1" customWidth="1"/>
    <col min="7" max="7" width="15.77734375" bestFit="1" customWidth="1"/>
    <col min="8" max="8" width="33.21875" bestFit="1" customWidth="1"/>
    <col min="9" max="9" width="13.44140625" bestFit="1" customWidth="1"/>
    <col min="10" max="10" width="9.33203125" bestFit="1" customWidth="1"/>
    <col min="11" max="11" width="10.21875" bestFit="1" customWidth="1"/>
    <col min="12" max="12" width="10.44140625" bestFit="1" customWidth="1"/>
    <col min="13" max="13" width="15.6640625" bestFit="1" customWidth="1"/>
    <col min="14" max="14" width="13.88671875" bestFit="1" customWidth="1"/>
    <col min="15" max="15" width="10" bestFit="1" customWidth="1"/>
    <col min="16" max="16" width="8.88671875" bestFit="1" customWidth="1"/>
    <col min="17" max="17" width="14.6640625" bestFit="1" customWidth="1"/>
    <col min="18" max="18" width="15.21875" bestFit="1" customWidth="1"/>
    <col min="19" max="19" width="10.77734375" bestFit="1" customWidth="1"/>
    <col min="20" max="20" width="12" bestFit="1" customWidth="1"/>
    <col min="21" max="21" width="11.44140625" bestFit="1" customWidth="1"/>
    <col min="22" max="22" width="20" bestFit="1" customWidth="1"/>
  </cols>
  <sheetData>
    <row r="1" spans="1:22" x14ac:dyDescent="0.3">
      <c r="A1" s="7" t="s">
        <v>84</v>
      </c>
      <c r="B1" s="5" t="s">
        <v>26</v>
      </c>
      <c r="C1" s="5" t="s">
        <v>0</v>
      </c>
      <c r="D1" s="5" t="s">
        <v>27</v>
      </c>
      <c r="E1" s="5" t="s">
        <v>23</v>
      </c>
      <c r="F1" s="5" t="s">
        <v>28</v>
      </c>
      <c r="G1" s="5" t="s">
        <v>29</v>
      </c>
      <c r="H1" s="5" t="s">
        <v>33</v>
      </c>
      <c r="I1" t="s">
        <v>44</v>
      </c>
      <c r="J1" s="5" t="s">
        <v>45</v>
      </c>
      <c r="K1" s="5" t="s">
        <v>46</v>
      </c>
      <c r="L1" t="s">
        <v>47</v>
      </c>
      <c r="M1" t="s">
        <v>48</v>
      </c>
      <c r="N1" s="5" t="s">
        <v>1</v>
      </c>
      <c r="O1" t="s">
        <v>2</v>
      </c>
      <c r="P1" t="s">
        <v>3</v>
      </c>
      <c r="Q1" t="s">
        <v>4</v>
      </c>
      <c r="R1" t="s">
        <v>49</v>
      </c>
      <c r="S1" t="s">
        <v>42</v>
      </c>
      <c r="T1" t="s">
        <v>50</v>
      </c>
      <c r="U1" t="s">
        <v>81</v>
      </c>
      <c r="V1" t="s">
        <v>51</v>
      </c>
    </row>
    <row r="2" spans="1:22" x14ac:dyDescent="0.3">
      <c r="A2">
        <v>3</v>
      </c>
      <c r="B2" t="s">
        <v>37</v>
      </c>
      <c r="C2">
        <v>2023</v>
      </c>
      <c r="D2" t="s">
        <v>39</v>
      </c>
      <c r="E2">
        <v>127150</v>
      </c>
      <c r="F2" t="s">
        <v>24</v>
      </c>
      <c r="G2" t="s">
        <v>35</v>
      </c>
      <c r="H2" t="s">
        <v>41</v>
      </c>
      <c r="I2" t="s">
        <v>54</v>
      </c>
      <c r="J2" t="s">
        <v>52</v>
      </c>
      <c r="K2">
        <v>2</v>
      </c>
      <c r="L2" t="s">
        <v>88</v>
      </c>
      <c r="N2" t="s">
        <v>53</v>
      </c>
      <c r="O2">
        <v>20.854019999999998</v>
      </c>
      <c r="S2" t="s">
        <v>43</v>
      </c>
      <c r="T2">
        <v>15</v>
      </c>
      <c r="U2">
        <v>15</v>
      </c>
      <c r="V2">
        <v>86</v>
      </c>
    </row>
    <row r="3" spans="1:22" x14ac:dyDescent="0.3">
      <c r="A3">
        <v>3</v>
      </c>
      <c r="B3" t="s">
        <v>37</v>
      </c>
      <c r="C3">
        <v>2023</v>
      </c>
      <c r="D3" t="s">
        <v>39</v>
      </c>
      <c r="E3">
        <v>127150</v>
      </c>
      <c r="F3" t="s">
        <v>24</v>
      </c>
      <c r="G3" t="s">
        <v>35</v>
      </c>
      <c r="H3" t="s">
        <v>41</v>
      </c>
      <c r="I3" t="s">
        <v>54</v>
      </c>
      <c r="J3" t="s">
        <v>52</v>
      </c>
      <c r="K3">
        <v>3</v>
      </c>
      <c r="L3" t="s">
        <v>88</v>
      </c>
      <c r="N3" t="s">
        <v>53</v>
      </c>
      <c r="O3">
        <v>42.3384</v>
      </c>
      <c r="S3" t="s">
        <v>43</v>
      </c>
      <c r="T3">
        <v>15</v>
      </c>
      <c r="U3">
        <v>15</v>
      </c>
      <c r="V3">
        <v>86</v>
      </c>
    </row>
    <row r="4" spans="1:22" x14ac:dyDescent="0.3">
      <c r="A4">
        <v>3</v>
      </c>
      <c r="B4" t="s">
        <v>37</v>
      </c>
      <c r="C4">
        <v>2023</v>
      </c>
      <c r="D4" t="s">
        <v>39</v>
      </c>
      <c r="E4">
        <v>127150</v>
      </c>
      <c r="F4" t="s">
        <v>24</v>
      </c>
      <c r="G4" t="s">
        <v>35</v>
      </c>
      <c r="H4" t="s">
        <v>41</v>
      </c>
      <c r="I4" t="s">
        <v>54</v>
      </c>
      <c r="J4" t="s">
        <v>52</v>
      </c>
      <c r="K4">
        <v>4</v>
      </c>
      <c r="L4" t="s">
        <v>88</v>
      </c>
      <c r="N4" t="s">
        <v>53</v>
      </c>
      <c r="O4">
        <v>17.529620000000001</v>
      </c>
      <c r="S4" t="s">
        <v>43</v>
      </c>
      <c r="T4">
        <v>15</v>
      </c>
      <c r="U4">
        <v>15</v>
      </c>
      <c r="V4">
        <v>86</v>
      </c>
    </row>
    <row r="5" spans="1:22" x14ac:dyDescent="0.3">
      <c r="A5">
        <v>3</v>
      </c>
      <c r="B5" t="s">
        <v>37</v>
      </c>
      <c r="C5">
        <v>2023</v>
      </c>
      <c r="D5" t="s">
        <v>39</v>
      </c>
      <c r="E5">
        <v>127150</v>
      </c>
      <c r="F5" t="s">
        <v>24</v>
      </c>
      <c r="G5" t="s">
        <v>35</v>
      </c>
      <c r="H5" t="s">
        <v>41</v>
      </c>
      <c r="I5" t="s">
        <v>54</v>
      </c>
      <c r="J5" t="s">
        <v>52</v>
      </c>
      <c r="K5">
        <v>5</v>
      </c>
      <c r="L5" t="s">
        <v>88</v>
      </c>
      <c r="N5" t="s">
        <v>53</v>
      </c>
      <c r="O5">
        <v>11.48574</v>
      </c>
      <c r="S5" t="s">
        <v>43</v>
      </c>
      <c r="T5">
        <v>15</v>
      </c>
      <c r="U5">
        <v>15</v>
      </c>
      <c r="V5">
        <v>86</v>
      </c>
    </row>
    <row r="6" spans="1:22" x14ac:dyDescent="0.3">
      <c r="A6">
        <v>3</v>
      </c>
      <c r="B6" t="s">
        <v>37</v>
      </c>
      <c r="C6">
        <v>2023</v>
      </c>
      <c r="D6" t="s">
        <v>39</v>
      </c>
      <c r="E6">
        <v>127150</v>
      </c>
      <c r="F6" t="s">
        <v>24</v>
      </c>
      <c r="G6" t="s">
        <v>35</v>
      </c>
      <c r="H6" t="s">
        <v>41</v>
      </c>
      <c r="I6" t="s">
        <v>54</v>
      </c>
      <c r="J6" t="s">
        <v>52</v>
      </c>
      <c r="K6">
        <v>6</v>
      </c>
      <c r="L6" t="s">
        <v>88</v>
      </c>
      <c r="N6" t="s">
        <v>53</v>
      </c>
      <c r="O6">
        <v>3.1050800000000001</v>
      </c>
      <c r="S6" t="s">
        <v>43</v>
      </c>
      <c r="T6">
        <v>15</v>
      </c>
      <c r="U6">
        <v>15</v>
      </c>
      <c r="V6">
        <v>86</v>
      </c>
    </row>
    <row r="7" spans="1:22" x14ac:dyDescent="0.3">
      <c r="A7">
        <v>3</v>
      </c>
      <c r="B7" t="s">
        <v>37</v>
      </c>
      <c r="C7">
        <v>2023</v>
      </c>
      <c r="D7" t="s">
        <v>39</v>
      </c>
      <c r="E7">
        <v>127150</v>
      </c>
      <c r="F7" t="s">
        <v>24</v>
      </c>
      <c r="G7" t="s">
        <v>35</v>
      </c>
      <c r="H7" t="s">
        <v>41</v>
      </c>
      <c r="I7" t="s">
        <v>54</v>
      </c>
      <c r="J7" t="s">
        <v>52</v>
      </c>
      <c r="K7">
        <v>2</v>
      </c>
      <c r="L7" t="s">
        <v>88</v>
      </c>
      <c r="N7" t="s">
        <v>13</v>
      </c>
      <c r="P7">
        <v>478.71000000000004</v>
      </c>
      <c r="S7" t="s">
        <v>43</v>
      </c>
      <c r="T7">
        <v>15</v>
      </c>
      <c r="U7">
        <v>15</v>
      </c>
      <c r="V7">
        <v>86</v>
      </c>
    </row>
    <row r="8" spans="1:22" x14ac:dyDescent="0.3">
      <c r="A8">
        <v>3</v>
      </c>
      <c r="B8" t="s">
        <v>37</v>
      </c>
      <c r="C8">
        <v>2023</v>
      </c>
      <c r="D8" t="s">
        <v>39</v>
      </c>
      <c r="E8">
        <v>127150</v>
      </c>
      <c r="F8" t="s">
        <v>24</v>
      </c>
      <c r="G8" t="s">
        <v>35</v>
      </c>
      <c r="H8" t="s">
        <v>41</v>
      </c>
      <c r="I8" t="s">
        <v>54</v>
      </c>
      <c r="J8" t="s">
        <v>52</v>
      </c>
      <c r="K8">
        <v>3</v>
      </c>
      <c r="L8" t="s">
        <v>88</v>
      </c>
      <c r="N8" t="s">
        <v>13</v>
      </c>
      <c r="P8">
        <v>584.97</v>
      </c>
      <c r="S8" t="s">
        <v>43</v>
      </c>
      <c r="T8">
        <v>15</v>
      </c>
      <c r="U8">
        <v>15</v>
      </c>
      <c r="V8">
        <v>86</v>
      </c>
    </row>
    <row r="9" spans="1:22" x14ac:dyDescent="0.3">
      <c r="A9">
        <v>3</v>
      </c>
      <c r="B9" t="s">
        <v>37</v>
      </c>
      <c r="C9">
        <v>2023</v>
      </c>
      <c r="D9" t="s">
        <v>39</v>
      </c>
      <c r="E9">
        <v>127150</v>
      </c>
      <c r="F9" t="s">
        <v>24</v>
      </c>
      <c r="G9" t="s">
        <v>35</v>
      </c>
      <c r="H9" t="s">
        <v>41</v>
      </c>
      <c r="I9" t="s">
        <v>54</v>
      </c>
      <c r="J9" t="s">
        <v>52</v>
      </c>
      <c r="K9">
        <v>4</v>
      </c>
      <c r="L9" t="s">
        <v>88</v>
      </c>
      <c r="N9" t="s">
        <v>13</v>
      </c>
      <c r="P9">
        <v>907.98</v>
      </c>
      <c r="S9" t="s">
        <v>43</v>
      </c>
      <c r="T9">
        <v>15</v>
      </c>
      <c r="U9">
        <v>15</v>
      </c>
      <c r="V9">
        <v>86</v>
      </c>
    </row>
    <row r="10" spans="1:22" x14ac:dyDescent="0.3">
      <c r="A10">
        <v>3</v>
      </c>
      <c r="B10" t="s">
        <v>37</v>
      </c>
      <c r="C10">
        <v>2023</v>
      </c>
      <c r="D10" t="s">
        <v>39</v>
      </c>
      <c r="E10">
        <v>127150</v>
      </c>
      <c r="F10" t="s">
        <v>24</v>
      </c>
      <c r="G10" t="s">
        <v>35</v>
      </c>
      <c r="H10" t="s">
        <v>41</v>
      </c>
      <c r="I10" t="s">
        <v>54</v>
      </c>
      <c r="J10" t="s">
        <v>52</v>
      </c>
      <c r="K10">
        <v>5</v>
      </c>
      <c r="L10" t="s">
        <v>88</v>
      </c>
      <c r="N10" t="s">
        <v>13</v>
      </c>
      <c r="P10">
        <v>1290.6899999999998</v>
      </c>
      <c r="S10" t="s">
        <v>43</v>
      </c>
      <c r="T10">
        <v>15</v>
      </c>
      <c r="U10">
        <v>15</v>
      </c>
      <c r="V10">
        <v>86</v>
      </c>
    </row>
    <row r="11" spans="1:22" x14ac:dyDescent="0.3">
      <c r="A11">
        <v>3</v>
      </c>
      <c r="B11" t="s">
        <v>37</v>
      </c>
      <c r="C11">
        <v>2023</v>
      </c>
      <c r="D11" t="s">
        <v>39</v>
      </c>
      <c r="E11">
        <v>127150</v>
      </c>
      <c r="F11" t="s">
        <v>24</v>
      </c>
      <c r="G11" t="s">
        <v>38</v>
      </c>
      <c r="H11" t="s">
        <v>41</v>
      </c>
      <c r="I11" t="s">
        <v>54</v>
      </c>
      <c r="J11" t="s">
        <v>52</v>
      </c>
      <c r="K11">
        <v>1</v>
      </c>
      <c r="L11" t="s">
        <v>88</v>
      </c>
      <c r="N11" t="s">
        <v>53</v>
      </c>
      <c r="O11">
        <v>8.6356800000000007</v>
      </c>
      <c r="S11" t="s">
        <v>43</v>
      </c>
      <c r="T11">
        <v>15</v>
      </c>
      <c r="U11">
        <v>15</v>
      </c>
      <c r="V11">
        <v>86</v>
      </c>
    </row>
    <row r="12" spans="1:22" x14ac:dyDescent="0.3">
      <c r="A12">
        <v>3</v>
      </c>
      <c r="B12" t="s">
        <v>37</v>
      </c>
      <c r="C12">
        <v>2023</v>
      </c>
      <c r="D12" t="s">
        <v>39</v>
      </c>
      <c r="E12">
        <v>127150</v>
      </c>
      <c r="F12" t="s">
        <v>24</v>
      </c>
      <c r="G12" t="s">
        <v>38</v>
      </c>
      <c r="H12" t="s">
        <v>41</v>
      </c>
      <c r="I12" t="s">
        <v>54</v>
      </c>
      <c r="J12" t="s">
        <v>52</v>
      </c>
      <c r="K12">
        <v>2</v>
      </c>
      <c r="L12" t="s">
        <v>88</v>
      </c>
      <c r="N12" t="s">
        <v>53</v>
      </c>
      <c r="O12">
        <v>4.1128299999999998</v>
      </c>
      <c r="S12" t="s">
        <v>43</v>
      </c>
      <c r="T12">
        <v>15</v>
      </c>
      <c r="U12">
        <v>15</v>
      </c>
      <c r="V12">
        <v>86</v>
      </c>
    </row>
    <row r="13" spans="1:22" x14ac:dyDescent="0.3">
      <c r="A13">
        <v>3</v>
      </c>
      <c r="B13" t="s">
        <v>37</v>
      </c>
      <c r="C13">
        <v>2023</v>
      </c>
      <c r="D13" t="s">
        <v>39</v>
      </c>
      <c r="E13">
        <v>127150</v>
      </c>
      <c r="F13" t="s">
        <v>24</v>
      </c>
      <c r="G13" t="s">
        <v>38</v>
      </c>
      <c r="H13" t="s">
        <v>41</v>
      </c>
      <c r="I13" t="s">
        <v>54</v>
      </c>
      <c r="J13" t="s">
        <v>52</v>
      </c>
      <c r="K13">
        <v>3</v>
      </c>
      <c r="L13" t="s">
        <v>88</v>
      </c>
      <c r="N13" t="s">
        <v>53</v>
      </c>
      <c r="O13">
        <v>0.91464999999999996</v>
      </c>
      <c r="S13" t="s">
        <v>43</v>
      </c>
      <c r="T13">
        <v>15</v>
      </c>
      <c r="U13">
        <v>15</v>
      </c>
      <c r="V13">
        <v>86</v>
      </c>
    </row>
    <row r="14" spans="1:22" x14ac:dyDescent="0.3">
      <c r="A14">
        <v>3</v>
      </c>
      <c r="B14" t="s">
        <v>37</v>
      </c>
      <c r="C14">
        <v>2023</v>
      </c>
      <c r="D14" t="s">
        <v>39</v>
      </c>
      <c r="E14">
        <v>127150</v>
      </c>
      <c r="F14" t="s">
        <v>24</v>
      </c>
      <c r="G14" t="s">
        <v>38</v>
      </c>
      <c r="H14" t="s">
        <v>41</v>
      </c>
      <c r="I14" t="s">
        <v>54</v>
      </c>
      <c r="J14" t="s">
        <v>52</v>
      </c>
      <c r="K14">
        <v>1</v>
      </c>
      <c r="L14" t="s">
        <v>88</v>
      </c>
      <c r="N14" t="s">
        <v>13</v>
      </c>
      <c r="P14">
        <v>299.27</v>
      </c>
      <c r="S14" t="s">
        <v>43</v>
      </c>
      <c r="T14">
        <v>15</v>
      </c>
      <c r="U14">
        <v>15</v>
      </c>
      <c r="V14">
        <v>86</v>
      </c>
    </row>
    <row r="15" spans="1:22" x14ac:dyDescent="0.3">
      <c r="A15">
        <v>3</v>
      </c>
      <c r="B15" t="s">
        <v>37</v>
      </c>
      <c r="C15">
        <v>2023</v>
      </c>
      <c r="D15" t="s">
        <v>39</v>
      </c>
      <c r="E15">
        <v>127150</v>
      </c>
      <c r="F15" t="s">
        <v>24</v>
      </c>
      <c r="G15" t="s">
        <v>38</v>
      </c>
      <c r="H15" t="s">
        <v>41</v>
      </c>
      <c r="I15" t="s">
        <v>54</v>
      </c>
      <c r="J15" t="s">
        <v>52</v>
      </c>
      <c r="K15">
        <v>2</v>
      </c>
      <c r="L15" t="s">
        <v>88</v>
      </c>
      <c r="N15" t="s">
        <v>13</v>
      </c>
      <c r="P15">
        <v>315.23</v>
      </c>
      <c r="S15" t="s">
        <v>43</v>
      </c>
      <c r="T15">
        <v>15</v>
      </c>
      <c r="U15">
        <v>15</v>
      </c>
      <c r="V15">
        <v>86</v>
      </c>
    </row>
    <row r="16" spans="1:22" x14ac:dyDescent="0.3">
      <c r="A16">
        <v>3</v>
      </c>
      <c r="B16" t="s">
        <v>37</v>
      </c>
      <c r="C16">
        <v>2023</v>
      </c>
      <c r="D16" t="s">
        <v>39</v>
      </c>
      <c r="E16">
        <v>127150</v>
      </c>
      <c r="F16" t="s">
        <v>24</v>
      </c>
      <c r="G16" t="s">
        <v>38</v>
      </c>
      <c r="H16" t="s">
        <v>41</v>
      </c>
      <c r="I16" t="s">
        <v>54</v>
      </c>
      <c r="J16" t="s">
        <v>52</v>
      </c>
      <c r="K16">
        <v>3</v>
      </c>
      <c r="L16" t="s">
        <v>88</v>
      </c>
      <c r="N16" t="s">
        <v>13</v>
      </c>
      <c r="P16">
        <v>315.85999999999996</v>
      </c>
      <c r="S16" t="s">
        <v>43</v>
      </c>
      <c r="T16">
        <v>15</v>
      </c>
      <c r="U16">
        <v>15</v>
      </c>
      <c r="V16">
        <v>86</v>
      </c>
    </row>
    <row r="17" spans="1:22" x14ac:dyDescent="0.3">
      <c r="A17">
        <v>3</v>
      </c>
      <c r="B17" t="s">
        <v>37</v>
      </c>
      <c r="C17">
        <v>2023</v>
      </c>
      <c r="D17" t="s">
        <v>39</v>
      </c>
      <c r="E17">
        <v>127150</v>
      </c>
      <c r="F17" t="s">
        <v>24</v>
      </c>
      <c r="G17" t="s">
        <v>35</v>
      </c>
      <c r="H17" t="s">
        <v>41</v>
      </c>
      <c r="I17" t="s">
        <v>55</v>
      </c>
      <c r="J17" t="s">
        <v>52</v>
      </c>
      <c r="K17">
        <v>2</v>
      </c>
      <c r="L17" t="s">
        <v>88</v>
      </c>
      <c r="N17" t="s">
        <v>53</v>
      </c>
      <c r="O17">
        <v>20.854019999999998</v>
      </c>
      <c r="S17" t="s">
        <v>43</v>
      </c>
      <c r="T17">
        <v>15</v>
      </c>
      <c r="U17">
        <v>15</v>
      </c>
      <c r="V17">
        <v>86</v>
      </c>
    </row>
    <row r="18" spans="1:22" x14ac:dyDescent="0.3">
      <c r="A18">
        <v>3</v>
      </c>
      <c r="B18" t="s">
        <v>37</v>
      </c>
      <c r="C18">
        <v>2023</v>
      </c>
      <c r="D18" t="s">
        <v>39</v>
      </c>
      <c r="E18">
        <v>127150</v>
      </c>
      <c r="F18" t="s">
        <v>24</v>
      </c>
      <c r="G18" t="s">
        <v>35</v>
      </c>
      <c r="H18" t="s">
        <v>41</v>
      </c>
      <c r="I18" t="s">
        <v>55</v>
      </c>
      <c r="J18" t="s">
        <v>52</v>
      </c>
      <c r="K18">
        <v>3</v>
      </c>
      <c r="L18" t="s">
        <v>88</v>
      </c>
      <c r="N18" t="s">
        <v>53</v>
      </c>
      <c r="O18">
        <v>42.3384</v>
      </c>
      <c r="S18" t="s">
        <v>43</v>
      </c>
      <c r="T18">
        <v>15</v>
      </c>
      <c r="U18">
        <v>15</v>
      </c>
      <c r="V18">
        <v>86</v>
      </c>
    </row>
    <row r="19" spans="1:22" x14ac:dyDescent="0.3">
      <c r="A19">
        <v>3</v>
      </c>
      <c r="B19" t="s">
        <v>37</v>
      </c>
      <c r="C19">
        <v>2023</v>
      </c>
      <c r="D19" t="s">
        <v>39</v>
      </c>
      <c r="E19">
        <v>127150</v>
      </c>
      <c r="F19" t="s">
        <v>24</v>
      </c>
      <c r="G19" t="s">
        <v>35</v>
      </c>
      <c r="H19" t="s">
        <v>41</v>
      </c>
      <c r="I19" t="s">
        <v>55</v>
      </c>
      <c r="J19" t="s">
        <v>52</v>
      </c>
      <c r="K19">
        <v>4</v>
      </c>
      <c r="L19" t="s">
        <v>88</v>
      </c>
      <c r="N19" t="s">
        <v>53</v>
      </c>
      <c r="O19">
        <v>17.529620000000001</v>
      </c>
      <c r="S19" t="s">
        <v>43</v>
      </c>
      <c r="T19">
        <v>15</v>
      </c>
      <c r="U19">
        <v>15</v>
      </c>
      <c r="V19">
        <v>86</v>
      </c>
    </row>
    <row r="20" spans="1:22" x14ac:dyDescent="0.3">
      <c r="A20">
        <v>3</v>
      </c>
      <c r="B20" t="s">
        <v>37</v>
      </c>
      <c r="C20">
        <v>2023</v>
      </c>
      <c r="D20" t="s">
        <v>39</v>
      </c>
      <c r="E20">
        <v>127150</v>
      </c>
      <c r="F20" t="s">
        <v>24</v>
      </c>
      <c r="G20" t="s">
        <v>35</v>
      </c>
      <c r="H20" t="s">
        <v>41</v>
      </c>
      <c r="I20" t="s">
        <v>55</v>
      </c>
      <c r="J20" t="s">
        <v>52</v>
      </c>
      <c r="K20">
        <v>5</v>
      </c>
      <c r="L20" t="s">
        <v>88</v>
      </c>
      <c r="N20" t="s">
        <v>53</v>
      </c>
      <c r="O20">
        <v>11.48574</v>
      </c>
      <c r="S20" t="s">
        <v>43</v>
      </c>
      <c r="T20">
        <v>15</v>
      </c>
      <c r="U20">
        <v>15</v>
      </c>
      <c r="V20">
        <v>86</v>
      </c>
    </row>
    <row r="21" spans="1:22" x14ac:dyDescent="0.3">
      <c r="A21">
        <v>3</v>
      </c>
      <c r="B21" t="s">
        <v>37</v>
      </c>
      <c r="C21">
        <v>2023</v>
      </c>
      <c r="D21" t="s">
        <v>39</v>
      </c>
      <c r="E21">
        <v>127150</v>
      </c>
      <c r="F21" t="s">
        <v>24</v>
      </c>
      <c r="G21" t="s">
        <v>35</v>
      </c>
      <c r="H21" t="s">
        <v>41</v>
      </c>
      <c r="I21" t="s">
        <v>55</v>
      </c>
      <c r="J21" t="s">
        <v>52</v>
      </c>
      <c r="K21">
        <v>6</v>
      </c>
      <c r="L21" t="s">
        <v>88</v>
      </c>
      <c r="N21" t="s">
        <v>53</v>
      </c>
      <c r="O21">
        <v>3.1050800000000001</v>
      </c>
      <c r="S21" t="s">
        <v>43</v>
      </c>
      <c r="T21">
        <v>15</v>
      </c>
      <c r="U21">
        <v>15</v>
      </c>
      <c r="V21">
        <v>86</v>
      </c>
    </row>
    <row r="22" spans="1:22" x14ac:dyDescent="0.3">
      <c r="A22">
        <v>3</v>
      </c>
      <c r="B22" t="s">
        <v>37</v>
      </c>
      <c r="C22">
        <v>2023</v>
      </c>
      <c r="D22" t="s">
        <v>39</v>
      </c>
      <c r="E22">
        <v>127150</v>
      </c>
      <c r="F22" t="s">
        <v>24</v>
      </c>
      <c r="G22" t="s">
        <v>35</v>
      </c>
      <c r="H22" t="s">
        <v>41</v>
      </c>
      <c r="I22" t="s">
        <v>55</v>
      </c>
      <c r="J22" t="s">
        <v>52</v>
      </c>
      <c r="K22">
        <v>2</v>
      </c>
      <c r="L22" t="s">
        <v>88</v>
      </c>
      <c r="N22" t="s">
        <v>13</v>
      </c>
      <c r="P22">
        <v>478.71000000000004</v>
      </c>
      <c r="S22" t="s">
        <v>43</v>
      </c>
      <c r="T22">
        <v>15</v>
      </c>
      <c r="U22">
        <v>15</v>
      </c>
      <c r="V22">
        <v>86</v>
      </c>
    </row>
    <row r="23" spans="1:22" x14ac:dyDescent="0.3">
      <c r="A23">
        <v>3</v>
      </c>
      <c r="B23" t="s">
        <v>37</v>
      </c>
      <c r="C23">
        <v>2023</v>
      </c>
      <c r="D23" t="s">
        <v>39</v>
      </c>
      <c r="E23">
        <v>127150</v>
      </c>
      <c r="F23" t="s">
        <v>24</v>
      </c>
      <c r="G23" t="s">
        <v>35</v>
      </c>
      <c r="H23" t="s">
        <v>41</v>
      </c>
      <c r="I23" t="s">
        <v>55</v>
      </c>
      <c r="J23" t="s">
        <v>52</v>
      </c>
      <c r="K23">
        <v>3</v>
      </c>
      <c r="L23" t="s">
        <v>88</v>
      </c>
      <c r="N23" t="s">
        <v>13</v>
      </c>
      <c r="P23">
        <v>584.97</v>
      </c>
      <c r="S23" t="s">
        <v>43</v>
      </c>
      <c r="T23">
        <v>15</v>
      </c>
      <c r="U23">
        <v>15</v>
      </c>
      <c r="V23">
        <v>86</v>
      </c>
    </row>
    <row r="24" spans="1:22" x14ac:dyDescent="0.3">
      <c r="A24">
        <v>3</v>
      </c>
      <c r="B24" t="s">
        <v>37</v>
      </c>
      <c r="C24">
        <v>2023</v>
      </c>
      <c r="D24" t="s">
        <v>39</v>
      </c>
      <c r="E24">
        <v>127150</v>
      </c>
      <c r="F24" t="s">
        <v>24</v>
      </c>
      <c r="G24" t="s">
        <v>35</v>
      </c>
      <c r="H24" t="s">
        <v>41</v>
      </c>
      <c r="I24" t="s">
        <v>55</v>
      </c>
      <c r="J24" t="s">
        <v>52</v>
      </c>
      <c r="K24">
        <v>4</v>
      </c>
      <c r="L24" t="s">
        <v>88</v>
      </c>
      <c r="N24" t="s">
        <v>13</v>
      </c>
      <c r="P24">
        <v>907.98</v>
      </c>
      <c r="S24" t="s">
        <v>43</v>
      </c>
      <c r="T24">
        <v>15</v>
      </c>
      <c r="U24">
        <v>15</v>
      </c>
      <c r="V24">
        <v>86</v>
      </c>
    </row>
    <row r="25" spans="1:22" x14ac:dyDescent="0.3">
      <c r="A25">
        <v>3</v>
      </c>
      <c r="B25" t="s">
        <v>37</v>
      </c>
      <c r="C25">
        <v>2023</v>
      </c>
      <c r="D25" t="s">
        <v>39</v>
      </c>
      <c r="E25">
        <v>127150</v>
      </c>
      <c r="F25" t="s">
        <v>24</v>
      </c>
      <c r="G25" t="s">
        <v>35</v>
      </c>
      <c r="H25" t="s">
        <v>41</v>
      </c>
      <c r="I25" t="s">
        <v>55</v>
      </c>
      <c r="J25" t="s">
        <v>52</v>
      </c>
      <c r="K25">
        <v>5</v>
      </c>
      <c r="L25" t="s">
        <v>88</v>
      </c>
      <c r="N25" t="s">
        <v>13</v>
      </c>
      <c r="P25">
        <v>1290.6899999999998</v>
      </c>
      <c r="S25" t="s">
        <v>43</v>
      </c>
      <c r="T25">
        <v>15</v>
      </c>
      <c r="U25">
        <v>15</v>
      </c>
      <c r="V25">
        <v>86</v>
      </c>
    </row>
    <row r="26" spans="1:22" x14ac:dyDescent="0.3">
      <c r="A26">
        <v>3</v>
      </c>
      <c r="B26" t="s">
        <v>37</v>
      </c>
      <c r="C26">
        <v>2023</v>
      </c>
      <c r="D26" t="s">
        <v>39</v>
      </c>
      <c r="E26">
        <v>127150</v>
      </c>
      <c r="F26" t="s">
        <v>24</v>
      </c>
      <c r="G26" t="s">
        <v>35</v>
      </c>
      <c r="H26" t="s">
        <v>41</v>
      </c>
      <c r="I26" t="s">
        <v>55</v>
      </c>
      <c r="J26" t="s">
        <v>52</v>
      </c>
      <c r="K26">
        <v>6</v>
      </c>
      <c r="L26" t="s">
        <v>88</v>
      </c>
      <c r="N26" t="s">
        <v>13</v>
      </c>
      <c r="S26" t="s">
        <v>43</v>
      </c>
      <c r="T26">
        <v>15</v>
      </c>
      <c r="U26">
        <v>15</v>
      </c>
      <c r="V26">
        <v>86</v>
      </c>
    </row>
    <row r="27" spans="1:22" x14ac:dyDescent="0.3">
      <c r="A27">
        <v>3</v>
      </c>
      <c r="B27" t="s">
        <v>37</v>
      </c>
      <c r="C27">
        <v>2023</v>
      </c>
      <c r="D27" t="s">
        <v>39</v>
      </c>
      <c r="E27">
        <v>127150</v>
      </c>
      <c r="F27" t="s">
        <v>24</v>
      </c>
      <c r="G27" t="s">
        <v>38</v>
      </c>
      <c r="H27" t="s">
        <v>41</v>
      </c>
      <c r="I27" t="s">
        <v>55</v>
      </c>
      <c r="J27" t="s">
        <v>52</v>
      </c>
      <c r="K27">
        <v>1</v>
      </c>
      <c r="L27" t="s">
        <v>88</v>
      </c>
      <c r="N27" t="s">
        <v>53</v>
      </c>
      <c r="O27">
        <v>8.6356800000000007</v>
      </c>
      <c r="S27" t="s">
        <v>43</v>
      </c>
      <c r="T27">
        <v>15</v>
      </c>
      <c r="U27">
        <v>15</v>
      </c>
      <c r="V27">
        <v>86</v>
      </c>
    </row>
    <row r="28" spans="1:22" x14ac:dyDescent="0.3">
      <c r="A28">
        <v>3</v>
      </c>
      <c r="B28" t="s">
        <v>37</v>
      </c>
      <c r="C28">
        <v>2023</v>
      </c>
      <c r="D28" t="s">
        <v>39</v>
      </c>
      <c r="E28">
        <v>127150</v>
      </c>
      <c r="F28" t="s">
        <v>24</v>
      </c>
      <c r="G28" t="s">
        <v>38</v>
      </c>
      <c r="H28" t="s">
        <v>41</v>
      </c>
      <c r="I28" t="s">
        <v>55</v>
      </c>
      <c r="J28" t="s">
        <v>52</v>
      </c>
      <c r="K28">
        <v>2</v>
      </c>
      <c r="L28" t="s">
        <v>88</v>
      </c>
      <c r="N28" t="s">
        <v>53</v>
      </c>
      <c r="O28">
        <v>4.1128299999999998</v>
      </c>
      <c r="S28" t="s">
        <v>43</v>
      </c>
      <c r="T28">
        <v>15</v>
      </c>
      <c r="U28">
        <v>15</v>
      </c>
      <c r="V28">
        <v>86</v>
      </c>
    </row>
    <row r="29" spans="1:22" x14ac:dyDescent="0.3">
      <c r="A29">
        <v>3</v>
      </c>
      <c r="B29" t="s">
        <v>37</v>
      </c>
      <c r="C29">
        <v>2023</v>
      </c>
      <c r="D29" t="s">
        <v>39</v>
      </c>
      <c r="E29">
        <v>127150</v>
      </c>
      <c r="F29" t="s">
        <v>24</v>
      </c>
      <c r="G29" t="s">
        <v>38</v>
      </c>
      <c r="H29" t="s">
        <v>41</v>
      </c>
      <c r="I29" t="s">
        <v>55</v>
      </c>
      <c r="J29" t="s">
        <v>52</v>
      </c>
      <c r="K29">
        <v>3</v>
      </c>
      <c r="L29" t="s">
        <v>88</v>
      </c>
      <c r="N29" t="s">
        <v>53</v>
      </c>
      <c r="O29">
        <v>0.91464999999999996</v>
      </c>
      <c r="S29" t="s">
        <v>43</v>
      </c>
      <c r="T29">
        <v>15</v>
      </c>
      <c r="U29">
        <v>15</v>
      </c>
      <c r="V29">
        <v>86</v>
      </c>
    </row>
    <row r="30" spans="1:22" x14ac:dyDescent="0.3">
      <c r="A30">
        <v>3</v>
      </c>
      <c r="B30" t="s">
        <v>37</v>
      </c>
      <c r="C30">
        <v>2023</v>
      </c>
      <c r="D30" t="s">
        <v>39</v>
      </c>
      <c r="E30">
        <v>127150</v>
      </c>
      <c r="F30" t="s">
        <v>24</v>
      </c>
      <c r="G30" t="s">
        <v>38</v>
      </c>
      <c r="H30" t="s">
        <v>41</v>
      </c>
      <c r="I30" t="s">
        <v>55</v>
      </c>
      <c r="J30" t="s">
        <v>52</v>
      </c>
      <c r="K30">
        <v>1</v>
      </c>
      <c r="L30" t="s">
        <v>88</v>
      </c>
      <c r="N30" t="s">
        <v>13</v>
      </c>
      <c r="P30">
        <v>299.27</v>
      </c>
      <c r="S30" t="s">
        <v>43</v>
      </c>
      <c r="T30">
        <v>15</v>
      </c>
      <c r="U30">
        <v>15</v>
      </c>
      <c r="V30">
        <v>86</v>
      </c>
    </row>
    <row r="31" spans="1:22" x14ac:dyDescent="0.3">
      <c r="A31">
        <v>3</v>
      </c>
      <c r="B31" t="s">
        <v>37</v>
      </c>
      <c r="C31">
        <v>2023</v>
      </c>
      <c r="D31" t="s">
        <v>39</v>
      </c>
      <c r="E31">
        <v>127150</v>
      </c>
      <c r="F31" t="s">
        <v>24</v>
      </c>
      <c r="G31" t="s">
        <v>38</v>
      </c>
      <c r="H31" t="s">
        <v>41</v>
      </c>
      <c r="I31" t="s">
        <v>55</v>
      </c>
      <c r="J31" t="s">
        <v>52</v>
      </c>
      <c r="K31">
        <v>2</v>
      </c>
      <c r="L31" t="s">
        <v>88</v>
      </c>
      <c r="N31" t="s">
        <v>13</v>
      </c>
      <c r="P31">
        <v>315.23</v>
      </c>
      <c r="S31" t="s">
        <v>43</v>
      </c>
      <c r="T31">
        <v>15</v>
      </c>
      <c r="U31">
        <v>15</v>
      </c>
      <c r="V31">
        <v>86</v>
      </c>
    </row>
    <row r="32" spans="1:22" x14ac:dyDescent="0.3">
      <c r="A32">
        <v>3</v>
      </c>
      <c r="B32" t="s">
        <v>37</v>
      </c>
      <c r="C32">
        <v>2023</v>
      </c>
      <c r="D32" t="s">
        <v>39</v>
      </c>
      <c r="E32">
        <v>127150</v>
      </c>
      <c r="F32" t="s">
        <v>24</v>
      </c>
      <c r="G32" t="s">
        <v>38</v>
      </c>
      <c r="H32" t="s">
        <v>41</v>
      </c>
      <c r="I32" t="s">
        <v>55</v>
      </c>
      <c r="J32" t="s">
        <v>52</v>
      </c>
      <c r="K32">
        <v>3</v>
      </c>
      <c r="L32" t="s">
        <v>88</v>
      </c>
      <c r="N32" t="s">
        <v>13</v>
      </c>
      <c r="P32">
        <v>315.85999999999996</v>
      </c>
      <c r="S32" t="s">
        <v>43</v>
      </c>
      <c r="T32">
        <v>15</v>
      </c>
      <c r="U32">
        <v>15</v>
      </c>
      <c r="V32">
        <v>86</v>
      </c>
    </row>
    <row r="33" spans="1:22" x14ac:dyDescent="0.3">
      <c r="A33">
        <v>3</v>
      </c>
      <c r="B33" t="s">
        <v>37</v>
      </c>
      <c r="C33">
        <v>2023</v>
      </c>
      <c r="D33" t="s">
        <v>39</v>
      </c>
      <c r="E33">
        <v>127150</v>
      </c>
      <c r="F33" t="s">
        <v>24</v>
      </c>
      <c r="G33" t="s">
        <v>35</v>
      </c>
      <c r="H33" s="4" t="s">
        <v>40</v>
      </c>
      <c r="I33" t="s">
        <v>54</v>
      </c>
      <c r="J33" t="s">
        <v>52</v>
      </c>
      <c r="K33">
        <v>2</v>
      </c>
      <c r="L33" t="s">
        <v>88</v>
      </c>
      <c r="N33" t="s">
        <v>53</v>
      </c>
      <c r="O33">
        <v>20.854019999999998</v>
      </c>
      <c r="S33" t="s">
        <v>43</v>
      </c>
      <c r="T33">
        <v>15</v>
      </c>
      <c r="U33">
        <v>15</v>
      </c>
      <c r="V33">
        <v>136</v>
      </c>
    </row>
    <row r="34" spans="1:22" x14ac:dyDescent="0.3">
      <c r="A34">
        <v>3</v>
      </c>
      <c r="B34" t="s">
        <v>37</v>
      </c>
      <c r="C34">
        <v>2023</v>
      </c>
      <c r="D34" t="s">
        <v>39</v>
      </c>
      <c r="E34">
        <v>127150</v>
      </c>
      <c r="F34" t="s">
        <v>24</v>
      </c>
      <c r="G34" t="s">
        <v>35</v>
      </c>
      <c r="H34" s="4" t="s">
        <v>40</v>
      </c>
      <c r="I34" t="s">
        <v>54</v>
      </c>
      <c r="J34" t="s">
        <v>52</v>
      </c>
      <c r="K34">
        <v>3</v>
      </c>
      <c r="L34" t="s">
        <v>88</v>
      </c>
      <c r="N34" t="s">
        <v>53</v>
      </c>
      <c r="O34">
        <v>42.3384</v>
      </c>
      <c r="S34" t="s">
        <v>43</v>
      </c>
      <c r="T34">
        <v>15</v>
      </c>
      <c r="U34">
        <v>15</v>
      </c>
      <c r="V34">
        <v>136</v>
      </c>
    </row>
    <row r="35" spans="1:22" x14ac:dyDescent="0.3">
      <c r="A35">
        <v>3</v>
      </c>
      <c r="B35" t="s">
        <v>37</v>
      </c>
      <c r="C35">
        <v>2023</v>
      </c>
      <c r="D35" t="s">
        <v>39</v>
      </c>
      <c r="E35">
        <v>127150</v>
      </c>
      <c r="F35" t="s">
        <v>24</v>
      </c>
      <c r="G35" t="s">
        <v>35</v>
      </c>
      <c r="H35" s="4" t="s">
        <v>40</v>
      </c>
      <c r="I35" t="s">
        <v>54</v>
      </c>
      <c r="J35" t="s">
        <v>52</v>
      </c>
      <c r="K35">
        <v>4</v>
      </c>
      <c r="L35" t="s">
        <v>88</v>
      </c>
      <c r="N35" t="s">
        <v>53</v>
      </c>
      <c r="O35">
        <v>17.529620000000001</v>
      </c>
      <c r="S35" t="s">
        <v>43</v>
      </c>
      <c r="T35">
        <v>15</v>
      </c>
      <c r="U35">
        <v>15</v>
      </c>
      <c r="V35">
        <v>136</v>
      </c>
    </row>
    <row r="36" spans="1:22" x14ac:dyDescent="0.3">
      <c r="A36">
        <v>3</v>
      </c>
      <c r="B36" t="s">
        <v>37</v>
      </c>
      <c r="C36">
        <v>2023</v>
      </c>
      <c r="D36" t="s">
        <v>39</v>
      </c>
      <c r="E36">
        <v>127150</v>
      </c>
      <c r="F36" t="s">
        <v>24</v>
      </c>
      <c r="G36" t="s">
        <v>35</v>
      </c>
      <c r="H36" s="4" t="s">
        <v>40</v>
      </c>
      <c r="I36" t="s">
        <v>54</v>
      </c>
      <c r="J36" t="s">
        <v>52</v>
      </c>
      <c r="K36">
        <v>5</v>
      </c>
      <c r="L36" t="s">
        <v>88</v>
      </c>
      <c r="N36" t="s">
        <v>53</v>
      </c>
      <c r="O36">
        <v>11.48574</v>
      </c>
      <c r="S36" t="s">
        <v>43</v>
      </c>
      <c r="T36">
        <v>15</v>
      </c>
      <c r="U36">
        <v>15</v>
      </c>
      <c r="V36">
        <v>136</v>
      </c>
    </row>
    <row r="37" spans="1:22" x14ac:dyDescent="0.3">
      <c r="A37">
        <v>3</v>
      </c>
      <c r="B37" t="s">
        <v>37</v>
      </c>
      <c r="C37">
        <v>2023</v>
      </c>
      <c r="D37" t="s">
        <v>39</v>
      </c>
      <c r="E37">
        <v>127150</v>
      </c>
      <c r="F37" t="s">
        <v>24</v>
      </c>
      <c r="G37" t="s">
        <v>35</v>
      </c>
      <c r="H37" s="4" t="s">
        <v>40</v>
      </c>
      <c r="I37" t="s">
        <v>54</v>
      </c>
      <c r="J37" t="s">
        <v>52</v>
      </c>
      <c r="K37">
        <v>6</v>
      </c>
      <c r="L37" t="s">
        <v>88</v>
      </c>
      <c r="N37" t="s">
        <v>53</v>
      </c>
      <c r="O37">
        <v>3.1050800000000001</v>
      </c>
      <c r="S37" t="s">
        <v>43</v>
      </c>
      <c r="T37">
        <v>15</v>
      </c>
      <c r="U37">
        <v>15</v>
      </c>
      <c r="V37">
        <v>136</v>
      </c>
    </row>
    <row r="38" spans="1:22" x14ac:dyDescent="0.3">
      <c r="A38">
        <v>3</v>
      </c>
      <c r="B38" t="s">
        <v>37</v>
      </c>
      <c r="C38">
        <v>2023</v>
      </c>
      <c r="D38" t="s">
        <v>39</v>
      </c>
      <c r="E38">
        <v>127150</v>
      </c>
      <c r="F38" t="s">
        <v>24</v>
      </c>
      <c r="G38" t="s">
        <v>35</v>
      </c>
      <c r="H38" s="4" t="s">
        <v>40</v>
      </c>
      <c r="I38" t="s">
        <v>54</v>
      </c>
      <c r="J38" t="s">
        <v>52</v>
      </c>
      <c r="K38">
        <v>2</v>
      </c>
      <c r="L38" t="s">
        <v>88</v>
      </c>
      <c r="N38" t="s">
        <v>13</v>
      </c>
      <c r="P38">
        <v>478.71000000000004</v>
      </c>
      <c r="S38" t="s">
        <v>43</v>
      </c>
      <c r="T38">
        <v>15</v>
      </c>
      <c r="U38">
        <v>15</v>
      </c>
      <c r="V38">
        <v>136</v>
      </c>
    </row>
    <row r="39" spans="1:22" x14ac:dyDescent="0.3">
      <c r="A39">
        <v>3</v>
      </c>
      <c r="B39" t="s">
        <v>37</v>
      </c>
      <c r="C39">
        <v>2023</v>
      </c>
      <c r="D39" t="s">
        <v>39</v>
      </c>
      <c r="E39">
        <v>127150</v>
      </c>
      <c r="F39" t="s">
        <v>24</v>
      </c>
      <c r="G39" t="s">
        <v>35</v>
      </c>
      <c r="H39" s="4" t="s">
        <v>40</v>
      </c>
      <c r="I39" t="s">
        <v>54</v>
      </c>
      <c r="J39" t="s">
        <v>52</v>
      </c>
      <c r="K39">
        <v>3</v>
      </c>
      <c r="L39" t="s">
        <v>88</v>
      </c>
      <c r="N39" t="s">
        <v>13</v>
      </c>
      <c r="P39">
        <v>584.97</v>
      </c>
      <c r="S39" t="s">
        <v>43</v>
      </c>
      <c r="T39">
        <v>15</v>
      </c>
      <c r="U39">
        <v>15</v>
      </c>
      <c r="V39">
        <v>136</v>
      </c>
    </row>
    <row r="40" spans="1:22" x14ac:dyDescent="0.3">
      <c r="A40">
        <v>3</v>
      </c>
      <c r="B40" t="s">
        <v>37</v>
      </c>
      <c r="C40">
        <v>2023</v>
      </c>
      <c r="D40" t="s">
        <v>39</v>
      </c>
      <c r="E40">
        <v>127150</v>
      </c>
      <c r="F40" t="s">
        <v>24</v>
      </c>
      <c r="G40" t="s">
        <v>35</v>
      </c>
      <c r="H40" s="4" t="s">
        <v>40</v>
      </c>
      <c r="I40" t="s">
        <v>54</v>
      </c>
      <c r="J40" t="s">
        <v>52</v>
      </c>
      <c r="K40">
        <v>4</v>
      </c>
      <c r="L40" t="s">
        <v>88</v>
      </c>
      <c r="N40" t="s">
        <v>13</v>
      </c>
      <c r="P40">
        <v>907.98</v>
      </c>
      <c r="S40" t="s">
        <v>43</v>
      </c>
      <c r="T40">
        <v>15</v>
      </c>
      <c r="U40">
        <v>15</v>
      </c>
      <c r="V40">
        <v>136</v>
      </c>
    </row>
    <row r="41" spans="1:22" x14ac:dyDescent="0.3">
      <c r="A41">
        <v>3</v>
      </c>
      <c r="B41" t="s">
        <v>37</v>
      </c>
      <c r="C41">
        <v>2023</v>
      </c>
      <c r="D41" t="s">
        <v>39</v>
      </c>
      <c r="E41">
        <v>127150</v>
      </c>
      <c r="F41" t="s">
        <v>24</v>
      </c>
      <c r="G41" t="s">
        <v>35</v>
      </c>
      <c r="H41" s="4" t="s">
        <v>40</v>
      </c>
      <c r="I41" t="s">
        <v>54</v>
      </c>
      <c r="J41" t="s">
        <v>52</v>
      </c>
      <c r="K41">
        <v>5</v>
      </c>
      <c r="L41" t="s">
        <v>88</v>
      </c>
      <c r="N41" t="s">
        <v>13</v>
      </c>
      <c r="P41">
        <v>1290.6899999999998</v>
      </c>
      <c r="S41" t="s">
        <v>43</v>
      </c>
      <c r="T41">
        <v>15</v>
      </c>
      <c r="U41">
        <v>15</v>
      </c>
      <c r="V41">
        <v>136</v>
      </c>
    </row>
    <row r="42" spans="1:22" x14ac:dyDescent="0.3">
      <c r="A42">
        <v>3</v>
      </c>
      <c r="B42" t="s">
        <v>37</v>
      </c>
      <c r="C42">
        <v>2023</v>
      </c>
      <c r="D42" t="s">
        <v>39</v>
      </c>
      <c r="E42">
        <v>127150</v>
      </c>
      <c r="F42" t="s">
        <v>24</v>
      </c>
      <c r="G42" t="s">
        <v>35</v>
      </c>
      <c r="H42" s="4" t="s">
        <v>40</v>
      </c>
      <c r="I42" t="s">
        <v>54</v>
      </c>
      <c r="J42" t="s">
        <v>52</v>
      </c>
      <c r="K42">
        <v>6</v>
      </c>
      <c r="L42" t="s">
        <v>88</v>
      </c>
      <c r="N42" t="s">
        <v>13</v>
      </c>
      <c r="S42" t="s">
        <v>43</v>
      </c>
      <c r="T42">
        <v>15</v>
      </c>
      <c r="U42">
        <v>15</v>
      </c>
      <c r="V42">
        <v>136</v>
      </c>
    </row>
    <row r="43" spans="1:22" x14ac:dyDescent="0.3">
      <c r="A43">
        <v>3</v>
      </c>
      <c r="B43" t="s">
        <v>37</v>
      </c>
      <c r="C43">
        <v>2023</v>
      </c>
      <c r="D43" t="s">
        <v>39</v>
      </c>
      <c r="E43">
        <v>127150</v>
      </c>
      <c r="F43" t="s">
        <v>24</v>
      </c>
      <c r="G43" t="s">
        <v>38</v>
      </c>
      <c r="H43" s="4" t="s">
        <v>40</v>
      </c>
      <c r="I43" t="s">
        <v>54</v>
      </c>
      <c r="J43" t="s">
        <v>52</v>
      </c>
      <c r="K43">
        <v>1</v>
      </c>
      <c r="L43" t="s">
        <v>88</v>
      </c>
      <c r="N43" t="s">
        <v>53</v>
      </c>
      <c r="O43">
        <v>8.6356800000000007</v>
      </c>
      <c r="S43" t="s">
        <v>43</v>
      </c>
      <c r="T43">
        <v>15</v>
      </c>
      <c r="U43">
        <v>15</v>
      </c>
      <c r="V43">
        <v>136</v>
      </c>
    </row>
    <row r="44" spans="1:22" x14ac:dyDescent="0.3">
      <c r="A44">
        <v>3</v>
      </c>
      <c r="B44" t="s">
        <v>37</v>
      </c>
      <c r="C44">
        <v>2023</v>
      </c>
      <c r="D44" t="s">
        <v>39</v>
      </c>
      <c r="E44">
        <v>127150</v>
      </c>
      <c r="F44" t="s">
        <v>24</v>
      </c>
      <c r="G44" t="s">
        <v>38</v>
      </c>
      <c r="H44" s="4" t="s">
        <v>40</v>
      </c>
      <c r="I44" t="s">
        <v>54</v>
      </c>
      <c r="J44" t="s">
        <v>52</v>
      </c>
      <c r="K44">
        <v>2</v>
      </c>
      <c r="L44" t="s">
        <v>88</v>
      </c>
      <c r="N44" t="s">
        <v>53</v>
      </c>
      <c r="O44">
        <v>4.1128299999999998</v>
      </c>
      <c r="S44" t="s">
        <v>43</v>
      </c>
      <c r="T44">
        <v>15</v>
      </c>
      <c r="U44">
        <v>15</v>
      </c>
      <c r="V44">
        <v>136</v>
      </c>
    </row>
    <row r="45" spans="1:22" x14ac:dyDescent="0.3">
      <c r="A45">
        <v>3</v>
      </c>
      <c r="B45" t="s">
        <v>37</v>
      </c>
      <c r="C45">
        <v>2023</v>
      </c>
      <c r="D45" t="s">
        <v>39</v>
      </c>
      <c r="E45">
        <v>127150</v>
      </c>
      <c r="F45" t="s">
        <v>24</v>
      </c>
      <c r="G45" t="s">
        <v>38</v>
      </c>
      <c r="H45" s="4" t="s">
        <v>40</v>
      </c>
      <c r="I45" t="s">
        <v>54</v>
      </c>
      <c r="J45" t="s">
        <v>52</v>
      </c>
      <c r="K45">
        <v>3</v>
      </c>
      <c r="L45" t="s">
        <v>88</v>
      </c>
      <c r="N45" t="s">
        <v>53</v>
      </c>
      <c r="O45">
        <v>0.91464999999999996</v>
      </c>
      <c r="S45" t="s">
        <v>43</v>
      </c>
      <c r="T45">
        <v>15</v>
      </c>
      <c r="U45">
        <v>15</v>
      </c>
      <c r="V45">
        <v>136</v>
      </c>
    </row>
    <row r="46" spans="1:22" x14ac:dyDescent="0.3">
      <c r="A46">
        <v>3</v>
      </c>
      <c r="B46" t="s">
        <v>37</v>
      </c>
      <c r="C46">
        <v>2023</v>
      </c>
      <c r="D46" t="s">
        <v>39</v>
      </c>
      <c r="E46">
        <v>127150</v>
      </c>
      <c r="F46" t="s">
        <v>24</v>
      </c>
      <c r="G46" t="s">
        <v>38</v>
      </c>
      <c r="H46" s="4" t="s">
        <v>40</v>
      </c>
      <c r="I46" t="s">
        <v>54</v>
      </c>
      <c r="J46" t="s">
        <v>52</v>
      </c>
      <c r="K46">
        <v>1</v>
      </c>
      <c r="L46" t="s">
        <v>88</v>
      </c>
      <c r="N46" t="s">
        <v>13</v>
      </c>
      <c r="P46">
        <v>299.27</v>
      </c>
      <c r="S46" t="s">
        <v>43</v>
      </c>
      <c r="T46">
        <v>15</v>
      </c>
      <c r="U46">
        <v>15</v>
      </c>
      <c r="V46">
        <v>136</v>
      </c>
    </row>
    <row r="47" spans="1:22" x14ac:dyDescent="0.3">
      <c r="A47">
        <v>3</v>
      </c>
      <c r="B47" t="s">
        <v>37</v>
      </c>
      <c r="C47">
        <v>2023</v>
      </c>
      <c r="D47" t="s">
        <v>39</v>
      </c>
      <c r="E47">
        <v>127150</v>
      </c>
      <c r="F47" t="s">
        <v>24</v>
      </c>
      <c r="G47" t="s">
        <v>38</v>
      </c>
      <c r="H47" s="4" t="s">
        <v>40</v>
      </c>
      <c r="I47" t="s">
        <v>54</v>
      </c>
      <c r="J47" t="s">
        <v>52</v>
      </c>
      <c r="K47">
        <v>2</v>
      </c>
      <c r="L47" t="s">
        <v>88</v>
      </c>
      <c r="N47" t="s">
        <v>13</v>
      </c>
      <c r="P47">
        <v>315.23</v>
      </c>
      <c r="S47" t="s">
        <v>43</v>
      </c>
      <c r="T47">
        <v>15</v>
      </c>
      <c r="U47">
        <v>15</v>
      </c>
      <c r="V47">
        <v>136</v>
      </c>
    </row>
    <row r="48" spans="1:22" x14ac:dyDescent="0.3">
      <c r="A48">
        <v>3</v>
      </c>
      <c r="B48" t="s">
        <v>37</v>
      </c>
      <c r="C48">
        <v>2023</v>
      </c>
      <c r="D48" t="s">
        <v>39</v>
      </c>
      <c r="E48">
        <v>127150</v>
      </c>
      <c r="F48" t="s">
        <v>24</v>
      </c>
      <c r="G48" t="s">
        <v>38</v>
      </c>
      <c r="H48" s="4" t="s">
        <v>40</v>
      </c>
      <c r="I48" t="s">
        <v>54</v>
      </c>
      <c r="J48" t="s">
        <v>52</v>
      </c>
      <c r="K48">
        <v>3</v>
      </c>
      <c r="L48" t="s">
        <v>88</v>
      </c>
      <c r="N48" t="s">
        <v>13</v>
      </c>
      <c r="P48">
        <v>315.85999999999996</v>
      </c>
      <c r="S48" t="s">
        <v>43</v>
      </c>
      <c r="T48">
        <v>15</v>
      </c>
      <c r="U48">
        <v>15</v>
      </c>
      <c r="V48">
        <v>136</v>
      </c>
    </row>
    <row r="49" spans="1:22" x14ac:dyDescent="0.3">
      <c r="A49">
        <v>3</v>
      </c>
      <c r="B49" t="s">
        <v>37</v>
      </c>
      <c r="C49">
        <v>2023</v>
      </c>
      <c r="D49" t="s">
        <v>39</v>
      </c>
      <c r="E49">
        <v>127150</v>
      </c>
      <c r="F49" t="s">
        <v>24</v>
      </c>
      <c r="G49" t="s">
        <v>35</v>
      </c>
      <c r="H49" s="4" t="s">
        <v>40</v>
      </c>
      <c r="I49" t="s">
        <v>55</v>
      </c>
      <c r="J49" t="s">
        <v>52</v>
      </c>
      <c r="K49">
        <v>2</v>
      </c>
      <c r="L49" t="s">
        <v>88</v>
      </c>
      <c r="N49" t="s">
        <v>53</v>
      </c>
      <c r="O49">
        <v>20.854019999999998</v>
      </c>
      <c r="S49" t="s">
        <v>43</v>
      </c>
      <c r="T49">
        <v>15</v>
      </c>
      <c r="U49">
        <v>15</v>
      </c>
      <c r="V49">
        <v>136</v>
      </c>
    </row>
    <row r="50" spans="1:22" x14ac:dyDescent="0.3">
      <c r="A50">
        <v>3</v>
      </c>
      <c r="B50" t="s">
        <v>37</v>
      </c>
      <c r="C50">
        <v>2023</v>
      </c>
      <c r="D50" t="s">
        <v>39</v>
      </c>
      <c r="E50">
        <v>127150</v>
      </c>
      <c r="F50" t="s">
        <v>24</v>
      </c>
      <c r="G50" t="s">
        <v>35</v>
      </c>
      <c r="H50" s="4" t="s">
        <v>40</v>
      </c>
      <c r="I50" t="s">
        <v>55</v>
      </c>
      <c r="J50" t="s">
        <v>52</v>
      </c>
      <c r="K50">
        <v>3</v>
      </c>
      <c r="L50" t="s">
        <v>88</v>
      </c>
      <c r="N50" t="s">
        <v>53</v>
      </c>
      <c r="O50">
        <v>42.3384</v>
      </c>
      <c r="S50" t="s">
        <v>43</v>
      </c>
      <c r="T50">
        <v>15</v>
      </c>
      <c r="U50">
        <v>15</v>
      </c>
      <c r="V50">
        <v>136</v>
      </c>
    </row>
    <row r="51" spans="1:22" x14ac:dyDescent="0.3">
      <c r="A51">
        <v>3</v>
      </c>
      <c r="B51" t="s">
        <v>37</v>
      </c>
      <c r="C51">
        <v>2023</v>
      </c>
      <c r="D51" t="s">
        <v>39</v>
      </c>
      <c r="E51">
        <v>127150</v>
      </c>
      <c r="F51" t="s">
        <v>24</v>
      </c>
      <c r="G51" t="s">
        <v>35</v>
      </c>
      <c r="H51" s="4" t="s">
        <v>40</v>
      </c>
      <c r="I51" t="s">
        <v>55</v>
      </c>
      <c r="J51" t="s">
        <v>52</v>
      </c>
      <c r="K51">
        <v>4</v>
      </c>
      <c r="L51" t="s">
        <v>88</v>
      </c>
      <c r="N51" t="s">
        <v>53</v>
      </c>
      <c r="O51">
        <v>17.529620000000001</v>
      </c>
      <c r="S51" t="s">
        <v>43</v>
      </c>
      <c r="T51">
        <v>15</v>
      </c>
      <c r="U51">
        <v>15</v>
      </c>
      <c r="V51">
        <v>136</v>
      </c>
    </row>
    <row r="52" spans="1:22" x14ac:dyDescent="0.3">
      <c r="A52">
        <v>3</v>
      </c>
      <c r="B52" t="s">
        <v>37</v>
      </c>
      <c r="C52">
        <v>2023</v>
      </c>
      <c r="D52" t="s">
        <v>39</v>
      </c>
      <c r="E52">
        <v>127150</v>
      </c>
      <c r="F52" t="s">
        <v>24</v>
      </c>
      <c r="G52" t="s">
        <v>35</v>
      </c>
      <c r="H52" s="4" t="s">
        <v>40</v>
      </c>
      <c r="I52" t="s">
        <v>55</v>
      </c>
      <c r="J52" t="s">
        <v>52</v>
      </c>
      <c r="K52">
        <v>5</v>
      </c>
      <c r="L52" t="s">
        <v>88</v>
      </c>
      <c r="N52" t="s">
        <v>53</v>
      </c>
      <c r="O52">
        <v>11.48574</v>
      </c>
      <c r="S52" t="s">
        <v>43</v>
      </c>
      <c r="T52">
        <v>15</v>
      </c>
      <c r="U52">
        <v>15</v>
      </c>
      <c r="V52">
        <v>136</v>
      </c>
    </row>
    <row r="53" spans="1:22" x14ac:dyDescent="0.3">
      <c r="A53">
        <v>3</v>
      </c>
      <c r="B53" t="s">
        <v>37</v>
      </c>
      <c r="C53">
        <v>2023</v>
      </c>
      <c r="D53" t="s">
        <v>39</v>
      </c>
      <c r="E53">
        <v>127150</v>
      </c>
      <c r="F53" t="s">
        <v>24</v>
      </c>
      <c r="G53" t="s">
        <v>35</v>
      </c>
      <c r="H53" s="4" t="s">
        <v>40</v>
      </c>
      <c r="I53" t="s">
        <v>55</v>
      </c>
      <c r="J53" t="s">
        <v>52</v>
      </c>
      <c r="K53">
        <v>6</v>
      </c>
      <c r="L53" t="s">
        <v>88</v>
      </c>
      <c r="N53" t="s">
        <v>53</v>
      </c>
      <c r="O53">
        <v>3.1050800000000001</v>
      </c>
      <c r="S53" t="s">
        <v>43</v>
      </c>
      <c r="T53">
        <v>15</v>
      </c>
      <c r="U53">
        <v>15</v>
      </c>
      <c r="V53">
        <v>136</v>
      </c>
    </row>
    <row r="54" spans="1:22" x14ac:dyDescent="0.3">
      <c r="A54">
        <v>3</v>
      </c>
      <c r="B54" t="s">
        <v>37</v>
      </c>
      <c r="C54">
        <v>2023</v>
      </c>
      <c r="D54" t="s">
        <v>39</v>
      </c>
      <c r="E54">
        <v>127150</v>
      </c>
      <c r="F54" t="s">
        <v>24</v>
      </c>
      <c r="G54" t="s">
        <v>35</v>
      </c>
      <c r="H54" s="4" t="s">
        <v>40</v>
      </c>
      <c r="I54" t="s">
        <v>55</v>
      </c>
      <c r="J54" t="s">
        <v>52</v>
      </c>
      <c r="K54">
        <v>2</v>
      </c>
      <c r="L54" t="s">
        <v>88</v>
      </c>
      <c r="N54" t="s">
        <v>13</v>
      </c>
      <c r="P54">
        <v>478.71000000000004</v>
      </c>
      <c r="S54" t="s">
        <v>43</v>
      </c>
      <c r="T54">
        <v>15</v>
      </c>
      <c r="U54">
        <v>15</v>
      </c>
      <c r="V54">
        <v>136</v>
      </c>
    </row>
    <row r="55" spans="1:22" x14ac:dyDescent="0.3">
      <c r="A55">
        <v>3</v>
      </c>
      <c r="B55" t="s">
        <v>37</v>
      </c>
      <c r="C55">
        <v>2023</v>
      </c>
      <c r="D55" t="s">
        <v>39</v>
      </c>
      <c r="E55">
        <v>127150</v>
      </c>
      <c r="F55" t="s">
        <v>24</v>
      </c>
      <c r="G55" t="s">
        <v>35</v>
      </c>
      <c r="H55" s="4" t="s">
        <v>40</v>
      </c>
      <c r="I55" t="s">
        <v>55</v>
      </c>
      <c r="J55" t="s">
        <v>52</v>
      </c>
      <c r="K55">
        <v>3</v>
      </c>
      <c r="L55" t="s">
        <v>88</v>
      </c>
      <c r="N55" t="s">
        <v>13</v>
      </c>
      <c r="P55">
        <v>584.97</v>
      </c>
      <c r="S55" t="s">
        <v>43</v>
      </c>
      <c r="T55">
        <v>15</v>
      </c>
      <c r="U55">
        <v>15</v>
      </c>
      <c r="V55">
        <v>136</v>
      </c>
    </row>
    <row r="56" spans="1:22" x14ac:dyDescent="0.3">
      <c r="A56">
        <v>3</v>
      </c>
      <c r="B56" t="s">
        <v>37</v>
      </c>
      <c r="C56">
        <v>2023</v>
      </c>
      <c r="D56" t="s">
        <v>39</v>
      </c>
      <c r="E56">
        <v>127150</v>
      </c>
      <c r="F56" t="s">
        <v>24</v>
      </c>
      <c r="G56" t="s">
        <v>35</v>
      </c>
      <c r="H56" s="4" t="s">
        <v>40</v>
      </c>
      <c r="I56" t="s">
        <v>55</v>
      </c>
      <c r="J56" t="s">
        <v>52</v>
      </c>
      <c r="K56">
        <v>4</v>
      </c>
      <c r="L56" t="s">
        <v>88</v>
      </c>
      <c r="N56" t="s">
        <v>13</v>
      </c>
      <c r="P56">
        <v>907.98</v>
      </c>
      <c r="S56" t="s">
        <v>43</v>
      </c>
      <c r="T56">
        <v>15</v>
      </c>
      <c r="U56">
        <v>15</v>
      </c>
      <c r="V56">
        <v>136</v>
      </c>
    </row>
    <row r="57" spans="1:22" x14ac:dyDescent="0.3">
      <c r="A57">
        <v>3</v>
      </c>
      <c r="B57" t="s">
        <v>37</v>
      </c>
      <c r="C57">
        <v>2023</v>
      </c>
      <c r="D57" t="s">
        <v>39</v>
      </c>
      <c r="E57">
        <v>127150</v>
      </c>
      <c r="F57" t="s">
        <v>24</v>
      </c>
      <c r="G57" t="s">
        <v>35</v>
      </c>
      <c r="H57" s="4" t="s">
        <v>40</v>
      </c>
      <c r="I57" t="s">
        <v>55</v>
      </c>
      <c r="J57" t="s">
        <v>52</v>
      </c>
      <c r="K57">
        <v>5</v>
      </c>
      <c r="L57" t="s">
        <v>88</v>
      </c>
      <c r="N57" t="s">
        <v>13</v>
      </c>
      <c r="P57">
        <v>1290.6899999999998</v>
      </c>
      <c r="S57" t="s">
        <v>43</v>
      </c>
      <c r="T57">
        <v>15</v>
      </c>
      <c r="U57">
        <v>15</v>
      </c>
      <c r="V57">
        <v>136</v>
      </c>
    </row>
    <row r="58" spans="1:22" x14ac:dyDescent="0.3">
      <c r="A58">
        <v>3</v>
      </c>
      <c r="B58" t="s">
        <v>37</v>
      </c>
      <c r="C58">
        <v>2023</v>
      </c>
      <c r="D58" t="s">
        <v>39</v>
      </c>
      <c r="E58">
        <v>127150</v>
      </c>
      <c r="F58" t="s">
        <v>24</v>
      </c>
      <c r="G58" t="s">
        <v>35</v>
      </c>
      <c r="H58" s="4" t="s">
        <v>40</v>
      </c>
      <c r="I58" t="s">
        <v>55</v>
      </c>
      <c r="J58" t="s">
        <v>52</v>
      </c>
      <c r="K58">
        <v>6</v>
      </c>
      <c r="L58" t="s">
        <v>88</v>
      </c>
      <c r="N58" t="s">
        <v>13</v>
      </c>
      <c r="S58" t="s">
        <v>43</v>
      </c>
      <c r="T58">
        <v>15</v>
      </c>
      <c r="U58">
        <v>15</v>
      </c>
      <c r="V58">
        <v>136</v>
      </c>
    </row>
    <row r="59" spans="1:22" x14ac:dyDescent="0.3">
      <c r="A59">
        <v>3</v>
      </c>
      <c r="B59" t="s">
        <v>37</v>
      </c>
      <c r="C59">
        <v>2023</v>
      </c>
      <c r="D59" t="s">
        <v>39</v>
      </c>
      <c r="E59">
        <v>127150</v>
      </c>
      <c r="F59" t="s">
        <v>24</v>
      </c>
      <c r="G59" t="s">
        <v>38</v>
      </c>
      <c r="H59" s="4" t="s">
        <v>40</v>
      </c>
      <c r="I59" t="s">
        <v>55</v>
      </c>
      <c r="J59" t="s">
        <v>52</v>
      </c>
      <c r="K59">
        <v>1</v>
      </c>
      <c r="L59" t="s">
        <v>88</v>
      </c>
      <c r="N59" t="s">
        <v>53</v>
      </c>
      <c r="O59">
        <v>8.6356800000000007</v>
      </c>
      <c r="S59" t="s">
        <v>43</v>
      </c>
      <c r="T59">
        <v>15</v>
      </c>
      <c r="U59">
        <v>15</v>
      </c>
      <c r="V59">
        <v>136</v>
      </c>
    </row>
    <row r="60" spans="1:22" x14ac:dyDescent="0.3">
      <c r="A60">
        <v>3</v>
      </c>
      <c r="B60" t="s">
        <v>37</v>
      </c>
      <c r="C60">
        <v>2023</v>
      </c>
      <c r="D60" t="s">
        <v>39</v>
      </c>
      <c r="E60">
        <v>127150</v>
      </c>
      <c r="F60" t="s">
        <v>24</v>
      </c>
      <c r="G60" t="s">
        <v>38</v>
      </c>
      <c r="H60" s="4" t="s">
        <v>40</v>
      </c>
      <c r="I60" t="s">
        <v>55</v>
      </c>
      <c r="J60" t="s">
        <v>52</v>
      </c>
      <c r="K60">
        <v>2</v>
      </c>
      <c r="L60" t="s">
        <v>88</v>
      </c>
      <c r="N60" t="s">
        <v>53</v>
      </c>
      <c r="O60">
        <v>4.1128299999999998</v>
      </c>
      <c r="S60" t="s">
        <v>43</v>
      </c>
      <c r="T60">
        <v>15</v>
      </c>
      <c r="U60">
        <v>15</v>
      </c>
      <c r="V60">
        <v>136</v>
      </c>
    </row>
    <row r="61" spans="1:22" x14ac:dyDescent="0.3">
      <c r="A61">
        <v>3</v>
      </c>
      <c r="B61" t="s">
        <v>37</v>
      </c>
      <c r="C61">
        <v>2023</v>
      </c>
      <c r="D61" t="s">
        <v>39</v>
      </c>
      <c r="E61">
        <v>127150</v>
      </c>
      <c r="F61" t="s">
        <v>24</v>
      </c>
      <c r="G61" t="s">
        <v>38</v>
      </c>
      <c r="H61" s="4" t="s">
        <v>40</v>
      </c>
      <c r="I61" t="s">
        <v>55</v>
      </c>
      <c r="J61" t="s">
        <v>52</v>
      </c>
      <c r="K61">
        <v>3</v>
      </c>
      <c r="L61" t="s">
        <v>88</v>
      </c>
      <c r="N61" t="s">
        <v>53</v>
      </c>
      <c r="O61">
        <v>0.91464999999999996</v>
      </c>
      <c r="S61" t="s">
        <v>43</v>
      </c>
      <c r="T61">
        <v>15</v>
      </c>
      <c r="U61">
        <v>15</v>
      </c>
      <c r="V61">
        <v>136</v>
      </c>
    </row>
    <row r="62" spans="1:22" x14ac:dyDescent="0.3">
      <c r="A62">
        <v>3</v>
      </c>
      <c r="B62" t="s">
        <v>37</v>
      </c>
      <c r="C62">
        <v>2023</v>
      </c>
      <c r="D62" t="s">
        <v>39</v>
      </c>
      <c r="E62">
        <v>127150</v>
      </c>
      <c r="F62" t="s">
        <v>24</v>
      </c>
      <c r="G62" t="s">
        <v>38</v>
      </c>
      <c r="H62" s="4" t="s">
        <v>40</v>
      </c>
      <c r="I62" t="s">
        <v>55</v>
      </c>
      <c r="J62" t="s">
        <v>52</v>
      </c>
      <c r="K62">
        <v>1</v>
      </c>
      <c r="L62" t="s">
        <v>88</v>
      </c>
      <c r="N62" t="s">
        <v>13</v>
      </c>
      <c r="P62">
        <v>299.27</v>
      </c>
      <c r="S62" t="s">
        <v>43</v>
      </c>
      <c r="T62">
        <v>15</v>
      </c>
      <c r="U62">
        <v>15</v>
      </c>
      <c r="V62">
        <v>136</v>
      </c>
    </row>
    <row r="63" spans="1:22" x14ac:dyDescent="0.3">
      <c r="A63">
        <v>3</v>
      </c>
      <c r="B63" t="s">
        <v>37</v>
      </c>
      <c r="C63">
        <v>2023</v>
      </c>
      <c r="D63" t="s">
        <v>39</v>
      </c>
      <c r="E63">
        <v>127150</v>
      </c>
      <c r="F63" t="s">
        <v>24</v>
      </c>
      <c r="G63" t="s">
        <v>38</v>
      </c>
      <c r="H63" s="4" t="s">
        <v>40</v>
      </c>
      <c r="I63" t="s">
        <v>55</v>
      </c>
      <c r="J63" t="s">
        <v>52</v>
      </c>
      <c r="K63">
        <v>2</v>
      </c>
      <c r="L63" t="s">
        <v>88</v>
      </c>
      <c r="N63" t="s">
        <v>13</v>
      </c>
      <c r="P63">
        <v>315.23</v>
      </c>
      <c r="S63" t="s">
        <v>43</v>
      </c>
      <c r="T63">
        <v>15</v>
      </c>
      <c r="U63">
        <v>15</v>
      </c>
      <c r="V63">
        <v>136</v>
      </c>
    </row>
    <row r="64" spans="1:22" x14ac:dyDescent="0.3">
      <c r="A64">
        <v>3</v>
      </c>
      <c r="B64" t="s">
        <v>37</v>
      </c>
      <c r="C64">
        <v>2023</v>
      </c>
      <c r="D64" t="s">
        <v>39</v>
      </c>
      <c r="E64">
        <v>127150</v>
      </c>
      <c r="F64" t="s">
        <v>24</v>
      </c>
      <c r="G64" t="s">
        <v>38</v>
      </c>
      <c r="H64" s="4" t="s">
        <v>40</v>
      </c>
      <c r="I64" t="s">
        <v>55</v>
      </c>
      <c r="J64" t="s">
        <v>52</v>
      </c>
      <c r="K64">
        <v>3</v>
      </c>
      <c r="L64" t="s">
        <v>88</v>
      </c>
      <c r="N64" t="s">
        <v>13</v>
      </c>
      <c r="P64">
        <v>315.85999999999996</v>
      </c>
      <c r="S64" t="s">
        <v>43</v>
      </c>
      <c r="T64">
        <v>15</v>
      </c>
      <c r="U64">
        <v>15</v>
      </c>
      <c r="V64">
        <v>136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zoomScale="90" zoomScaleNormal="90" workbookViewId="0"/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8.21875" bestFit="1" customWidth="1"/>
    <col min="6" max="6" width="14.6640625" bestFit="1" customWidth="1"/>
    <col min="7" max="7" width="15.77734375" bestFit="1" customWidth="1"/>
    <col min="8" max="8" width="13.44140625" bestFit="1" customWidth="1"/>
    <col min="9" max="9" width="9.33203125" bestFit="1" customWidth="1"/>
    <col min="10" max="10" width="10.21875" bestFit="1" customWidth="1"/>
    <col min="11" max="11" width="10.44140625" bestFit="1" customWidth="1"/>
    <col min="12" max="12" width="15.6640625" bestFit="1" customWidth="1"/>
  </cols>
  <sheetData>
    <row r="1" spans="1:12" x14ac:dyDescent="0.3">
      <c r="A1" s="7" t="s">
        <v>84</v>
      </c>
      <c r="B1" s="5" t="s">
        <v>26</v>
      </c>
      <c r="C1" s="5" t="s">
        <v>0</v>
      </c>
      <c r="D1" s="5" t="s">
        <v>27</v>
      </c>
      <c r="E1" s="5" t="s">
        <v>23</v>
      </c>
      <c r="F1" s="5" t="s">
        <v>28</v>
      </c>
      <c r="G1" s="5" t="s">
        <v>29</v>
      </c>
      <c r="H1" s="5" t="s">
        <v>44</v>
      </c>
      <c r="I1" s="5" t="s">
        <v>45</v>
      </c>
      <c r="J1" s="5" t="s">
        <v>46</v>
      </c>
      <c r="K1" t="s">
        <v>47</v>
      </c>
      <c r="L1" t="s">
        <v>48</v>
      </c>
    </row>
    <row r="2" spans="1:12" x14ac:dyDescent="0.3">
      <c r="A2">
        <v>3</v>
      </c>
      <c r="B2" t="s">
        <v>37</v>
      </c>
      <c r="C2">
        <v>2023</v>
      </c>
      <c r="D2" t="s">
        <v>39</v>
      </c>
      <c r="E2">
        <v>127150</v>
      </c>
      <c r="F2" t="s">
        <v>24</v>
      </c>
      <c r="G2" t="s">
        <v>35</v>
      </c>
      <c r="H2" t="s">
        <v>54</v>
      </c>
      <c r="I2" t="s">
        <v>56</v>
      </c>
      <c r="J2" t="s">
        <v>54</v>
      </c>
    </row>
    <row r="3" spans="1:12" x14ac:dyDescent="0.3">
      <c r="A3">
        <v>3</v>
      </c>
      <c r="B3" t="s">
        <v>37</v>
      </c>
      <c r="C3">
        <v>2023</v>
      </c>
      <c r="D3" t="s">
        <v>39</v>
      </c>
      <c r="E3">
        <v>127150</v>
      </c>
      <c r="F3" t="s">
        <v>24</v>
      </c>
      <c r="G3" t="s">
        <v>35</v>
      </c>
      <c r="H3" t="s">
        <v>55</v>
      </c>
      <c r="I3" t="s">
        <v>56</v>
      </c>
      <c r="J3" t="s">
        <v>55</v>
      </c>
    </row>
    <row r="4" spans="1:12" x14ac:dyDescent="0.3">
      <c r="A4">
        <v>3</v>
      </c>
      <c r="B4" t="s">
        <v>37</v>
      </c>
      <c r="C4">
        <v>2023</v>
      </c>
      <c r="D4" t="s">
        <v>39</v>
      </c>
      <c r="E4">
        <v>127150</v>
      </c>
      <c r="F4" t="s">
        <v>24</v>
      </c>
      <c r="G4" t="s">
        <v>38</v>
      </c>
      <c r="H4" t="s">
        <v>54</v>
      </c>
      <c r="I4" t="s">
        <v>56</v>
      </c>
      <c r="J4" t="s">
        <v>54</v>
      </c>
    </row>
    <row r="5" spans="1:12" x14ac:dyDescent="0.3">
      <c r="A5">
        <v>3</v>
      </c>
      <c r="B5" t="s">
        <v>37</v>
      </c>
      <c r="C5">
        <v>2023</v>
      </c>
      <c r="D5" t="s">
        <v>39</v>
      </c>
      <c r="E5">
        <v>127150</v>
      </c>
      <c r="F5" t="s">
        <v>24</v>
      </c>
      <c r="G5" t="s">
        <v>38</v>
      </c>
      <c r="H5" t="s">
        <v>55</v>
      </c>
      <c r="I5" t="s">
        <v>56</v>
      </c>
      <c r="J5" t="s">
        <v>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zoomScale="90" zoomScaleNormal="90" workbookViewId="0"/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9.6640625" bestFit="1" customWidth="1"/>
    <col min="6" max="6" width="7.109375" bestFit="1" customWidth="1"/>
    <col min="7" max="7" width="25.5546875" bestFit="1" customWidth="1"/>
    <col min="8" max="9" width="20" bestFit="1" customWidth="1"/>
    <col min="10" max="10" width="21" bestFit="1" customWidth="1"/>
    <col min="11" max="11" width="7.77734375" bestFit="1" customWidth="1"/>
    <col min="12" max="12" width="8.6640625" bestFit="1" customWidth="1"/>
  </cols>
  <sheetData>
    <row r="1" spans="1:11" x14ac:dyDescent="0.3">
      <c r="A1" s="7" t="s">
        <v>84</v>
      </c>
      <c r="B1" s="5" t="s">
        <v>26</v>
      </c>
      <c r="C1" s="5" t="s">
        <v>0</v>
      </c>
      <c r="D1" s="5" t="s">
        <v>27</v>
      </c>
      <c r="E1" s="5" t="s">
        <v>8</v>
      </c>
      <c r="F1" s="5" t="s">
        <v>30</v>
      </c>
      <c r="G1" s="5" t="s">
        <v>31</v>
      </c>
      <c r="H1" t="s">
        <v>32</v>
      </c>
      <c r="I1" s="5" t="s">
        <v>9</v>
      </c>
      <c r="J1" s="5" t="s">
        <v>57</v>
      </c>
      <c r="K1" s="5" t="s">
        <v>2</v>
      </c>
    </row>
    <row r="2" spans="1:11" x14ac:dyDescent="0.3">
      <c r="A2">
        <v>3</v>
      </c>
      <c r="B2" t="s">
        <v>37</v>
      </c>
      <c r="C2">
        <v>2023</v>
      </c>
      <c r="D2" t="s">
        <v>39</v>
      </c>
      <c r="E2">
        <v>1</v>
      </c>
      <c r="F2" t="s">
        <v>15</v>
      </c>
      <c r="H2" s="4" t="s">
        <v>10</v>
      </c>
      <c r="I2" s="4" t="s">
        <v>10</v>
      </c>
      <c r="J2" t="s">
        <v>58</v>
      </c>
      <c r="K2">
        <v>235931</v>
      </c>
    </row>
    <row r="3" spans="1:11" x14ac:dyDescent="0.3">
      <c r="A3">
        <v>3</v>
      </c>
      <c r="B3" t="s">
        <v>37</v>
      </c>
      <c r="C3">
        <v>2023</v>
      </c>
      <c r="D3" t="s">
        <v>39</v>
      </c>
      <c r="E3">
        <v>1</v>
      </c>
      <c r="F3" t="s">
        <v>16</v>
      </c>
      <c r="H3" t="s">
        <v>17</v>
      </c>
      <c r="I3" s="4" t="s">
        <v>17</v>
      </c>
      <c r="J3" t="s">
        <v>58</v>
      </c>
      <c r="K3">
        <v>589363</v>
      </c>
    </row>
    <row r="4" spans="1:11" x14ac:dyDescent="0.3">
      <c r="A4">
        <v>3</v>
      </c>
      <c r="B4" t="s">
        <v>37</v>
      </c>
      <c r="C4">
        <v>2023</v>
      </c>
      <c r="D4" t="s">
        <v>39</v>
      </c>
      <c r="E4">
        <v>1</v>
      </c>
      <c r="F4" t="s">
        <v>15</v>
      </c>
      <c r="H4" s="4" t="s">
        <v>19</v>
      </c>
      <c r="I4" s="4" t="s">
        <v>19</v>
      </c>
      <c r="J4" t="s">
        <v>58</v>
      </c>
      <c r="K4">
        <v>478521</v>
      </c>
    </row>
    <row r="5" spans="1:11" x14ac:dyDescent="0.3">
      <c r="A5">
        <v>3</v>
      </c>
      <c r="B5" t="s">
        <v>37</v>
      </c>
      <c r="C5">
        <v>2023</v>
      </c>
      <c r="D5" t="s">
        <v>39</v>
      </c>
      <c r="E5">
        <v>1</v>
      </c>
      <c r="F5" t="s">
        <v>16</v>
      </c>
      <c r="H5" s="4" t="s">
        <v>19</v>
      </c>
      <c r="I5" s="4" t="s">
        <v>19</v>
      </c>
      <c r="J5" t="s">
        <v>58</v>
      </c>
      <c r="K5">
        <v>3214</v>
      </c>
    </row>
    <row r="6" spans="1:11" x14ac:dyDescent="0.3">
      <c r="A6">
        <v>3</v>
      </c>
      <c r="B6" t="s">
        <v>37</v>
      </c>
      <c r="C6">
        <v>2023</v>
      </c>
      <c r="D6" t="s">
        <v>39</v>
      </c>
      <c r="E6">
        <v>1</v>
      </c>
      <c r="F6" t="s">
        <v>20</v>
      </c>
      <c r="H6" s="4" t="s">
        <v>19</v>
      </c>
      <c r="I6" s="4" t="s">
        <v>19</v>
      </c>
      <c r="J6" t="s">
        <v>58</v>
      </c>
      <c r="K6">
        <v>258963</v>
      </c>
    </row>
    <row r="7" spans="1:11" x14ac:dyDescent="0.3">
      <c r="A7">
        <v>3</v>
      </c>
      <c r="B7" t="s">
        <v>37</v>
      </c>
      <c r="C7">
        <v>2023</v>
      </c>
      <c r="D7" t="s">
        <v>39</v>
      </c>
      <c r="E7">
        <v>1</v>
      </c>
      <c r="F7" t="s">
        <v>18</v>
      </c>
      <c r="H7" s="4" t="s">
        <v>19</v>
      </c>
      <c r="I7" s="4" t="s">
        <v>19</v>
      </c>
      <c r="J7" t="s">
        <v>58</v>
      </c>
      <c r="K7">
        <v>256987</v>
      </c>
    </row>
    <row r="8" spans="1:11" x14ac:dyDescent="0.3">
      <c r="A8">
        <v>3</v>
      </c>
      <c r="B8" t="s">
        <v>37</v>
      </c>
      <c r="C8">
        <v>2023</v>
      </c>
      <c r="D8" t="s">
        <v>39</v>
      </c>
      <c r="E8">
        <v>2</v>
      </c>
      <c r="F8" t="s">
        <v>15</v>
      </c>
      <c r="H8" s="4" t="s">
        <v>19</v>
      </c>
      <c r="I8" s="4" t="s">
        <v>19</v>
      </c>
      <c r="J8" t="s">
        <v>58</v>
      </c>
      <c r="K8">
        <v>213694</v>
      </c>
    </row>
    <row r="9" spans="1:11" x14ac:dyDescent="0.3">
      <c r="A9">
        <v>3</v>
      </c>
      <c r="B9" t="s">
        <v>37</v>
      </c>
      <c r="C9">
        <v>2023</v>
      </c>
      <c r="D9" t="s">
        <v>39</v>
      </c>
      <c r="E9">
        <v>2</v>
      </c>
      <c r="F9" t="s">
        <v>16</v>
      </c>
      <c r="H9" s="4" t="s">
        <v>19</v>
      </c>
      <c r="I9" s="4" t="s">
        <v>19</v>
      </c>
      <c r="J9" t="s">
        <v>58</v>
      </c>
      <c r="K9">
        <v>4521</v>
      </c>
    </row>
    <row r="10" spans="1:11" x14ac:dyDescent="0.3">
      <c r="A10">
        <v>3</v>
      </c>
      <c r="B10" t="s">
        <v>37</v>
      </c>
      <c r="C10">
        <v>2023</v>
      </c>
      <c r="D10" t="s">
        <v>39</v>
      </c>
      <c r="E10">
        <v>2</v>
      </c>
      <c r="F10" t="s">
        <v>20</v>
      </c>
      <c r="H10" s="4" t="s">
        <v>19</v>
      </c>
      <c r="I10" s="4" t="s">
        <v>19</v>
      </c>
      <c r="J10" t="s">
        <v>58</v>
      </c>
      <c r="K10">
        <v>84521</v>
      </c>
    </row>
    <row r="11" spans="1:11" x14ac:dyDescent="0.3">
      <c r="A11">
        <v>3</v>
      </c>
      <c r="B11" t="s">
        <v>37</v>
      </c>
      <c r="C11">
        <v>2023</v>
      </c>
      <c r="D11" t="s">
        <v>39</v>
      </c>
      <c r="E11">
        <v>2</v>
      </c>
      <c r="F11" t="s">
        <v>18</v>
      </c>
      <c r="H11" s="4" t="s">
        <v>19</v>
      </c>
      <c r="I11" s="4" t="s">
        <v>19</v>
      </c>
      <c r="J11" t="s">
        <v>58</v>
      </c>
      <c r="K11">
        <v>52698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27E214A244A84FBAA5152CDD6EAC80" ma:contentTypeVersion="0" ma:contentTypeDescription="Create a new document." ma:contentTypeScope="" ma:versionID="9202a1ecfe0ad2ec696e0f91981ba8e0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a46f65cc92525120babafc4c69c5d04c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8E005C-88DE-4F66-B59B-F1C1FF5E3D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664607-CBCD-4AFC-843C-4CFA04400440}">
  <ds:schemaRefs>
    <ds:schemaRef ds:uri="http://purl.org/dc/terms/"/>
    <ds:schemaRef ds:uri="http://schemas.openxmlformats.org/package/2006/metadata/core-properties"/>
    <ds:schemaRef ds:uri="362c980f-4e38-4cca-bd06-5104ee5993c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d5313c0-c1e6-4122-afa9-da1ccdba405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D780A6C-FDDC-4177-9817-26C904DC3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Census Catches simple</vt:lpstr>
      <vt:lpstr>Estimated Catches</vt:lpstr>
      <vt:lpstr>Census Catches link</vt:lpstr>
      <vt:lpstr>Age Length Width  Distribution</vt:lpstr>
      <vt:lpstr>Fish Domain</vt:lpstr>
      <vt:lpstr>Effort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Kirsten Birch Håkansson</dc:creator>
  <cp:lastModifiedBy>Kirsten Birch Håkansson</cp:lastModifiedBy>
  <dcterms:created xsi:type="dcterms:W3CDTF">2024-10-18T07:06:19Z</dcterms:created>
  <dcterms:modified xsi:type="dcterms:W3CDTF">2025-06-20T09:43:27Z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0x010100C227E214A244A84FBAA5152CDD6EAC80</vt:lpwstr>
  </property>
  <property fmtid="{D5CDD505-2E9C-101B-9397-08002B2CF9AE}" pid="3" name="TaxKeyword">
    <vt:lpwstr/>
  </property>
  <property fmtid="{D5CDD505-2E9C-101B-9397-08002B2CF9AE}" pid="4" name="Order">
    <vt:r8>12100</vt:r8>
  </property>
  <property fmtid="{D5CDD505-2E9C-101B-9397-08002B2CF9AE}" pid="5" name="_CopySource">
    <vt:lpwstr>https://community.ices.dk/ExpertGroups/wgcatch/2024 Meeting Documents/04. Working documents/ToR a/rcef/RCEF_v13.2_example.xlsx</vt:lpwstr>
  </property>
  <property fmtid="{D5CDD505-2E9C-101B-9397-08002B2CF9AE}" pid="6" name="xd_ProgID">
    <vt:lpwstr/>
  </property>
  <property fmtid="{D5CDD505-2E9C-101B-9397-08002B2CF9AE}" pid="7" name="TemplateUrl">
    <vt:lpwstr/>
  </property>
</Properties>
</file>