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D4159AE-5A76-4CFF-9EEB-3CDAE7995BC4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4" i="1" l="1"/>
  <c r="AC184" i="1"/>
  <c r="AD184" i="1"/>
  <c r="AE184" i="1"/>
  <c r="AF184" i="1"/>
  <c r="AG184" i="1"/>
  <c r="AH184" i="1"/>
  <c r="AA184" i="1"/>
  <c r="S233" i="1" l="1"/>
  <c r="T233" i="1"/>
  <c r="U233" i="1"/>
  <c r="V233" i="1"/>
  <c r="W233" i="1"/>
  <c r="X233" i="1"/>
  <c r="Y233" i="1"/>
  <c r="R233" i="1"/>
  <c r="AB194" i="1" l="1"/>
  <c r="AC194" i="1"/>
  <c r="AD194" i="1"/>
  <c r="AE194" i="1"/>
  <c r="AF194" i="1"/>
  <c r="AG194" i="1"/>
  <c r="AH194" i="1"/>
  <c r="AA194" i="1"/>
  <c r="AB178" i="1"/>
  <c r="AC178" i="1"/>
  <c r="AD178" i="1"/>
  <c r="AE178" i="1"/>
  <c r="AF178" i="1"/>
  <c r="AG178" i="1"/>
  <c r="AH178" i="1"/>
  <c r="AA178" i="1"/>
  <c r="S178" i="1"/>
  <c r="T178" i="1"/>
  <c r="U178" i="1"/>
  <c r="V178" i="1"/>
  <c r="W178" i="1"/>
  <c r="X178" i="1"/>
  <c r="Y178" i="1"/>
  <c r="R178" i="1"/>
  <c r="BV146" i="1" l="1"/>
  <c r="BW146" i="1"/>
  <c r="BX146" i="1"/>
  <c r="BY146" i="1"/>
  <c r="BZ146" i="1"/>
  <c r="CA146" i="1"/>
  <c r="CB146" i="1"/>
  <c r="BU146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48" i="1"/>
  <c r="BC190" i="1"/>
  <c r="BD190" i="1"/>
  <c r="BE190" i="1"/>
  <c r="BF190" i="1"/>
  <c r="BG190" i="1"/>
  <c r="BH190" i="1"/>
  <c r="BI190" i="1"/>
  <c r="BB190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91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195" i="1"/>
  <c r="S194" i="1"/>
  <c r="T194" i="1"/>
  <c r="U194" i="1"/>
  <c r="V194" i="1"/>
  <c r="W194" i="1"/>
  <c r="X194" i="1"/>
  <c r="Y194" i="1"/>
  <c r="R194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195" i="1"/>
  <c r="J184" i="1" l="1"/>
  <c r="K184" i="1"/>
  <c r="L184" i="1"/>
  <c r="M184" i="1"/>
  <c r="N184" i="1"/>
  <c r="O184" i="1"/>
  <c r="P184" i="1"/>
  <c r="R184" i="1"/>
  <c r="S184" i="1"/>
  <c r="T184" i="1"/>
  <c r="U184" i="1"/>
  <c r="V184" i="1"/>
  <c r="W184" i="1"/>
  <c r="X184" i="1"/>
  <c r="Y184" i="1"/>
  <c r="I184" i="1"/>
  <c r="AK132" i="1" l="1"/>
  <c r="AL132" i="1"/>
  <c r="AM132" i="1"/>
  <c r="AN132" i="1"/>
  <c r="AO132" i="1"/>
  <c r="AP132" i="1"/>
  <c r="AQ132" i="1"/>
  <c r="AJ132" i="1"/>
  <c r="AK138" i="1"/>
  <c r="AL138" i="1"/>
  <c r="AM138" i="1"/>
  <c r="AN138" i="1"/>
  <c r="AO138" i="1"/>
  <c r="AP138" i="1"/>
  <c r="AQ138" i="1"/>
  <c r="AJ138" i="1"/>
  <c r="AB135" i="1" l="1"/>
  <c r="AC135" i="1"/>
  <c r="AD135" i="1"/>
  <c r="AE135" i="1"/>
  <c r="AF135" i="1"/>
  <c r="AG135" i="1"/>
  <c r="AH135" i="1"/>
  <c r="AA135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7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Z61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63" i="1"/>
  <c r="S129" i="1" l="1"/>
  <c r="T129" i="1"/>
  <c r="U129" i="1"/>
  <c r="V129" i="1"/>
  <c r="W129" i="1"/>
  <c r="X129" i="1"/>
  <c r="Y129" i="1"/>
  <c r="R129" i="1"/>
  <c r="S135" i="1"/>
  <c r="T135" i="1"/>
  <c r="U135" i="1"/>
  <c r="V135" i="1"/>
  <c r="W135" i="1"/>
  <c r="X135" i="1"/>
  <c r="Y135" i="1"/>
  <c r="R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7" i="1"/>
  <c r="U52" i="1" l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51" i="1"/>
  <c r="W51" i="1" s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51" i="1"/>
</calcChain>
</file>

<file path=xl/sharedStrings.xml><?xml version="1.0" encoding="utf-8"?>
<sst xmlns="http://schemas.openxmlformats.org/spreadsheetml/2006/main" count="119" uniqueCount="55">
  <si>
    <t>4*16 u=4 32u32n tp0.0 PBC</t>
    <phoneticPr fontId="1" type="noConversion"/>
  </si>
  <si>
    <t>SzSz</t>
    <phoneticPr fontId="1" type="noConversion"/>
  </si>
  <si>
    <t>step 0</t>
    <phoneticPr fontId="1" type="noConversion"/>
  </si>
  <si>
    <t xml:space="preserve"> step:7</t>
    <phoneticPr fontId="1" type="noConversion"/>
  </si>
  <si>
    <t>Sz</t>
    <phoneticPr fontId="1" type="noConversion"/>
  </si>
  <si>
    <t>step 8</t>
    <phoneticPr fontId="1" type="noConversion"/>
  </si>
  <si>
    <t>4*16 u=4 32u32n tp0.0 closeopen</t>
    <phoneticPr fontId="1" type="noConversion"/>
  </si>
  <si>
    <t>4*16 u=4 32u32n tp0.1 closeopen</t>
    <phoneticPr fontId="1" type="noConversion"/>
  </si>
  <si>
    <t>step 10</t>
    <phoneticPr fontId="1" type="noConversion"/>
  </si>
  <si>
    <t>step 0</t>
    <phoneticPr fontId="1" type="noConversion"/>
  </si>
  <si>
    <t>4*16 u=4 32u32n tp0.8 closeopen pinningtype2</t>
    <phoneticPr fontId="1" type="noConversion"/>
  </si>
  <si>
    <t>step 11</t>
    <phoneticPr fontId="1" type="noConversion"/>
  </si>
  <si>
    <t>4*16 u=4 32u32n tp0.8 closeopen pinningtype3</t>
    <phoneticPr fontId="1" type="noConversion"/>
  </si>
  <si>
    <t>step 8</t>
    <phoneticPr fontId="1" type="noConversion"/>
  </si>
  <si>
    <t>4*16 u=4 32u32n tp0.8 PBC</t>
    <phoneticPr fontId="1" type="noConversion"/>
  </si>
  <si>
    <t xml:space="preserve"> step:            7</t>
  </si>
  <si>
    <t>4*16 u=4 32u32n tp0.5 PBC</t>
    <phoneticPr fontId="1" type="noConversion"/>
  </si>
  <si>
    <t>step 5</t>
    <phoneticPr fontId="1" type="noConversion"/>
  </si>
  <si>
    <t>4*16 u=4 32u32n tp1.0 closeopen pinningtype2</t>
    <phoneticPr fontId="1" type="noConversion"/>
  </si>
  <si>
    <t>step 7</t>
    <phoneticPr fontId="1" type="noConversion"/>
  </si>
  <si>
    <t>step 6</t>
    <phoneticPr fontId="1" type="noConversion"/>
  </si>
  <si>
    <t>4*16 u=4 32u32n tp1.0 closeopen pinningtype3</t>
    <phoneticPr fontId="1" type="noConversion"/>
  </si>
  <si>
    <t>4*16 u=4 32u32n tp1.5 closeopen pinningtype3</t>
    <phoneticPr fontId="1" type="noConversion"/>
  </si>
  <si>
    <t>4*16 u=4 32u32n tp1.5 closeopen pinningtype2</t>
    <phoneticPr fontId="1" type="noConversion"/>
  </si>
  <si>
    <t>step 1</t>
    <phoneticPr fontId="1" type="noConversion"/>
  </si>
  <si>
    <t>spin</t>
    <phoneticPr fontId="1" type="noConversion"/>
  </si>
  <si>
    <t>4*16 u=4 32u32n tp0.2 closeopen</t>
    <phoneticPr fontId="1" type="noConversion"/>
  </si>
  <si>
    <t>DMRG</t>
    <phoneticPr fontId="1" type="noConversion"/>
  </si>
  <si>
    <t>4*8 u=4 16u16n tp0.2 closeopen</t>
    <phoneticPr fontId="1" type="noConversion"/>
  </si>
  <si>
    <t>step 20</t>
    <phoneticPr fontId="1" type="noConversion"/>
  </si>
  <si>
    <t>DMRG</t>
    <phoneticPr fontId="1" type="noConversion"/>
  </si>
  <si>
    <t>DMRG</t>
    <phoneticPr fontId="1" type="noConversion"/>
  </si>
  <si>
    <t>4*8 u=4 16u16n tp1.5 closeopen</t>
    <phoneticPr fontId="1" type="noConversion"/>
  </si>
  <si>
    <t>step 20</t>
    <phoneticPr fontId="1" type="noConversion"/>
  </si>
  <si>
    <t>Sz</t>
  </si>
  <si>
    <t>step 0</t>
  </si>
  <si>
    <t>4*8 u=4 16u16n tp0.4 closeopen</t>
    <phoneticPr fontId="1" type="noConversion"/>
  </si>
  <si>
    <t>step 20</t>
    <phoneticPr fontId="1" type="noConversion"/>
  </si>
  <si>
    <t>4*8 u=4 16u16n tp0.6 closeopen</t>
    <phoneticPr fontId="1" type="noConversion"/>
  </si>
  <si>
    <t>4*8 u=4 16u16n tp0.8 closeopen</t>
    <phoneticPr fontId="1" type="noConversion"/>
  </si>
  <si>
    <t>4*8 u=4 16u16n tp1.0 closeopen</t>
    <phoneticPr fontId="1" type="noConversion"/>
  </si>
  <si>
    <t>4*8 u=4 16u16n tp1.2 closeopen</t>
    <phoneticPr fontId="1" type="noConversion"/>
  </si>
  <si>
    <t>4*8 u=4 16u16n tp0.3 closeopen</t>
    <phoneticPr fontId="1" type="noConversion"/>
  </si>
  <si>
    <t>step 20</t>
    <phoneticPr fontId="1" type="noConversion"/>
  </si>
  <si>
    <t>4*8 u=4 16u16n tp0.25 closeopen</t>
    <phoneticPr fontId="1" type="noConversion"/>
  </si>
  <si>
    <t>4*8 u=4 16u16n tp0.35 closeopen</t>
    <phoneticPr fontId="1" type="noConversion"/>
  </si>
  <si>
    <t>4*8 u=4 16u16n tp1.05 closeopen</t>
    <phoneticPr fontId="1" type="noConversion"/>
  </si>
  <si>
    <t>4*8 u=4 16u16n tp1.1 closeopen</t>
    <phoneticPr fontId="1" type="noConversion"/>
  </si>
  <si>
    <t>4*8 u=4 16u16n tp1.15 closeopen</t>
    <phoneticPr fontId="1" type="noConversion"/>
  </si>
  <si>
    <t>DMRG t'=0.3</t>
    <phoneticPr fontId="1" type="noConversion"/>
  </si>
  <si>
    <t>DMRG t'=0.35</t>
    <phoneticPr fontId="1" type="noConversion"/>
  </si>
  <si>
    <t>DMRG</t>
    <phoneticPr fontId="1" type="noConversion"/>
  </si>
  <si>
    <t>DET</t>
    <phoneticPr fontId="1" type="noConversion"/>
  </si>
  <si>
    <t>DET 20</t>
    <phoneticPr fontId="1" type="noConversion"/>
  </si>
  <si>
    <t>DET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</si>
</sst>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Sheet1!$A$7:$P$7</c:f>
              <c:numCache>
                <c:formatCode>General</c:formatCode>
                <c:ptCount val="16"/>
                <c:pt idx="0">
                  <c:v>-0.29729782711716102</c:v>
                </c:pt>
                <c:pt idx="1">
                  <c:v>0.15852077762380601</c:v>
                </c:pt>
                <c:pt idx="2">
                  <c:v>-0.13648458445634501</c:v>
                </c:pt>
                <c:pt idx="3">
                  <c:v>0.122844294188617</c:v>
                </c:pt>
                <c:pt idx="4">
                  <c:v>-0.113811105876581</c:v>
                </c:pt>
                <c:pt idx="5">
                  <c:v>0.10603657561863999</c:v>
                </c:pt>
                <c:pt idx="6">
                  <c:v>-0.101540372304583</c:v>
                </c:pt>
                <c:pt idx="7" formatCode="0.00E+00">
                  <c:v>9.7554654519720202E-2</c:v>
                </c:pt>
                <c:pt idx="8" formatCode="0.00E+00">
                  <c:v>-9.7970339560018896E-2</c:v>
                </c:pt>
                <c:pt idx="9" formatCode="0.00E+00">
                  <c:v>9.8163401967300598E-2</c:v>
                </c:pt>
                <c:pt idx="10">
                  <c:v>-0.101746316159714</c:v>
                </c:pt>
                <c:pt idx="11">
                  <c:v>0.10608541247271799</c:v>
                </c:pt>
                <c:pt idx="12">
                  <c:v>-0.113532929889583</c:v>
                </c:pt>
                <c:pt idx="13">
                  <c:v>0.123302729040867</c:v>
                </c:pt>
                <c:pt idx="14">
                  <c:v>-0.13755138698986999</c:v>
                </c:pt>
                <c:pt idx="15">
                  <c:v>0.15958681095192601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0-46B2-B9D7-80A5B92F0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0.17658726777768699</c:v>
                </c:pt>
                <c:pt idx="1">
                  <c:v>-0.208252253881518</c:v>
                </c:pt>
                <c:pt idx="2">
                  <c:v>0.137590354508243</c:v>
                </c:pt>
                <c:pt idx="3">
                  <c:v>-0.13280332718639001</c:v>
                </c:pt>
                <c:pt idx="4">
                  <c:v>0.114020404062794</c:v>
                </c:pt>
                <c:pt idx="5">
                  <c:v>-0.10863792460845501</c:v>
                </c:pt>
                <c:pt idx="6">
                  <c:v>0.10101612166188</c:v>
                </c:pt>
                <c:pt idx="7">
                  <c:v>-0.10034118485113901</c:v>
                </c:pt>
                <c:pt idx="8" formatCode="0.00E+00">
                  <c:v>9.8434148281071707E-2</c:v>
                </c:pt>
                <c:pt idx="9">
                  <c:v>-0.10034118485113901</c:v>
                </c:pt>
                <c:pt idx="10">
                  <c:v>0.10101612166188</c:v>
                </c:pt>
                <c:pt idx="11">
                  <c:v>-0.10863792460845501</c:v>
                </c:pt>
                <c:pt idx="12">
                  <c:v>0.114020404062794</c:v>
                </c:pt>
                <c:pt idx="13">
                  <c:v>-0.13280332718639001</c:v>
                </c:pt>
                <c:pt idx="14">
                  <c:v>0.137590354508243</c:v>
                </c:pt>
                <c:pt idx="15">
                  <c:v>-0.208252253881518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0-46B2-B9D7-80A5B92F0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Sheet1!$A$13:$P$13</c:f>
              <c:numCache>
                <c:formatCode>General</c:formatCode>
                <c:ptCount val="16"/>
                <c:pt idx="0">
                  <c:v>-0.32105508234798802</c:v>
                </c:pt>
                <c:pt idx="1">
                  <c:v>0.20062690195515601</c:v>
                </c:pt>
                <c:pt idx="2">
                  <c:v>-0.19211636914768099</c:v>
                </c:pt>
                <c:pt idx="3">
                  <c:v>0.185859548290018</c:v>
                </c:pt>
                <c:pt idx="4">
                  <c:v>-0.18335803441926199</c:v>
                </c:pt>
                <c:pt idx="5">
                  <c:v>0.181782442293454</c:v>
                </c:pt>
                <c:pt idx="6">
                  <c:v>-0.18070615802266801</c:v>
                </c:pt>
                <c:pt idx="7">
                  <c:v>0.18032895182599901</c:v>
                </c:pt>
                <c:pt idx="8">
                  <c:v>-0.180137125306879</c:v>
                </c:pt>
                <c:pt idx="9">
                  <c:v>0.180523418057598</c:v>
                </c:pt>
                <c:pt idx="10">
                  <c:v>-0.181248418427087</c:v>
                </c:pt>
                <c:pt idx="11">
                  <c:v>0.182343550430384</c:v>
                </c:pt>
                <c:pt idx="12">
                  <c:v>-0.18344591353435899</c:v>
                </c:pt>
                <c:pt idx="13">
                  <c:v>0.18545270554631299</c:v>
                </c:pt>
                <c:pt idx="14">
                  <c:v>-0.19252350105745999</c:v>
                </c:pt>
                <c:pt idx="15">
                  <c:v>0.20100871942384299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0-46B2-B9D7-80A5B92F0E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Sheet1!$A$12:$Q$12</c:f>
              <c:numCache>
                <c:formatCode>General</c:formatCode>
                <c:ptCount val="17"/>
                <c:pt idx="0">
                  <c:v>0.21249747519453999</c:v>
                </c:pt>
                <c:pt idx="1">
                  <c:v>-0.239163813039666</c:v>
                </c:pt>
                <c:pt idx="2">
                  <c:v>0.184607927326747</c:v>
                </c:pt>
                <c:pt idx="3">
                  <c:v>-0.19350427114413701</c:v>
                </c:pt>
                <c:pt idx="4">
                  <c:v>0.182748082123418</c:v>
                </c:pt>
                <c:pt idx="5">
                  <c:v>-0.18272155314827601</c:v>
                </c:pt>
                <c:pt idx="6">
                  <c:v>0.18052480055206899</c:v>
                </c:pt>
                <c:pt idx="7">
                  <c:v>-0.18183707088588399</c:v>
                </c:pt>
                <c:pt idx="8">
                  <c:v>0.18139587656348299</c:v>
                </c:pt>
                <c:pt idx="9">
                  <c:v>-0.18183707088588399</c:v>
                </c:pt>
                <c:pt idx="10">
                  <c:v>0.18052480055206899</c:v>
                </c:pt>
                <c:pt idx="11">
                  <c:v>-0.18272155314827601</c:v>
                </c:pt>
                <c:pt idx="12">
                  <c:v>0.182748082123418</c:v>
                </c:pt>
                <c:pt idx="13">
                  <c:v>-0.19350427114413701</c:v>
                </c:pt>
                <c:pt idx="14">
                  <c:v>0.184607927326747</c:v>
                </c:pt>
                <c:pt idx="15">
                  <c:v>-0.239163813039666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0-46B2-B9D7-80A5B92F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1040"/>
        <c:axId val="488582680"/>
      </c:lineChart>
      <c:catAx>
        <c:axId val="4885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2680"/>
        <c:crosses val="autoZero"/>
        <c:auto val="1"/>
        <c:lblAlgn val="ctr"/>
        <c:lblOffset val="100"/>
        <c:noMultiLvlLbl val="0"/>
      </c:catAx>
      <c:valAx>
        <c:axId val="4885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Sheet1!$AI$43:$AX$43</c:f>
              <c:numCache>
                <c:formatCode>0.00E+00</c:formatCode>
                <c:ptCount val="16"/>
                <c:pt idx="0" formatCode="General">
                  <c:v>-0.19540467197754899</c:v>
                </c:pt>
                <c:pt idx="1">
                  <c:v>4.38500913899545E-2</c:v>
                </c:pt>
                <c:pt idx="2">
                  <c:v>-7.4096457567858195E-2</c:v>
                </c:pt>
                <c:pt idx="3">
                  <c:v>2.43969993925027E-2</c:v>
                </c:pt>
                <c:pt idx="4">
                  <c:v>-2.86667487026309E-2</c:v>
                </c:pt>
                <c:pt idx="5">
                  <c:v>3.2273867675655602E-3</c:v>
                </c:pt>
                <c:pt idx="6">
                  <c:v>-9.1501225463181592E-3</c:v>
                </c:pt>
                <c:pt idx="7">
                  <c:v>-6.12116813435534E-3</c:v>
                </c:pt>
                <c:pt idx="8">
                  <c:v>-6.8155883585973003E-3</c:v>
                </c:pt>
                <c:pt idx="9">
                  <c:v>-8.6619663293956897E-3</c:v>
                </c:pt>
                <c:pt idx="10">
                  <c:v>3.9672104806060997E-3</c:v>
                </c:pt>
                <c:pt idx="11">
                  <c:v>-2.9149622398652202E-2</c:v>
                </c:pt>
                <c:pt idx="12">
                  <c:v>2.5478415827585199E-2</c:v>
                </c:pt>
                <c:pt idx="13">
                  <c:v>-7.39032980736338E-2</c:v>
                </c:pt>
                <c:pt idx="14">
                  <c:v>4.5155845632450002E-2</c:v>
                </c:pt>
                <c:pt idx="15" formatCode="General">
                  <c:v>-0.19621993412858499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5-478D-8B4B-EEBD208E26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Sheet1!$AI$41:$AX$41</c:f>
              <c:numCache>
                <c:formatCode>0.00E+00</c:formatCode>
                <c:ptCount val="16"/>
                <c:pt idx="0" formatCode="General">
                  <c:v>-0.19664912070535201</c:v>
                </c:pt>
                <c:pt idx="1">
                  <c:v>4.4615057998774903E-2</c:v>
                </c:pt>
                <c:pt idx="2">
                  <c:v>-7.38945085785572E-2</c:v>
                </c:pt>
                <c:pt idx="3">
                  <c:v>2.51739281231083E-2</c:v>
                </c:pt>
                <c:pt idx="4">
                  <c:v>-2.9339860886093999E-2</c:v>
                </c:pt>
                <c:pt idx="5">
                  <c:v>3.2269942454485299E-3</c:v>
                </c:pt>
                <c:pt idx="6">
                  <c:v>-9.4734304420667406E-3</c:v>
                </c:pt>
                <c:pt idx="7">
                  <c:v>-7.1254077481412098E-3</c:v>
                </c:pt>
                <c:pt idx="8">
                  <c:v>-6.4494930590322502E-3</c:v>
                </c:pt>
                <c:pt idx="9">
                  <c:v>-8.9860522603307201E-3</c:v>
                </c:pt>
                <c:pt idx="10">
                  <c:v>3.2756095775068801E-3</c:v>
                </c:pt>
                <c:pt idx="11">
                  <c:v>-2.8813421925305699E-2</c:v>
                </c:pt>
                <c:pt idx="12">
                  <c:v>2.6091029778458699E-2</c:v>
                </c:pt>
                <c:pt idx="13">
                  <c:v>-7.4801014232650898E-2</c:v>
                </c:pt>
                <c:pt idx="14">
                  <c:v>4.51534711006659E-2</c:v>
                </c:pt>
                <c:pt idx="15" formatCode="General">
                  <c:v>-0.196977261114402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478D-8B4B-EEBD208E26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Sheet1!$AI$49:$AX$49</c:f>
              <c:numCache>
                <c:formatCode>0.00E+00</c:formatCode>
                <c:ptCount val="16"/>
                <c:pt idx="0" formatCode="General">
                  <c:v>-0.198924282256526</c:v>
                </c:pt>
                <c:pt idx="1">
                  <c:v>4.34041124642826E-2</c:v>
                </c:pt>
                <c:pt idx="2">
                  <c:v>-7.4863017930192705E-2</c:v>
                </c:pt>
                <c:pt idx="3">
                  <c:v>2.6382488818229601E-2</c:v>
                </c:pt>
                <c:pt idx="4">
                  <c:v>-2.9423431839316099E-2</c:v>
                </c:pt>
                <c:pt idx="5">
                  <c:v>6.3402321285616001E-3</c:v>
                </c:pt>
                <c:pt idx="6">
                  <c:v>-9.0461292528027596E-3</c:v>
                </c:pt>
                <c:pt idx="7">
                  <c:v>-4.6361850475143901E-3</c:v>
                </c:pt>
                <c:pt idx="8">
                  <c:v>-4.3112826219173202E-3</c:v>
                </c:pt>
                <c:pt idx="9">
                  <c:v>-1.00801209488423E-2</c:v>
                </c:pt>
                <c:pt idx="10">
                  <c:v>7.3115166372044703E-3</c:v>
                </c:pt>
                <c:pt idx="11">
                  <c:v>-2.9635771953752499E-2</c:v>
                </c:pt>
                <c:pt idx="12">
                  <c:v>2.5979546732432201E-2</c:v>
                </c:pt>
                <c:pt idx="13">
                  <c:v>-7.5106453128622505E-2</c:v>
                </c:pt>
                <c:pt idx="14">
                  <c:v>4.38651379073563E-2</c:v>
                </c:pt>
                <c:pt idx="15" formatCode="General">
                  <c:v>-0.19850541846570299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5-478D-8B4B-EEBD208E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02736"/>
        <c:axId val="323898800"/>
      </c:lineChart>
      <c:catAx>
        <c:axId val="323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98800"/>
        <c:crosses val="autoZero"/>
        <c:auto val="1"/>
        <c:lblAlgn val="ctr"/>
        <c:lblOffset val="100"/>
        <c:noMultiLvlLbl val="0"/>
      </c:catAx>
      <c:valAx>
        <c:axId val="323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Sheet1!$R$36:$AG$36</c:f>
              <c:numCache>
                <c:formatCode>General</c:formatCode>
                <c:ptCount val="16"/>
                <c:pt idx="0">
                  <c:v>0.30631794921588701</c:v>
                </c:pt>
                <c:pt idx="1">
                  <c:v>0.19342440621243401</c:v>
                </c:pt>
                <c:pt idx="2">
                  <c:v>0.125754588015319</c:v>
                </c:pt>
                <c:pt idx="3" formatCode="0.00E+00">
                  <c:v>6.99217225015695E-2</c:v>
                </c:pt>
                <c:pt idx="4" formatCode="0.00E+00">
                  <c:v>1.53971249548139E-2</c:v>
                </c:pt>
                <c:pt idx="5" formatCode="0.00E+00">
                  <c:v>2.35512921214137E-2</c:v>
                </c:pt>
                <c:pt idx="6" formatCode="0.00E+00">
                  <c:v>5.3945083960194297E-2</c:v>
                </c:pt>
                <c:pt idx="7" formatCode="0.00E+00">
                  <c:v>6.7250300464354804E-2</c:v>
                </c:pt>
                <c:pt idx="8" formatCode="0.00E+00">
                  <c:v>6.8023301367669195E-2</c:v>
                </c:pt>
                <c:pt idx="9" formatCode="0.00E+00">
                  <c:v>5.4195088399769803E-2</c:v>
                </c:pt>
                <c:pt idx="10" formatCode="0.00E+00">
                  <c:v>2.3332446998482501E-2</c:v>
                </c:pt>
                <c:pt idx="11" formatCode="0.00E+00">
                  <c:v>1.6821047549378101E-2</c:v>
                </c:pt>
                <c:pt idx="12" formatCode="0.00E+00">
                  <c:v>7.2125154166407995E-2</c:v>
                </c:pt>
                <c:pt idx="13">
                  <c:v>0.126057559779234</c:v>
                </c:pt>
                <c:pt idx="14">
                  <c:v>0.19113494211198601</c:v>
                </c:pt>
                <c:pt idx="15">
                  <c:v>0.30700129091286099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961-98F4-9D9FAF3D9A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Sheet1!$R$43:$AG$43</c:f>
              <c:numCache>
                <c:formatCode>General</c:formatCode>
                <c:ptCount val="16"/>
                <c:pt idx="0">
                  <c:v>0.327416021225789</c:v>
                </c:pt>
                <c:pt idx="1">
                  <c:v>0.24087092154722001</c:v>
                </c:pt>
                <c:pt idx="2">
                  <c:v>0.22991996993441899</c:v>
                </c:pt>
                <c:pt idx="3">
                  <c:v>0.21858800161177</c:v>
                </c:pt>
                <c:pt idx="4">
                  <c:v>0.21746395970784499</c:v>
                </c:pt>
                <c:pt idx="5">
                  <c:v>0.21382147434302201</c:v>
                </c:pt>
                <c:pt idx="6">
                  <c:v>0.214404997571112</c:v>
                </c:pt>
                <c:pt idx="7">
                  <c:v>0.21264054939968899</c:v>
                </c:pt>
                <c:pt idx="8">
                  <c:v>0.21598151081436101</c:v>
                </c:pt>
                <c:pt idx="9">
                  <c:v>0.213565039182913</c:v>
                </c:pt>
                <c:pt idx="10">
                  <c:v>0.21503610949410201</c:v>
                </c:pt>
                <c:pt idx="11">
                  <c:v>0.21828123198301499</c:v>
                </c:pt>
                <c:pt idx="12">
                  <c:v>0.219404830397848</c:v>
                </c:pt>
                <c:pt idx="13">
                  <c:v>0.231324878880245</c:v>
                </c:pt>
                <c:pt idx="14">
                  <c:v>0.23680364881947599</c:v>
                </c:pt>
                <c:pt idx="15">
                  <c:v>0.32822817769614998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961-98F4-9D9FAF3D9A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Sheet1!$R$50:$AG$50</c:f>
              <c:numCache>
                <c:formatCode>General</c:formatCode>
                <c:ptCount val="16"/>
                <c:pt idx="0">
                  <c:v>0.32351178445000001</c:v>
                </c:pt>
                <c:pt idx="1">
                  <c:v>0.23022690829999998</c:v>
                </c:pt>
                <c:pt idx="2">
                  <c:v>0.21358414589999997</c:v>
                </c:pt>
                <c:pt idx="3">
                  <c:v>0.19722740400000002</c:v>
                </c:pt>
                <c:pt idx="4">
                  <c:v>0.18989605745000002</c:v>
                </c:pt>
                <c:pt idx="5">
                  <c:v>0.18337371955000001</c:v>
                </c:pt>
                <c:pt idx="6">
                  <c:v>0.18026556150000003</c:v>
                </c:pt>
                <c:pt idx="7">
                  <c:v>0.17842102365000001</c:v>
                </c:pt>
                <c:pt idx="8">
                  <c:v>0.17841994325000002</c:v>
                </c:pt>
                <c:pt idx="9">
                  <c:v>0.18026254894999999</c:v>
                </c:pt>
                <c:pt idx="10">
                  <c:v>0.18336889864999997</c:v>
                </c:pt>
                <c:pt idx="11">
                  <c:v>0.18989000115000002</c:v>
                </c:pt>
                <c:pt idx="12">
                  <c:v>0.19721979015000002</c:v>
                </c:pt>
                <c:pt idx="13">
                  <c:v>0.21357403639999997</c:v>
                </c:pt>
                <c:pt idx="14">
                  <c:v>0.23021484285000002</c:v>
                </c:pt>
                <c:pt idx="15">
                  <c:v>0.32349394715000002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D-4961-98F4-9D9FAF3D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54376"/>
        <c:axId val="460656016"/>
      </c:lineChart>
      <c:catAx>
        <c:axId val="4606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6016"/>
        <c:crosses val="autoZero"/>
        <c:auto val="1"/>
        <c:lblAlgn val="ctr"/>
        <c:lblOffset val="100"/>
        <c:noMultiLvlLbl val="0"/>
      </c:catAx>
      <c:valAx>
        <c:axId val="460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CPMC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Sheet1!$R$129:$Y$129</c:f>
              <c:numCache>
                <c:formatCode>General</c:formatCode>
                <c:ptCount val="8"/>
                <c:pt idx="0">
                  <c:v>0.32830659137405799</c:v>
                </c:pt>
                <c:pt idx="1">
                  <c:v>0.24138705271628999</c:v>
                </c:pt>
                <c:pt idx="2">
                  <c:v>0.233323029056203</c:v>
                </c:pt>
                <c:pt idx="3">
                  <c:v>0.22499799361561701</c:v>
                </c:pt>
                <c:pt idx="4">
                  <c:v>0.22572003611022901</c:v>
                </c:pt>
                <c:pt idx="5">
                  <c:v>0.236132188663115</c:v>
                </c:pt>
                <c:pt idx="6">
                  <c:v>0.24220609738281401</c:v>
                </c:pt>
                <c:pt idx="7">
                  <c:v>0.32869274430002199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8A6-9F77-82E5D232FD71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Sheet1!$R$135:$Y$135</c:f>
              <c:numCache>
                <c:formatCode>General</c:formatCode>
                <c:ptCount val="8"/>
                <c:pt idx="0">
                  <c:v>0.32476292330000001</c:v>
                </c:pt>
                <c:pt idx="1">
                  <c:v>0.233845372</c:v>
                </c:pt>
                <c:pt idx="2">
                  <c:v>0.22118252675</c:v>
                </c:pt>
                <c:pt idx="3">
                  <c:v>0.21147124665</c:v>
                </c:pt>
                <c:pt idx="4">
                  <c:v>0.21147077354999999</c:v>
                </c:pt>
                <c:pt idx="5">
                  <c:v>0.22118119254999999</c:v>
                </c:pt>
                <c:pt idx="6">
                  <c:v>0.23384286060000001</c:v>
                </c:pt>
                <c:pt idx="7">
                  <c:v>0.32475764865000001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48A6-9F77-82E5D232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8384"/>
        <c:axId val="488208712"/>
      </c:lineChart>
      <c:catAx>
        <c:axId val="4882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712"/>
        <c:crosses val="autoZero"/>
        <c:auto val="1"/>
        <c:lblAlgn val="ctr"/>
        <c:lblOffset val="100"/>
        <c:noMultiLvlLbl val="0"/>
      </c:catAx>
      <c:valAx>
        <c:axId val="4882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Sheet1!$AA$128:$AH$128</c:f>
              <c:numCache>
                <c:formatCode>0.00E+00</c:formatCode>
                <c:ptCount val="8"/>
                <c:pt idx="0" formatCode="General">
                  <c:v>-0.18774879160719199</c:v>
                </c:pt>
                <c:pt idx="1">
                  <c:v>9.9213309685987003E-2</c:v>
                </c:pt>
                <c:pt idx="2">
                  <c:v>-6.50060907466396E-2</c:v>
                </c:pt>
                <c:pt idx="3">
                  <c:v>5.10810499973295E-2</c:v>
                </c:pt>
                <c:pt idx="4">
                  <c:v>-5.1459712960862602E-2</c:v>
                </c:pt>
                <c:pt idx="5">
                  <c:v>6.3798203474565995E-2</c:v>
                </c:pt>
                <c:pt idx="6">
                  <c:v>-9.9816900811246403E-2</c:v>
                </c:pt>
                <c:pt idx="7" formatCode="General">
                  <c:v>0.18748339057335101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B-41DE-9ABE-312FC5C633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Sheet1!$AA$135:$AH$135</c:f>
              <c:numCache>
                <c:formatCode>General</c:formatCode>
                <c:ptCount val="8"/>
                <c:pt idx="0">
                  <c:v>-0.19084940289999999</c:v>
                </c:pt>
                <c:pt idx="1">
                  <c:v>0.10329153730000004</c:v>
                </c:pt>
                <c:pt idx="2">
                  <c:v>-6.8445667499999974E-2</c:v>
                </c:pt>
                <c:pt idx="3">
                  <c:v>5.5747736499999978E-2</c:v>
                </c:pt>
                <c:pt idx="4">
                  <c:v>-5.5617688050000003E-2</c:v>
                </c:pt>
                <c:pt idx="5">
                  <c:v>6.8120255850000005E-2</c:v>
                </c:pt>
                <c:pt idx="6">
                  <c:v>-0.10281167869999999</c:v>
                </c:pt>
                <c:pt idx="7">
                  <c:v>0.18993131404999997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1DE-9ABE-312FC5C633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Sheet1!$AA$122:$AH$122</c:f>
              <c:numCache>
                <c:formatCode>0.00E+00</c:formatCode>
                <c:ptCount val="8"/>
                <c:pt idx="0" formatCode="General">
                  <c:v>-0.18369944117355599</c:v>
                </c:pt>
                <c:pt idx="1">
                  <c:v>9.8968813168508293E-2</c:v>
                </c:pt>
                <c:pt idx="2">
                  <c:v>-6.07078277035994E-2</c:v>
                </c:pt>
                <c:pt idx="3">
                  <c:v>4.9750830305213302E-2</c:v>
                </c:pt>
                <c:pt idx="4">
                  <c:v>-4.8720464924402997E-2</c:v>
                </c:pt>
                <c:pt idx="5">
                  <c:v>6.0782245212079998E-2</c:v>
                </c:pt>
                <c:pt idx="6">
                  <c:v>-9.8744906691241599E-2</c:v>
                </c:pt>
                <c:pt idx="7" formatCode="General">
                  <c:v>0.182578688191986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1DE-9ABE-312FC5C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59832"/>
        <c:axId val="469360160"/>
      </c:lineChart>
      <c:catAx>
        <c:axId val="4693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0160"/>
        <c:crosses val="autoZero"/>
        <c:auto val="1"/>
        <c:lblAlgn val="ctr"/>
        <c:lblOffset val="100"/>
        <c:noMultiLvlLbl val="0"/>
      </c:catAx>
      <c:valAx>
        <c:axId val="4693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Sheet1!$AJ$138:$AQ$138</c:f>
              <c:numCache>
                <c:formatCode>General</c:formatCode>
                <c:ptCount val="8"/>
                <c:pt idx="0">
                  <c:v>0.26392727768632701</c:v>
                </c:pt>
                <c:pt idx="1">
                  <c:v>8.3683358414383804E-2</c:v>
                </c:pt>
                <c:pt idx="2">
                  <c:v>7.2995725168485404E-3</c:v>
                </c:pt>
                <c:pt idx="3">
                  <c:v>5.1488808022750798E-2</c:v>
                </c:pt>
                <c:pt idx="4">
                  <c:v>5.0662829292745501E-2</c:v>
                </c:pt>
                <c:pt idx="5">
                  <c:v>6.3864450553678398E-3</c:v>
                </c:pt>
                <c:pt idx="6">
                  <c:v>8.4295621917784502E-2</c:v>
                </c:pt>
                <c:pt idx="7">
                  <c:v>0.261846321744369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4-49E6-B8C7-FFF5AFAC03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Sheet1!$AJ$132:$AQ$132</c:f>
              <c:numCache>
                <c:formatCode>General</c:formatCode>
                <c:ptCount val="8"/>
                <c:pt idx="0">
                  <c:v>0.25113167451624202</c:v>
                </c:pt>
                <c:pt idx="1">
                  <c:v>7.2922967975497202E-2</c:v>
                </c:pt>
                <c:pt idx="2">
                  <c:v>1.6983406417767001E-2</c:v>
                </c:pt>
                <c:pt idx="3">
                  <c:v>5.7701810807564098E-2</c:v>
                </c:pt>
                <c:pt idx="4">
                  <c:v>5.6983504194855698E-2</c:v>
                </c:pt>
                <c:pt idx="5">
                  <c:v>1.9169492795912599E-2</c:v>
                </c:pt>
                <c:pt idx="6">
                  <c:v>7.2544926702873699E-2</c:v>
                </c:pt>
                <c:pt idx="7">
                  <c:v>0.25099901329670399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4-49E6-B8C7-FFF5AFAC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37152"/>
        <c:axId val="474438136"/>
      </c:lineChart>
      <c:catAx>
        <c:axId val="474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8136"/>
        <c:crosses val="autoZero"/>
        <c:auto val="1"/>
        <c:lblAlgn val="ctr"/>
        <c:lblOffset val="100"/>
        <c:noMultiLvlLbl val="0"/>
      </c:catAx>
      <c:valAx>
        <c:axId val="474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Sheet1!$AS$131:$AZ$131</c:f>
              <c:numCache>
                <c:formatCode>0.00E+00</c:formatCode>
                <c:ptCount val="8"/>
                <c:pt idx="0" formatCode="General">
                  <c:v>-0.25067314367111898</c:v>
                </c:pt>
                <c:pt idx="1">
                  <c:v>5.6490208766931699E-2</c:v>
                </c:pt>
                <c:pt idx="2">
                  <c:v>2.0483159496293799E-2</c:v>
                </c:pt>
                <c:pt idx="3">
                  <c:v>-5.9031226315487198E-2</c:v>
                </c:pt>
                <c:pt idx="4">
                  <c:v>5.9571393984964797E-2</c:v>
                </c:pt>
                <c:pt idx="5">
                  <c:v>-2.1462249894136198E-2</c:v>
                </c:pt>
                <c:pt idx="6">
                  <c:v>-5.7134709195839503E-2</c:v>
                </c:pt>
                <c:pt idx="7" formatCode="General">
                  <c:v>0.25195180921622701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388-967C-4ACD56A65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Sheet1!$AS$137:$AZ$137</c:f>
              <c:numCache>
                <c:formatCode>0.00E+00</c:formatCode>
                <c:ptCount val="8"/>
                <c:pt idx="0" formatCode="General">
                  <c:v>-0.257870562698162</c:v>
                </c:pt>
                <c:pt idx="1">
                  <c:v>5.5883550013733102E-2</c:v>
                </c:pt>
                <c:pt idx="2">
                  <c:v>1.8632722182641202E-2</c:v>
                </c:pt>
                <c:pt idx="3">
                  <c:v>-6.0574899456324403E-2</c:v>
                </c:pt>
                <c:pt idx="4">
                  <c:v>6.0730160352323599E-2</c:v>
                </c:pt>
                <c:pt idx="5">
                  <c:v>-2.0146790483208998E-2</c:v>
                </c:pt>
                <c:pt idx="6">
                  <c:v>-5.52076049385598E-2</c:v>
                </c:pt>
                <c:pt idx="7" formatCode="General">
                  <c:v>0.25505812596038402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388-967C-4ACD56A6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2928"/>
        <c:axId val="470898336"/>
      </c:lineChart>
      <c:catAx>
        <c:axId val="470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336"/>
        <c:crosses val="autoZero"/>
        <c:auto val="1"/>
        <c:lblAlgn val="ctr"/>
        <c:lblOffset val="100"/>
        <c:noMultiLvlLbl val="0"/>
      </c:catAx>
      <c:valAx>
        <c:axId val="470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Sheet1!$BC$131:$BJ$131</c:f>
              <c:numCache>
                <c:formatCode>0.00E+00</c:formatCode>
                <c:ptCount val="8"/>
                <c:pt idx="0" formatCode="General">
                  <c:v>-0.12103696151703</c:v>
                </c:pt>
                <c:pt idx="1">
                  <c:v>2.4682630661530099E-2</c:v>
                </c:pt>
                <c:pt idx="2">
                  <c:v>1.7377705487121801E-2</c:v>
                </c:pt>
                <c:pt idx="3">
                  <c:v>-2.9428661535915699E-2</c:v>
                </c:pt>
                <c:pt idx="4">
                  <c:v>2.9725939389023699E-2</c:v>
                </c:pt>
                <c:pt idx="5">
                  <c:v>-1.72532413062201E-2</c:v>
                </c:pt>
                <c:pt idx="6">
                  <c:v>-2.3129386754611299E-2</c:v>
                </c:pt>
                <c:pt idx="7" formatCode="General">
                  <c:v>0.118051663724692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5F5-B4A3-C34E5164DC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Sheet1!$BC$137:$BJ$137</c:f>
              <c:numCache>
                <c:formatCode>0.00E+00</c:formatCode>
                <c:ptCount val="8"/>
                <c:pt idx="0" formatCode="General">
                  <c:v>-0.12807779655417001</c:v>
                </c:pt>
                <c:pt idx="1">
                  <c:v>2.4677383893048299E-2</c:v>
                </c:pt>
                <c:pt idx="2">
                  <c:v>1.6297512416028101E-2</c:v>
                </c:pt>
                <c:pt idx="3">
                  <c:v>-3.6694273382390001E-2</c:v>
                </c:pt>
                <c:pt idx="4">
                  <c:v>3.4363408113647097E-2</c:v>
                </c:pt>
                <c:pt idx="5">
                  <c:v>-1.65700132330865E-2</c:v>
                </c:pt>
                <c:pt idx="6">
                  <c:v>-2.4164834678403999E-2</c:v>
                </c:pt>
                <c:pt idx="7" formatCode="General">
                  <c:v>0.12839392685583401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5F5-B4A3-C34E5164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7192"/>
        <c:axId val="470911128"/>
      </c:lineChart>
      <c:catAx>
        <c:axId val="470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1128"/>
        <c:crosses val="autoZero"/>
        <c:auto val="1"/>
        <c:lblAlgn val="ctr"/>
        <c:lblOffset val="100"/>
        <c:noMultiLvlLbl val="0"/>
      </c:catAx>
      <c:valAx>
        <c:axId val="4709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Sheet1!$BL$137:$BS$137</c:f>
              <c:numCache>
                <c:formatCode>0.00E+00</c:formatCode>
                <c:ptCount val="8"/>
                <c:pt idx="0" formatCode="General">
                  <c:v>-0.19702099952624499</c:v>
                </c:pt>
                <c:pt idx="1">
                  <c:v>2.7441102844257E-2</c:v>
                </c:pt>
                <c:pt idx="2">
                  <c:v>-8.6586918648780507E-3</c:v>
                </c:pt>
                <c:pt idx="3">
                  <c:v>-9.7638140784014303E-3</c:v>
                </c:pt>
                <c:pt idx="4">
                  <c:v>-2.59303638747793E-4</c:v>
                </c:pt>
                <c:pt idx="5">
                  <c:v>-1.26221555832234E-2</c:v>
                </c:pt>
                <c:pt idx="6">
                  <c:v>-3.5971248124254999E-2</c:v>
                </c:pt>
                <c:pt idx="7" formatCode="General">
                  <c:v>0.16472353152355099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0DE-B352-65FED45794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Sheet1!$BL$131:$BS$131</c:f>
              <c:numCache>
                <c:formatCode>0.00E+00</c:formatCode>
                <c:ptCount val="8"/>
                <c:pt idx="0" formatCode="General">
                  <c:v>-0.13433129090748</c:v>
                </c:pt>
                <c:pt idx="1">
                  <c:v>1.1943434568534601E-2</c:v>
                </c:pt>
                <c:pt idx="2">
                  <c:v>1.4517371780674301E-2</c:v>
                </c:pt>
                <c:pt idx="3">
                  <c:v>-4.5902831745751403E-2</c:v>
                </c:pt>
                <c:pt idx="4">
                  <c:v>4.5003232528023802E-2</c:v>
                </c:pt>
                <c:pt idx="5">
                  <c:v>-1.5982738819514099E-2</c:v>
                </c:pt>
                <c:pt idx="6">
                  <c:v>-1.12873577382299E-2</c:v>
                </c:pt>
                <c:pt idx="7" formatCode="General">
                  <c:v>0.13379394453085999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0DE-B352-65FED457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2512"/>
        <c:axId val="477245792"/>
      </c:lineChart>
      <c:catAx>
        <c:axId val="4772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5792"/>
        <c:crosses val="autoZero"/>
        <c:auto val="1"/>
        <c:lblAlgn val="ctr"/>
        <c:lblOffset val="100"/>
        <c:noMultiLvlLbl val="0"/>
      </c:catAx>
      <c:valAx>
        <c:axId val="477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tp1.2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Sheet1!$BU$131:$CB$131</c:f>
              <c:numCache>
                <c:formatCode>0.00E+00</c:formatCode>
                <c:ptCount val="8"/>
                <c:pt idx="0">
                  <c:v>-8.5547362248763595E-2</c:v>
                </c:pt>
                <c:pt idx="1">
                  <c:v>4.94285877323637E-2</c:v>
                </c:pt>
                <c:pt idx="2">
                  <c:v>4.1450853574299902E-2</c:v>
                </c:pt>
                <c:pt idx="3">
                  <c:v>1.9934594674462899E-2</c:v>
                </c:pt>
                <c:pt idx="4">
                  <c:v>1.9172133449022199E-2</c:v>
                </c:pt>
                <c:pt idx="5">
                  <c:v>4.5005065893379201E-2</c:v>
                </c:pt>
                <c:pt idx="6">
                  <c:v>-2.6367610756486502E-2</c:v>
                </c:pt>
                <c:pt idx="7" formatCode="General">
                  <c:v>0.20459819929186601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D7E-42E8-891D-28466F2561B5}"/>
            </c:ext>
          </c:extLst>
        </c:ser>
        <c:ser>
          <c:idx val="1"/>
          <c:order val="1"/>
          <c:tx>
            <c:v>Analytic step20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Sheet1!$BU$137:$CB$137</c:f>
              <c:numCache>
                <c:formatCode>0.00E+00</c:formatCode>
                <c:ptCount val="8"/>
                <c:pt idx="0" formatCode="General">
                  <c:v>-0.16620246647960499</c:v>
                </c:pt>
                <c:pt idx="1">
                  <c:v>5.82731470292236E-2</c:v>
                </c:pt>
                <c:pt idx="2">
                  <c:v>-1.4839054097290701E-2</c:v>
                </c:pt>
                <c:pt idx="3">
                  <c:v>1.6039906085117898E-2</c:v>
                </c:pt>
                <c:pt idx="4">
                  <c:v>-1.0617715475941199E-2</c:v>
                </c:pt>
                <c:pt idx="5">
                  <c:v>2.3196085668049999E-2</c:v>
                </c:pt>
                <c:pt idx="6">
                  <c:v>-5.3598630882441302E-2</c:v>
                </c:pt>
                <c:pt idx="7" formatCode="General">
                  <c:v>0.178084265860948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2E8-891D-28466F2561B5}"/>
            </c:ext>
          </c:extLst>
        </c:ser>
        <c:ser>
          <c:idx val="2"/>
          <c:order val="2"/>
          <c:tx>
            <c:v>DMRG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Sheet1!$BU$146:$CB$146</c:f>
              <c:numCache>
                <c:formatCode>General</c:formatCode>
                <c:ptCount val="8"/>
                <c:pt idx="0">
                  <c:v>-0.21595948620000002</c:v>
                </c:pt>
                <c:pt idx="1">
                  <c:v>0.11525125559999999</c:v>
                </c:pt>
                <c:pt idx="2">
                  <c:v>-6.7760112650000009E-2</c:v>
                </c:pt>
                <c:pt idx="3">
                  <c:v>5.2433824500000004E-2</c:v>
                </c:pt>
                <c:pt idx="4">
                  <c:v>-5.0718993900000037E-2</c:v>
                </c:pt>
                <c:pt idx="5">
                  <c:v>6.8303925050000019E-2</c:v>
                </c:pt>
                <c:pt idx="6">
                  <c:v>-0.11379159045000001</c:v>
                </c:pt>
                <c:pt idx="7">
                  <c:v>0.21512903135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8-418F-93B2-251DBF756A98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Sheet1!$BU$184:$CB$184</c:f>
              <c:numCache>
                <c:formatCode>0.00E+00</c:formatCode>
                <c:ptCount val="8"/>
                <c:pt idx="0" formatCode="General">
                  <c:v>-0.21641437215227599</c:v>
                </c:pt>
                <c:pt idx="1">
                  <c:v>2.1177082532647998E-2</c:v>
                </c:pt>
                <c:pt idx="2">
                  <c:v>-4.9067207850167403E-2</c:v>
                </c:pt>
                <c:pt idx="3">
                  <c:v>-2.1839331874775599E-2</c:v>
                </c:pt>
                <c:pt idx="4">
                  <c:v>-2.6309142649259799E-2</c:v>
                </c:pt>
                <c:pt idx="5">
                  <c:v>-4.0258319199024901E-2</c:v>
                </c:pt>
                <c:pt idx="6">
                  <c:v>-5.2710451231856102E-2</c:v>
                </c:pt>
                <c:pt idx="7">
                  <c:v>8.80358149178289E-2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49B2-B647-0CB8E968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8992"/>
        <c:axId val="470899320"/>
        <c:extLst/>
      </c:lineChart>
      <c:catAx>
        <c:axId val="4708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9320"/>
        <c:crosses val="autoZero"/>
        <c:auto val="1"/>
        <c:lblAlgn val="ctr"/>
        <c:lblOffset val="100"/>
        <c:noMultiLvlLbl val="0"/>
      </c:catAx>
      <c:valAx>
        <c:axId val="4708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Sheet1!$I$184:$P$184</c:f>
              <c:numCache>
                <c:formatCode>General</c:formatCode>
                <c:ptCount val="8"/>
                <c:pt idx="0">
                  <c:v>0.32816888801578198</c:v>
                </c:pt>
                <c:pt idx="1">
                  <c:v>0.241145486330543</c:v>
                </c:pt>
                <c:pt idx="2">
                  <c:v>0.23229425720454</c:v>
                </c:pt>
                <c:pt idx="3">
                  <c:v>0.224138613773153</c:v>
                </c:pt>
                <c:pt idx="4">
                  <c:v>0.22791819291936499</c:v>
                </c:pt>
                <c:pt idx="5">
                  <c:v>0.23455518855398999</c:v>
                </c:pt>
                <c:pt idx="6">
                  <c:v>0.23969818300773801</c:v>
                </c:pt>
                <c:pt idx="7">
                  <c:v>0.328409510057036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6BB-B2F4-C8158878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0880"/>
        <c:axId val="376691536"/>
      </c:lineChart>
      <c:catAx>
        <c:axId val="3766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1536"/>
        <c:crosses val="autoZero"/>
        <c:auto val="1"/>
        <c:lblAlgn val="ctr"/>
        <c:lblOffset val="100"/>
        <c:noMultiLvlLbl val="0"/>
      </c:catAx>
      <c:valAx>
        <c:axId val="376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Sheet1!$R$7:$AG$7</c:f>
              <c:numCache>
                <c:formatCode>General</c:formatCode>
                <c:ptCount val="16"/>
                <c:pt idx="0">
                  <c:v>0.32326935646009902</c:v>
                </c:pt>
                <c:pt idx="1">
                  <c:v>0.23842568482554499</c:v>
                </c:pt>
                <c:pt idx="2">
                  <c:v>0.225087955454847</c:v>
                </c:pt>
                <c:pt idx="3">
                  <c:v>0.21103074746268999</c:v>
                </c:pt>
                <c:pt idx="4">
                  <c:v>0.202814057973213</c:v>
                </c:pt>
                <c:pt idx="5">
                  <c:v>0.20214812633786</c:v>
                </c:pt>
                <c:pt idx="6">
                  <c:v>0.20428124666331099</c:v>
                </c:pt>
                <c:pt idx="7">
                  <c:v>0.20127447373017501</c:v>
                </c:pt>
                <c:pt idx="8">
                  <c:v>0.202769139010158</c:v>
                </c:pt>
                <c:pt idx="9">
                  <c:v>0.201329686708838</c:v>
                </c:pt>
                <c:pt idx="10">
                  <c:v>0.20474114614421601</c:v>
                </c:pt>
                <c:pt idx="11">
                  <c:v>0.20858505268456301</c:v>
                </c:pt>
                <c:pt idx="12">
                  <c:v>0.212047156345784</c:v>
                </c:pt>
                <c:pt idx="13">
                  <c:v>0.224618054906359</c:v>
                </c:pt>
                <c:pt idx="14">
                  <c:v>0.236137419636299</c:v>
                </c:pt>
                <c:pt idx="15">
                  <c:v>0.32658937544581401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16A-A7FB-2F8E8DA88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Sheet1!$R$13:$AG$13</c:f>
              <c:numCache>
                <c:formatCode>General</c:formatCode>
                <c:ptCount val="16"/>
                <c:pt idx="0">
                  <c:v>0.32656840991582298</c:v>
                </c:pt>
                <c:pt idx="1">
                  <c:v>0.24193881522380301</c:v>
                </c:pt>
                <c:pt idx="2">
                  <c:v>0.23726063702526701</c:v>
                </c:pt>
                <c:pt idx="3">
                  <c:v>0.22861656776366601</c:v>
                </c:pt>
                <c:pt idx="4">
                  <c:v>0.228784592323269</c:v>
                </c:pt>
                <c:pt idx="5">
                  <c:v>0.229850461561418</c:v>
                </c:pt>
                <c:pt idx="6">
                  <c:v>0.230071055854733</c:v>
                </c:pt>
                <c:pt idx="7">
                  <c:v>0.22770942779373499</c:v>
                </c:pt>
                <c:pt idx="8">
                  <c:v>0.22543028493514899</c:v>
                </c:pt>
                <c:pt idx="9">
                  <c:v>0.22328377368362201</c:v>
                </c:pt>
                <c:pt idx="10">
                  <c:v>0.22419941670545401</c:v>
                </c:pt>
                <c:pt idx="11">
                  <c:v>0.22217915030155699</c:v>
                </c:pt>
                <c:pt idx="12">
                  <c:v>0.22311719917039499</c:v>
                </c:pt>
                <c:pt idx="13">
                  <c:v>0.23523374214033099</c:v>
                </c:pt>
                <c:pt idx="14">
                  <c:v>0.243154215147249</c:v>
                </c:pt>
                <c:pt idx="15">
                  <c:v>0.326807351058923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16A-A7FB-2F8E8DA8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8360"/>
        <c:axId val="344462784"/>
      </c:lineChart>
      <c:catAx>
        <c:axId val="3444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2784"/>
        <c:crosses val="autoZero"/>
        <c:auto val="1"/>
        <c:lblAlgn val="ctr"/>
        <c:lblOffset val="100"/>
        <c:noMultiLvlLbl val="0"/>
      </c:catAx>
      <c:valAx>
        <c:axId val="344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Sheet1!$R$184:$Y$184</c:f>
              <c:numCache>
                <c:formatCode>General</c:formatCode>
                <c:ptCount val="8"/>
                <c:pt idx="0">
                  <c:v>0.32688384936604498</c:v>
                </c:pt>
                <c:pt idx="1">
                  <c:v>0.23708802372673801</c:v>
                </c:pt>
                <c:pt idx="2">
                  <c:v>0.22772455704542899</c:v>
                </c:pt>
                <c:pt idx="3">
                  <c:v>0.22455304702711601</c:v>
                </c:pt>
                <c:pt idx="4">
                  <c:v>0.22287140321621299</c:v>
                </c:pt>
                <c:pt idx="5">
                  <c:v>0.225642973723964</c:v>
                </c:pt>
                <c:pt idx="6">
                  <c:v>0.23664068580846601</c:v>
                </c:pt>
                <c:pt idx="7">
                  <c:v>0.32802270112889798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B55-B3A7-E1A1D09EFE87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Sheet1!$R$194:$Y$194</c:f>
              <c:numCache>
                <c:formatCode>General</c:formatCode>
                <c:ptCount val="8"/>
                <c:pt idx="0">
                  <c:v>0.32527417325000002</c:v>
                </c:pt>
                <c:pt idx="1">
                  <c:v>0.23006686840000001</c:v>
                </c:pt>
                <c:pt idx="2">
                  <c:v>0.21718321934999998</c:v>
                </c:pt>
                <c:pt idx="3">
                  <c:v>0.20762461739999999</c:v>
                </c:pt>
                <c:pt idx="4">
                  <c:v>0.20762406220000001</c:v>
                </c:pt>
                <c:pt idx="5">
                  <c:v>0.21718162495000001</c:v>
                </c:pt>
                <c:pt idx="6">
                  <c:v>0.23006382684999999</c:v>
                </c:pt>
                <c:pt idx="7">
                  <c:v>0.32526731334999998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DDE-9BE7-2533F1BB38C8}"/>
            </c:ext>
          </c:extLst>
        </c:ser>
        <c:ser>
          <c:idx val="2"/>
          <c:order val="2"/>
          <c:tx>
            <c:v>step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Sheet1!$R$178:$Y$178</c:f>
              <c:numCache>
                <c:formatCode>General</c:formatCode>
                <c:ptCount val="8"/>
                <c:pt idx="0">
                  <c:v>0.25260846754246502</c:v>
                </c:pt>
                <c:pt idx="1">
                  <c:v>8.1599992373235106E-2</c:v>
                </c:pt>
                <c:pt idx="2">
                  <c:v>1.65290244264777E-2</c:v>
                </c:pt>
                <c:pt idx="3">
                  <c:v>5.4092337711578897E-2</c:v>
                </c:pt>
                <c:pt idx="4">
                  <c:v>5.3323551988861302E-2</c:v>
                </c:pt>
                <c:pt idx="5">
                  <c:v>1.6538664446496602E-2</c:v>
                </c:pt>
                <c:pt idx="6">
                  <c:v>8.3346703243068199E-2</c:v>
                </c:pt>
                <c:pt idx="7">
                  <c:v>0.253645488362162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1-4CC7-B665-ED5EB6AEA174}"/>
            </c:ext>
          </c:extLst>
        </c:ser>
        <c:ser>
          <c:idx val="3"/>
          <c:order val="3"/>
          <c:tx>
            <c:v>DET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Sheet1!$R$233:$Y$233</c:f>
              <c:numCache>
                <c:formatCode>General</c:formatCode>
                <c:ptCount val="8"/>
                <c:pt idx="0">
                  <c:v>0.32646818390501298</c:v>
                </c:pt>
                <c:pt idx="1">
                  <c:v>0.13328011604437501</c:v>
                </c:pt>
                <c:pt idx="2">
                  <c:v>0.115191524026081</c:v>
                </c:pt>
                <c:pt idx="3">
                  <c:v>2.4435528872198999E-2</c:v>
                </c:pt>
                <c:pt idx="4">
                  <c:v>4.2411749430435797E-2</c:v>
                </c:pt>
                <c:pt idx="5">
                  <c:v>4.1427734162306998E-3</c:v>
                </c:pt>
                <c:pt idx="6">
                  <c:v>0.15998723276027299</c:v>
                </c:pt>
                <c:pt idx="7">
                  <c:v>0.25260778991334498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B-4E0E-8C22-ACDABEC6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05896"/>
        <c:axId val="465507208"/>
      </c:lineChart>
      <c:catAx>
        <c:axId val="465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7208"/>
        <c:crosses val="autoZero"/>
        <c:auto val="1"/>
        <c:lblAlgn val="ctr"/>
        <c:lblOffset val="100"/>
        <c:noMultiLvlLbl val="0"/>
      </c:catAx>
      <c:valAx>
        <c:axId val="4655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Sheet1!$AA$183:$AH$183</c:f>
              <c:numCache>
                <c:formatCode>General</c:formatCode>
                <c:ptCount val="8"/>
                <c:pt idx="0">
                  <c:v>-0.27069715379482101</c:v>
                </c:pt>
                <c:pt idx="1">
                  <c:v>0.15565396609264201</c:v>
                </c:pt>
                <c:pt idx="2" formatCode="0.00E+00">
                  <c:v>-2.59016510254933E-2</c:v>
                </c:pt>
                <c:pt idx="3" formatCode="0.00E+00">
                  <c:v>3.3254484139765797E-2</c:v>
                </c:pt>
                <c:pt idx="4" formatCode="0.00E+00">
                  <c:v>5.5174684753347396E-3</c:v>
                </c:pt>
                <c:pt idx="5" formatCode="0.00E+00">
                  <c:v>9.5042963730787897E-2</c:v>
                </c:pt>
                <c:pt idx="6">
                  <c:v>-0.137489001330278</c:v>
                </c:pt>
                <c:pt idx="7">
                  <c:v>0.31513761685340902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4841-A041-80AF18BB150C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Sheet1!$AA$192:$AH$192</c:f>
              <c:numCache>
                <c:formatCode>General</c:formatCode>
                <c:ptCount val="8"/>
                <c:pt idx="0">
                  <c:v>-0.2856814707</c:v>
                </c:pt>
                <c:pt idx="1">
                  <c:v>0.13340566855</c:v>
                </c:pt>
                <c:pt idx="2">
                  <c:v>-4.6481655350000012E-2</c:v>
                </c:pt>
                <c:pt idx="3">
                  <c:v>2.0146465499999988E-3</c:v>
                </c:pt>
                <c:pt idx="4">
                  <c:v>-2.0143236500000106E-3</c:v>
                </c:pt>
                <c:pt idx="5">
                  <c:v>4.6471670800000003E-2</c:v>
                </c:pt>
                <c:pt idx="6">
                  <c:v>-0.13338083309999998</c:v>
                </c:pt>
                <c:pt idx="7">
                  <c:v>0.28560852345000004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B-4841-A041-80AF18BB150C}"/>
            </c:ext>
          </c:extLst>
        </c:ser>
        <c:ser>
          <c:idx val="3"/>
          <c:order val="3"/>
          <c:tx>
            <c:v>DET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Sheet1!$AA$232:$AH$232</c:f>
              <c:numCache>
                <c:formatCode>0.00E+00</c:formatCode>
                <c:ptCount val="8"/>
                <c:pt idx="0" formatCode="General">
                  <c:v>-0.25786263599893899</c:v>
                </c:pt>
                <c:pt idx="1">
                  <c:v>7.3530478792967896E-2</c:v>
                </c:pt>
                <c:pt idx="2">
                  <c:v>1.67154928357101E-2</c:v>
                </c:pt>
                <c:pt idx="3">
                  <c:v>-5.84148199218439E-2</c:v>
                </c:pt>
                <c:pt idx="4">
                  <c:v>6.0026470997122099E-2</c:v>
                </c:pt>
                <c:pt idx="5">
                  <c:v>-1.23044104156946E-2</c:v>
                </c:pt>
                <c:pt idx="6">
                  <c:v>-7.5011986502159594E-2</c:v>
                </c:pt>
                <c:pt idx="7" formatCode="General">
                  <c:v>0.25684580971198101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43E-4F52-8A1B-C0A4C385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5320"/>
        <c:axId val="464233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step 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Sheet1!$AA$177:$AH$177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 formatCode="General">
                        <c:v>-0.25045934454727298</c:v>
                      </c:pt>
                      <c:pt idx="1">
                        <c:v>7.7261623912324107E-2</c:v>
                      </c:pt>
                      <c:pt idx="2">
                        <c:v>1.8001516743004799E-2</c:v>
                      </c:pt>
                      <c:pt idx="3">
                        <c:v>-5.65808013772287E-2</c:v>
                      </c:pt>
                      <c:pt idx="4">
                        <c:v>5.5897429098090499E-2</c:v>
                      </c:pt>
                      <c:pt idx="5">
                        <c:v>-1.69932546350063E-2</c:v>
                      </c:pt>
                      <c:pt idx="6">
                        <c:v>-7.6129673762425895E-2</c:v>
                      </c:pt>
                      <c:pt idx="7" formatCode="General">
                        <c:v>0.25177353200101299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5B-4841-A041-80AF18BB150C}"/>
                  </c:ext>
                </c:extLst>
              </c15:ser>
            </c15:filteredLineSeries>
          </c:ext>
        </c:extLst>
      </c:lineChart>
      <c:catAx>
        <c:axId val="4642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3352"/>
        <c:crosses val="autoZero"/>
        <c:auto val="1"/>
        <c:lblAlgn val="ctr"/>
        <c:lblOffset val="100"/>
        <c:noMultiLvlLbl val="0"/>
      </c:catAx>
      <c:valAx>
        <c:axId val="4642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tp1.15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Sheet1!$BB$183:$BI$183</c:f>
              <c:numCache>
                <c:formatCode>0.00E+00</c:formatCode>
                <c:ptCount val="8"/>
                <c:pt idx="0" formatCode="General">
                  <c:v>-0.112562306957739</c:v>
                </c:pt>
                <c:pt idx="1">
                  <c:v>5.1033458967803501E-2</c:v>
                </c:pt>
                <c:pt idx="2">
                  <c:v>3.07464658113232E-2</c:v>
                </c:pt>
                <c:pt idx="3">
                  <c:v>2.0287117770890501E-2</c:v>
                </c:pt>
                <c:pt idx="4">
                  <c:v>1.4158703633174501E-2</c:v>
                </c:pt>
                <c:pt idx="5">
                  <c:v>3.8581613297934199E-2</c:v>
                </c:pt>
                <c:pt idx="6">
                  <c:v>-2.5571090541468802E-2</c:v>
                </c:pt>
                <c:pt idx="7" formatCode="General">
                  <c:v>0.209541522880134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4E8-8434-836E19D1FB76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Sheet1!$BB$190:$BI$190</c:f>
              <c:numCache>
                <c:formatCode>General</c:formatCode>
                <c:ptCount val="8"/>
                <c:pt idx="0">
                  <c:v>-9.1107190899999996E-2</c:v>
                </c:pt>
                <c:pt idx="1">
                  <c:v>5.4176214099999981E-2</c:v>
                </c:pt>
                <c:pt idx="2">
                  <c:v>5.0840462750000009E-2</c:v>
                </c:pt>
                <c:pt idx="3">
                  <c:v>2.7371287150000007E-2</c:v>
                </c:pt>
                <c:pt idx="4">
                  <c:v>2.4363174250000008E-2</c:v>
                </c:pt>
                <c:pt idx="5">
                  <c:v>5.3401316799999987E-2</c:v>
                </c:pt>
                <c:pt idx="6">
                  <c:v>-1.9116252899999964E-2</c:v>
                </c:pt>
                <c:pt idx="7">
                  <c:v>0.2250229017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B-426F-B265-854CDB10CD01}"/>
            </c:ext>
          </c:extLst>
        </c:ser>
        <c:ser>
          <c:idx val="2"/>
          <c:order val="2"/>
          <c:tx>
            <c:v>step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Sheet1!$BB$177:$BI$177</c:f>
              <c:numCache>
                <c:formatCode>0.00E+00</c:formatCode>
                <c:ptCount val="8"/>
                <c:pt idx="0" formatCode="General">
                  <c:v>-0.14010787635747299</c:v>
                </c:pt>
                <c:pt idx="1">
                  <c:v>2.1532784472245301E-2</c:v>
                </c:pt>
                <c:pt idx="2">
                  <c:v>2.3127336530732699E-2</c:v>
                </c:pt>
                <c:pt idx="3">
                  <c:v>-2.73149161048537E-2</c:v>
                </c:pt>
                <c:pt idx="4">
                  <c:v>2.8770338173438399E-2</c:v>
                </c:pt>
                <c:pt idx="5">
                  <c:v>-2.01167026680934E-2</c:v>
                </c:pt>
                <c:pt idx="6">
                  <c:v>-2.1034905676806399E-2</c:v>
                </c:pt>
                <c:pt idx="7" formatCode="General">
                  <c:v>0.14269563810469699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4E8E-B20F-28A49D0546B5}"/>
            </c:ext>
          </c:extLst>
        </c:ser>
        <c:ser>
          <c:idx val="3"/>
          <c:order val="3"/>
          <c:tx>
            <c:v>DET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Sheet1!$BB$228:$BI$228</c:f>
              <c:numCache>
                <c:formatCode>0.00E+00</c:formatCode>
                <c:ptCount val="8"/>
                <c:pt idx="0">
                  <c:v>-9.3038909778494494E-2</c:v>
                </c:pt>
                <c:pt idx="1">
                  <c:v>5.3408421592671701E-2</c:v>
                </c:pt>
                <c:pt idx="2">
                  <c:v>4.1812209912420101E-2</c:v>
                </c:pt>
                <c:pt idx="3">
                  <c:v>2.56578081346602E-2</c:v>
                </c:pt>
                <c:pt idx="4">
                  <c:v>2.1633713200714399E-2</c:v>
                </c:pt>
                <c:pt idx="5">
                  <c:v>4.8590163625633197E-2</c:v>
                </c:pt>
                <c:pt idx="6">
                  <c:v>-2.0308376340148201E-2</c:v>
                </c:pt>
                <c:pt idx="7" formatCode="General">
                  <c:v>0.218939617246181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F53-9D64-551AF68A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32976"/>
        <c:axId val="553729040"/>
      </c:lineChart>
      <c:catAx>
        <c:axId val="5537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29040"/>
        <c:crosses val="autoZero"/>
        <c:auto val="1"/>
        <c:lblAlgn val="ctr"/>
        <c:lblOffset val="100"/>
        <c:noMultiLvlLbl val="0"/>
      </c:catAx>
      <c:valAx>
        <c:axId val="55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Sheet1!$AS$183:$AZ$183</c:f>
              <c:numCache>
                <c:formatCode>0.00E+00</c:formatCode>
                <c:ptCount val="8"/>
                <c:pt idx="0" formatCode="General">
                  <c:v>-0.116970679149674</c:v>
                </c:pt>
                <c:pt idx="1">
                  <c:v>4.86951359401884E-2</c:v>
                </c:pt>
                <c:pt idx="2">
                  <c:v>3.5015870484907202E-2</c:v>
                </c:pt>
                <c:pt idx="3">
                  <c:v>2.00289195717957E-2</c:v>
                </c:pt>
                <c:pt idx="4">
                  <c:v>1.5836414398114E-2</c:v>
                </c:pt>
                <c:pt idx="5">
                  <c:v>3.7887141732481103E-2</c:v>
                </c:pt>
                <c:pt idx="6">
                  <c:v>-2.39987698295442E-2</c:v>
                </c:pt>
                <c:pt idx="7" formatCode="General">
                  <c:v>0.21571348009576399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6A9-AA12-810E4B49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07064"/>
        <c:axId val="466304440"/>
      </c:lineChart>
      <c:catAx>
        <c:axId val="4663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4440"/>
        <c:crosses val="autoZero"/>
        <c:auto val="1"/>
        <c:lblAlgn val="ctr"/>
        <c:lblOffset val="100"/>
        <c:noMultiLvlLbl val="0"/>
      </c:catAx>
      <c:valAx>
        <c:axId val="466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Sheet1!$AJ$183:$AQ$183</c:f>
              <c:numCache>
                <c:formatCode>0.00E+00</c:formatCode>
                <c:ptCount val="8"/>
                <c:pt idx="0" formatCode="General">
                  <c:v>-0.21956330959018999</c:v>
                </c:pt>
                <c:pt idx="1">
                  <c:v>2.1030385562172699E-2</c:v>
                </c:pt>
                <c:pt idx="2">
                  <c:v>-3.2303577581798103E-2</c:v>
                </c:pt>
                <c:pt idx="3">
                  <c:v>-1.5380288741919299E-2</c:v>
                </c:pt>
                <c:pt idx="4">
                  <c:v>-2.0897547715760301E-2</c:v>
                </c:pt>
                <c:pt idx="5">
                  <c:v>-3.5566311579602203E-2</c:v>
                </c:pt>
                <c:pt idx="6">
                  <c:v>-4.8924587562050502E-2</c:v>
                </c:pt>
                <c:pt idx="7" formatCode="General">
                  <c:v>0.12628489863729001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1-46C9-AB01-7B8BAFAB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9416"/>
        <c:axId val="466516960"/>
      </c:lineChart>
      <c:catAx>
        <c:axId val="46650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16960"/>
        <c:crosses val="autoZero"/>
        <c:auto val="1"/>
        <c:lblAlgn val="ctr"/>
        <c:lblOffset val="100"/>
        <c:noMultiLvlLbl val="0"/>
      </c:catAx>
      <c:valAx>
        <c:axId val="4665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Sheet1!$R$22:$AG$22</c:f>
              <c:numCache>
                <c:formatCode>General</c:formatCode>
                <c:ptCount val="16"/>
                <c:pt idx="0">
                  <c:v>0.30737956231006203</c:v>
                </c:pt>
                <c:pt idx="1">
                  <c:v>0.201853540420839</c:v>
                </c:pt>
                <c:pt idx="2">
                  <c:v>0.13637802676851701</c:v>
                </c:pt>
                <c:pt idx="3" formatCode="0.00E+00">
                  <c:v>7.8738843596261501E-2</c:v>
                </c:pt>
                <c:pt idx="4" formatCode="0.00E+00">
                  <c:v>1.5784450361354899E-2</c:v>
                </c:pt>
                <c:pt idx="5" formatCode="0.00E+00">
                  <c:v>2.7187177441627401E-2</c:v>
                </c:pt>
                <c:pt idx="6" formatCode="0.00E+00">
                  <c:v>5.7121916734620297E-2</c:v>
                </c:pt>
                <c:pt idx="7" formatCode="0.00E+00">
                  <c:v>7.10866141325356E-2</c:v>
                </c:pt>
                <c:pt idx="8" formatCode="0.00E+00">
                  <c:v>7.4408331176643194E-2</c:v>
                </c:pt>
                <c:pt idx="9" formatCode="0.00E+00">
                  <c:v>5.7708852595548997E-2</c:v>
                </c:pt>
                <c:pt idx="10" formatCode="0.00E+00">
                  <c:v>2.55815636449786E-2</c:v>
                </c:pt>
                <c:pt idx="11" formatCode="0.00E+00">
                  <c:v>2.03413458442534E-2</c:v>
                </c:pt>
                <c:pt idx="12" formatCode="0.00E+00">
                  <c:v>8.28886743060223E-2</c:v>
                </c:pt>
                <c:pt idx="13">
                  <c:v>0.13606494838109101</c:v>
                </c:pt>
                <c:pt idx="14">
                  <c:v>0.204078342514979</c:v>
                </c:pt>
                <c:pt idx="15">
                  <c:v>0.309416168062635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D-4160-BBE3-0C3314B7AA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Sheet1!$R$28:$AG$28</c:f>
              <c:numCache>
                <c:formatCode>General</c:formatCode>
                <c:ptCount val="16"/>
                <c:pt idx="0">
                  <c:v>0.32736601674858501</c:v>
                </c:pt>
                <c:pt idx="1">
                  <c:v>0.241911914035777</c:v>
                </c:pt>
                <c:pt idx="2">
                  <c:v>0.23484914201474</c:v>
                </c:pt>
                <c:pt idx="3">
                  <c:v>0.22326511607685201</c:v>
                </c:pt>
                <c:pt idx="4">
                  <c:v>0.22388706034009001</c:v>
                </c:pt>
                <c:pt idx="5">
                  <c:v>0.220749675729455</c:v>
                </c:pt>
                <c:pt idx="6">
                  <c:v>0.220517440988028</c:v>
                </c:pt>
                <c:pt idx="7">
                  <c:v>0.222098377618763</c:v>
                </c:pt>
                <c:pt idx="8">
                  <c:v>0.22337582941539999</c:v>
                </c:pt>
                <c:pt idx="9">
                  <c:v>0.22017896281432101</c:v>
                </c:pt>
                <c:pt idx="10">
                  <c:v>0.21850790664665401</c:v>
                </c:pt>
                <c:pt idx="11">
                  <c:v>0.221351437703107</c:v>
                </c:pt>
                <c:pt idx="12">
                  <c:v>0.22005497616883299</c:v>
                </c:pt>
                <c:pt idx="13">
                  <c:v>0.23256807157284501</c:v>
                </c:pt>
                <c:pt idx="14">
                  <c:v>0.24113895284498199</c:v>
                </c:pt>
                <c:pt idx="15">
                  <c:v>0.32587329769888002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D-4160-BBE3-0C3314B7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1928"/>
        <c:axId val="495087336"/>
      </c:lineChart>
      <c:catAx>
        <c:axId val="49509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7336"/>
        <c:crosses val="autoZero"/>
        <c:auto val="1"/>
        <c:lblAlgn val="ctr"/>
        <c:lblOffset val="100"/>
        <c:noMultiLvlLbl val="0"/>
      </c:catAx>
      <c:valAx>
        <c:axId val="4950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Sheet1!$AI$13:$AX$13</c:f>
              <c:numCache>
                <c:formatCode>0.00E+00</c:formatCode>
                <c:ptCount val="16"/>
                <c:pt idx="0" formatCode="General">
                  <c:v>-0.236808388808188</c:v>
                </c:pt>
                <c:pt idx="1">
                  <c:v>1.2938228762226301E-2</c:v>
                </c:pt>
                <c:pt idx="2">
                  <c:v>3.4034010536979603E-2</c:v>
                </c:pt>
                <c:pt idx="3">
                  <c:v>-4.6652207029823298E-2</c:v>
                </c:pt>
                <c:pt idx="4">
                  <c:v>1.7864320965980399E-2</c:v>
                </c:pt>
                <c:pt idx="5">
                  <c:v>1.8309878073185501E-2</c:v>
                </c:pt>
                <c:pt idx="6">
                  <c:v>-3.2572273803472003E-2</c:v>
                </c:pt>
                <c:pt idx="7">
                  <c:v>1.5663611109318801E-2</c:v>
                </c:pt>
                <c:pt idx="8">
                  <c:v>1.4040782122411799E-2</c:v>
                </c:pt>
                <c:pt idx="9">
                  <c:v>-2.9321954855785901E-2</c:v>
                </c:pt>
                <c:pt idx="10">
                  <c:v>1.55495990232319E-2</c:v>
                </c:pt>
                <c:pt idx="11">
                  <c:v>1.8130387951173901E-2</c:v>
                </c:pt>
                <c:pt idx="12">
                  <c:v>-4.8068624292867901E-2</c:v>
                </c:pt>
                <c:pt idx="13">
                  <c:v>3.4005881426650501E-2</c:v>
                </c:pt>
                <c:pt idx="14">
                  <c:v>1.2286923843064399E-2</c:v>
                </c:pt>
                <c:pt idx="15" formatCode="General">
                  <c:v>-0.235459439085697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A61-9967-3ED743DFAB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Sheet1!$AI$12:$AX$12</c:f>
              <c:numCache>
                <c:formatCode>0.00E+00</c:formatCode>
                <c:ptCount val="16"/>
                <c:pt idx="0" formatCode="General">
                  <c:v>0.23503781362138099</c:v>
                </c:pt>
                <c:pt idx="1">
                  <c:v>-1.06731424970429E-2</c:v>
                </c:pt>
                <c:pt idx="2">
                  <c:v>-3.6722923945158997E-2</c:v>
                </c:pt>
                <c:pt idx="3">
                  <c:v>4.7657946446206197E-2</c:v>
                </c:pt>
                <c:pt idx="4">
                  <c:v>-1.6356063840556299E-2</c:v>
                </c:pt>
                <c:pt idx="5">
                  <c:v>-1.6812744457363599E-2</c:v>
                </c:pt>
                <c:pt idx="6">
                  <c:v>3.3695938807480397E-2</c:v>
                </c:pt>
                <c:pt idx="7">
                  <c:v>-1.39979722965419E-2</c:v>
                </c:pt>
                <c:pt idx="8">
                  <c:v>-1.5778450322814198E-2</c:v>
                </c:pt>
                <c:pt idx="9">
                  <c:v>3.0084553167240999E-2</c:v>
                </c:pt>
                <c:pt idx="10">
                  <c:v>-1.6483992729945801E-2</c:v>
                </c:pt>
                <c:pt idx="11">
                  <c:v>-1.5765223072818701E-2</c:v>
                </c:pt>
                <c:pt idx="12">
                  <c:v>4.6462046053591E-2</c:v>
                </c:pt>
                <c:pt idx="13">
                  <c:v>-3.7689188428016697E-2</c:v>
                </c:pt>
                <c:pt idx="14">
                  <c:v>-1.0597530842223901E-2</c:v>
                </c:pt>
                <c:pt idx="15" formatCode="General">
                  <c:v>0.23834712316895301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A61-9967-3ED743D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3208"/>
        <c:axId val="45005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Sheet1!$AI$7:$AX$7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 formatCode="General">
                        <c:v>-0.20558692686809699</c:v>
                      </c:pt>
                      <c:pt idx="1">
                        <c:v>3.3289285809824598E-2</c:v>
                      </c:pt>
                      <c:pt idx="2">
                        <c:v>2.9016633018503699E-2</c:v>
                      </c:pt>
                      <c:pt idx="3">
                        <c:v>-6.6083297604492804E-3</c:v>
                      </c:pt>
                      <c:pt idx="4">
                        <c:v>3.3108814573657802E-2</c:v>
                      </c:pt>
                      <c:pt idx="5">
                        <c:v>1.33707802893075E-2</c:v>
                      </c:pt>
                      <c:pt idx="6">
                        <c:v>9.9381950915017007E-3</c:v>
                      </c:pt>
                      <c:pt idx="7">
                        <c:v>9.9473127452567502E-3</c:v>
                      </c:pt>
                      <c:pt idx="8">
                        <c:v>1.10174664390162E-2</c:v>
                      </c:pt>
                      <c:pt idx="9">
                        <c:v>1.1259088514778101E-2</c:v>
                      </c:pt>
                      <c:pt idx="10">
                        <c:v>1.32246459290578E-2</c:v>
                      </c:pt>
                      <c:pt idx="11">
                        <c:v>3.4672721996958603E-2</c:v>
                      </c:pt>
                      <c:pt idx="12">
                        <c:v>-8.7611947746004896E-3</c:v>
                      </c:pt>
                      <c:pt idx="13">
                        <c:v>2.92354307646241E-2</c:v>
                      </c:pt>
                      <c:pt idx="14">
                        <c:v>3.3177007929998399E-2</c:v>
                      </c:pt>
                      <c:pt idx="15" formatCode="General">
                        <c:v>-0.20655586987336999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3-4A61-9967-3ED743DFABAE}"/>
                  </c:ext>
                </c:extLst>
              </c15:ser>
            </c15:filteredLineSeries>
          </c:ext>
        </c:extLst>
      </c:lineChart>
      <c:catAx>
        <c:axId val="4500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5176"/>
        <c:crosses val="autoZero"/>
        <c:auto val="1"/>
        <c:lblAlgn val="ctr"/>
        <c:lblOffset val="100"/>
        <c:noMultiLvlLbl val="0"/>
      </c:catAx>
      <c:valAx>
        <c:axId val="4500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Sheet1!$AZ$7:$BO$7</c:f>
              <c:numCache>
                <c:formatCode>0.00E+00</c:formatCode>
                <c:ptCount val="16"/>
                <c:pt idx="0" formatCode="General">
                  <c:v>-0.121696310972876</c:v>
                </c:pt>
                <c:pt idx="1">
                  <c:v>1.55599879729146E-2</c:v>
                </c:pt>
                <c:pt idx="2">
                  <c:v>1.9128297617603301E-2</c:v>
                </c:pt>
                <c:pt idx="3">
                  <c:v>-2.7345769168398999E-2</c:v>
                </c:pt>
                <c:pt idx="4">
                  <c:v>1.62534756635088E-2</c:v>
                </c:pt>
                <c:pt idx="5">
                  <c:v>-3.8235851695789802E-3</c:v>
                </c:pt>
                <c:pt idx="6">
                  <c:v>-9.4984170797254297E-3</c:v>
                </c:pt>
                <c:pt idx="7">
                  <c:v>1.35536937457616E-2</c:v>
                </c:pt>
                <c:pt idx="8">
                  <c:v>-1.26970167131778E-2</c:v>
                </c:pt>
                <c:pt idx="9">
                  <c:v>1.00263999756672E-2</c:v>
                </c:pt>
                <c:pt idx="10">
                  <c:v>4.0193244199549496E-3</c:v>
                </c:pt>
                <c:pt idx="11">
                  <c:v>-1.5831640969416399E-2</c:v>
                </c:pt>
                <c:pt idx="12">
                  <c:v>2.7757442620652401E-2</c:v>
                </c:pt>
                <c:pt idx="13">
                  <c:v>-2.03335636642962E-2</c:v>
                </c:pt>
                <c:pt idx="14">
                  <c:v>-1.60432463431316E-2</c:v>
                </c:pt>
                <c:pt idx="15" formatCode="General">
                  <c:v>0.12225072992101001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6B7-8F6E-81180B4EAF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Sheet1!$AZ$13:$BO$13</c:f>
              <c:numCache>
                <c:formatCode>0.00E+00</c:formatCode>
                <c:ptCount val="16"/>
                <c:pt idx="0" formatCode="General">
                  <c:v>-0.13527856537292801</c:v>
                </c:pt>
                <c:pt idx="1">
                  <c:v>9.8001325297951396E-3</c:v>
                </c:pt>
                <c:pt idx="2">
                  <c:v>2.1393452422773799E-2</c:v>
                </c:pt>
                <c:pt idx="3">
                  <c:v>-3.1109063301488799E-2</c:v>
                </c:pt>
                <c:pt idx="4">
                  <c:v>1.1416651972031001E-2</c:v>
                </c:pt>
                <c:pt idx="5">
                  <c:v>9.9121335081073193E-4</c:v>
                </c:pt>
                <c:pt idx="6">
                  <c:v>-1.3753952471769E-2</c:v>
                </c:pt>
                <c:pt idx="7">
                  <c:v>9.7787004765261497E-3</c:v>
                </c:pt>
                <c:pt idx="8">
                  <c:v>-1.05666535826279E-2</c:v>
                </c:pt>
                <c:pt idx="9">
                  <c:v>1.0027391716587101E-2</c:v>
                </c:pt>
                <c:pt idx="10">
                  <c:v>-2.1738374989370901E-3</c:v>
                </c:pt>
                <c:pt idx="11">
                  <c:v>-1.22909267824736E-2</c:v>
                </c:pt>
                <c:pt idx="12">
                  <c:v>3.3200081814402801E-2</c:v>
                </c:pt>
                <c:pt idx="13">
                  <c:v>-2.2223179891476201E-2</c:v>
                </c:pt>
                <c:pt idx="14">
                  <c:v>-1.0572931632428799E-2</c:v>
                </c:pt>
                <c:pt idx="15" formatCode="General">
                  <c:v>0.13074050933326301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6B7-8F6E-81180B4E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67160"/>
        <c:axId val="450065848"/>
      </c:lineChart>
      <c:catAx>
        <c:axId val="4500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5848"/>
        <c:crosses val="autoZero"/>
        <c:auto val="1"/>
        <c:lblAlgn val="ctr"/>
        <c:lblOffset val="100"/>
        <c:noMultiLvlLbl val="0"/>
      </c:catAx>
      <c:valAx>
        <c:axId val="4500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Sheet1!$A$67:$P$67</c:f>
              <c:numCache>
                <c:formatCode>0.00E+00</c:formatCode>
                <c:ptCount val="16"/>
                <c:pt idx="0" formatCode="General">
                  <c:v>-0.12062798416503499</c:v>
                </c:pt>
                <c:pt idx="1">
                  <c:v>6.8735717511324602E-3</c:v>
                </c:pt>
                <c:pt idx="2">
                  <c:v>-7.1359299396848196E-3</c:v>
                </c:pt>
                <c:pt idx="3">
                  <c:v>-3.6052770410419902E-3</c:v>
                </c:pt>
                <c:pt idx="4">
                  <c:v>8.6481163003877804E-4</c:v>
                </c:pt>
                <c:pt idx="5">
                  <c:v>-3.4644835653662299E-3</c:v>
                </c:pt>
                <c:pt idx="6">
                  <c:v>-1.24873994631985E-3</c:v>
                </c:pt>
                <c:pt idx="7">
                  <c:v>-1.19844286987083E-3</c:v>
                </c:pt>
                <c:pt idx="8">
                  <c:v>-2.5273658974562701E-3</c:v>
                </c:pt>
                <c:pt idx="9">
                  <c:v>-9.1743190976663596E-4</c:v>
                </c:pt>
                <c:pt idx="10">
                  <c:v>-1.8492561037300201E-3</c:v>
                </c:pt>
                <c:pt idx="11">
                  <c:v>-3.1921264431032E-3</c:v>
                </c:pt>
                <c:pt idx="12">
                  <c:v>9.5993633606728001E-4</c:v>
                </c:pt>
                <c:pt idx="13">
                  <c:v>-3.8326892171678898E-3</c:v>
                </c:pt>
                <c:pt idx="14">
                  <c:v>-6.9035619762865003E-3</c:v>
                </c:pt>
                <c:pt idx="15">
                  <c:v>7.3345016552681698E-3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45E7-A891-B06378F3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4080"/>
        <c:axId val="514454408"/>
      </c:lineChart>
      <c:catAx>
        <c:axId val="5144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408"/>
        <c:crosses val="autoZero"/>
        <c:auto val="1"/>
        <c:lblAlgn val="ctr"/>
        <c:lblOffset val="100"/>
        <c:noMultiLvlLbl val="0"/>
      </c:catAx>
      <c:valAx>
        <c:axId val="5144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Sheet1!$AI$22:$AX$22</c:f>
              <c:numCache>
                <c:formatCode>0.00E+00</c:formatCode>
                <c:ptCount val="16"/>
                <c:pt idx="0" formatCode="General">
                  <c:v>-0.20289077691814</c:v>
                </c:pt>
                <c:pt idx="1">
                  <c:v>1.83182843721604E-2</c:v>
                </c:pt>
                <c:pt idx="2">
                  <c:v>-1.4124460111489301E-2</c:v>
                </c:pt>
                <c:pt idx="3">
                  <c:v>-1.4145348345498999E-2</c:v>
                </c:pt>
                <c:pt idx="4">
                  <c:v>3.1063472834962198E-2</c:v>
                </c:pt>
                <c:pt idx="5">
                  <c:v>-2.9669745390392799E-2</c:v>
                </c:pt>
                <c:pt idx="6">
                  <c:v>1.27965632015207E-2</c:v>
                </c:pt>
                <c:pt idx="7">
                  <c:v>-6.6035339019140599E-3</c:v>
                </c:pt>
                <c:pt idx="8">
                  <c:v>-7.1582173011460696E-3</c:v>
                </c:pt>
                <c:pt idx="9">
                  <c:v>1.15197185691682E-2</c:v>
                </c:pt>
                <c:pt idx="10">
                  <c:v>-3.0612793639657101E-2</c:v>
                </c:pt>
                <c:pt idx="11">
                  <c:v>3.1361019201466299E-2</c:v>
                </c:pt>
                <c:pt idx="12">
                  <c:v>-1.3618242298125799E-2</c:v>
                </c:pt>
                <c:pt idx="13">
                  <c:v>-1.29469042805027E-2</c:v>
                </c:pt>
                <c:pt idx="14">
                  <c:v>1.9921618389427801E-2</c:v>
                </c:pt>
                <c:pt idx="15" formatCode="General">
                  <c:v>-0.20226484457681099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32E-B075-DCDD5426C0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Sheet1!$AI$28:$AX$28</c:f>
              <c:numCache>
                <c:formatCode>0.00E+00</c:formatCode>
                <c:ptCount val="16"/>
                <c:pt idx="0" formatCode="General">
                  <c:v>-0.22620043676125501</c:v>
                </c:pt>
                <c:pt idx="1">
                  <c:v>1.4403752536056399E-2</c:v>
                </c:pt>
                <c:pt idx="2">
                  <c:v>-3.1566704617472199E-2</c:v>
                </c:pt>
                <c:pt idx="3">
                  <c:v>5.06758583036368E-3</c:v>
                </c:pt>
                <c:pt idx="4">
                  <c:v>1.4517902017319E-2</c:v>
                </c:pt>
                <c:pt idx="5">
                  <c:v>-4.9569308232131296E-3</c:v>
                </c:pt>
                <c:pt idx="6">
                  <c:v>3.4880430101017802E-2</c:v>
                </c:pt>
                <c:pt idx="7">
                  <c:v>1.01112892414226E-2</c:v>
                </c:pt>
                <c:pt idx="8">
                  <c:v>1.0030027992073099E-2</c:v>
                </c:pt>
                <c:pt idx="9">
                  <c:v>3.2736842707333298E-2</c:v>
                </c:pt>
                <c:pt idx="10">
                  <c:v>-4.94166116358163E-3</c:v>
                </c:pt>
                <c:pt idx="11">
                  <c:v>1.2267463516269299E-2</c:v>
                </c:pt>
                <c:pt idx="12">
                  <c:v>9.1390717772000807E-3</c:v>
                </c:pt>
                <c:pt idx="13">
                  <c:v>-3.3451373751743202E-2</c:v>
                </c:pt>
                <c:pt idx="14">
                  <c:v>1.32605190449076E-2</c:v>
                </c:pt>
                <c:pt idx="15" formatCode="General">
                  <c:v>-0.226791763359912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4-432E-B075-DCDD5426C0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Sheet1!$AI$34:$AX$34</c:f>
              <c:numCache>
                <c:formatCode>0.00E+00</c:formatCode>
                <c:ptCount val="16"/>
                <c:pt idx="0" formatCode="General">
                  <c:v>-0.226575329655129</c:v>
                </c:pt>
                <c:pt idx="1">
                  <c:v>1.1104513672120999E-2</c:v>
                </c:pt>
                <c:pt idx="2">
                  <c:v>-3.1326794337128303E-2</c:v>
                </c:pt>
                <c:pt idx="3">
                  <c:v>6.41029498651565E-3</c:v>
                </c:pt>
                <c:pt idx="4">
                  <c:v>1.20680103629418E-2</c:v>
                </c:pt>
                <c:pt idx="5">
                  <c:v>-7.1658705484845498E-3</c:v>
                </c:pt>
                <c:pt idx="6">
                  <c:v>3.2255619471698402E-2</c:v>
                </c:pt>
                <c:pt idx="7">
                  <c:v>9.2207382113756401E-3</c:v>
                </c:pt>
                <c:pt idx="8">
                  <c:v>8.9731457851977194E-3</c:v>
                </c:pt>
                <c:pt idx="9">
                  <c:v>3.1102694928484401E-2</c:v>
                </c:pt>
                <c:pt idx="10">
                  <c:v>-5.1538161265590101E-3</c:v>
                </c:pt>
                <c:pt idx="11">
                  <c:v>1.05271091208602E-2</c:v>
                </c:pt>
                <c:pt idx="12">
                  <c:v>7.5029027035606799E-3</c:v>
                </c:pt>
                <c:pt idx="13">
                  <c:v>-2.9894034398131101E-2</c:v>
                </c:pt>
                <c:pt idx="14">
                  <c:v>1.14286040412319E-2</c:v>
                </c:pt>
                <c:pt idx="15" formatCode="General">
                  <c:v>-0.22566228921426501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4-432E-B075-DCDD5426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47512"/>
        <c:axId val="453950136"/>
      </c:lineChart>
      <c:catAx>
        <c:axId val="4539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50136"/>
        <c:crosses val="autoZero"/>
        <c:auto val="1"/>
        <c:lblAlgn val="ctr"/>
        <c:lblOffset val="100"/>
        <c:noMultiLvlLbl val="0"/>
      </c:catAx>
      <c:valAx>
        <c:axId val="4539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Sheet1!$AZ$22:$BO$22</c:f>
              <c:numCache>
                <c:formatCode>0.00E+00</c:formatCode>
                <c:ptCount val="16"/>
                <c:pt idx="0" formatCode="General">
                  <c:v>-0.17111029109959</c:v>
                </c:pt>
                <c:pt idx="1">
                  <c:v>4.9679195520183003E-2</c:v>
                </c:pt>
                <c:pt idx="2">
                  <c:v>-1.30505794999513E-2</c:v>
                </c:pt>
                <c:pt idx="3">
                  <c:v>1.25036664663138E-2</c:v>
                </c:pt>
                <c:pt idx="4">
                  <c:v>5.4783579048843997E-3</c:v>
                </c:pt>
                <c:pt idx="5">
                  <c:v>-1.86649423635139E-2</c:v>
                </c:pt>
                <c:pt idx="6">
                  <c:v>2.2200773265463599E-2</c:v>
                </c:pt>
                <c:pt idx="7">
                  <c:v>-1.3374801896575901E-2</c:v>
                </c:pt>
                <c:pt idx="8">
                  <c:v>1.45340353057501E-2</c:v>
                </c:pt>
                <c:pt idx="9">
                  <c:v>-2.4864763626830301E-2</c:v>
                </c:pt>
                <c:pt idx="10">
                  <c:v>1.9586906620065601E-2</c:v>
                </c:pt>
                <c:pt idx="11">
                  <c:v>-8.4932526840126501E-3</c:v>
                </c:pt>
                <c:pt idx="12">
                  <c:v>-1.3678947276639901E-2</c:v>
                </c:pt>
                <c:pt idx="13">
                  <c:v>1.25004407689615E-2</c:v>
                </c:pt>
                <c:pt idx="14">
                  <c:v>-4.9820599260882101E-2</c:v>
                </c:pt>
                <c:pt idx="15" formatCode="General">
                  <c:v>0.17096108461068099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2FB-A8D9-FE1782570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Sheet1!$AZ$28:$BO$28</c:f>
              <c:numCache>
                <c:formatCode>0.00E+00</c:formatCode>
                <c:ptCount val="16"/>
                <c:pt idx="0" formatCode="General">
                  <c:v>-0.190223389708782</c:v>
                </c:pt>
                <c:pt idx="1">
                  <c:v>4.71489723422217E-2</c:v>
                </c:pt>
                <c:pt idx="2">
                  <c:v>-1.8527793127155301E-2</c:v>
                </c:pt>
                <c:pt idx="3">
                  <c:v>1.5960090611151001E-2</c:v>
                </c:pt>
                <c:pt idx="4">
                  <c:v>4.9054684908163004E-3</c:v>
                </c:pt>
                <c:pt idx="5">
                  <c:v>-2.8607557027110399E-2</c:v>
                </c:pt>
                <c:pt idx="6">
                  <c:v>3.0457474962493399E-2</c:v>
                </c:pt>
                <c:pt idx="7">
                  <c:v>-1.8175019275142899E-2</c:v>
                </c:pt>
                <c:pt idx="8">
                  <c:v>2.09400675186244E-2</c:v>
                </c:pt>
                <c:pt idx="9">
                  <c:v>-3.2559292547735499E-2</c:v>
                </c:pt>
                <c:pt idx="10">
                  <c:v>2.9505393199962801E-2</c:v>
                </c:pt>
                <c:pt idx="11">
                  <c:v>-6.2526170868041301E-3</c:v>
                </c:pt>
                <c:pt idx="12">
                  <c:v>-1.22427861948493E-2</c:v>
                </c:pt>
                <c:pt idx="13">
                  <c:v>1.9347269506106199E-2</c:v>
                </c:pt>
                <c:pt idx="14">
                  <c:v>-4.7176571615234301E-2</c:v>
                </c:pt>
                <c:pt idx="15" formatCode="General">
                  <c:v>0.190864038176812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D-42FB-A8D9-FE178257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8952"/>
        <c:axId val="457310264"/>
      </c:lineChart>
      <c:catAx>
        <c:axId val="4573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10264"/>
        <c:crosses val="autoZero"/>
        <c:auto val="1"/>
        <c:lblAlgn val="ctr"/>
        <c:lblOffset val="100"/>
        <c:noMultiLvlLbl val="0"/>
      </c:catAx>
      <c:valAx>
        <c:axId val="4573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Sheet1!$AZ$43:$BO$43</c:f>
              <c:numCache>
                <c:formatCode>0.00E+00</c:formatCode>
                <c:ptCount val="16"/>
                <c:pt idx="0" formatCode="General">
                  <c:v>-0.16031675325794301</c:v>
                </c:pt>
                <c:pt idx="1">
                  <c:v>6.3110733672085695E-2</c:v>
                </c:pt>
                <c:pt idx="2">
                  <c:v>-2.6798833140322501E-2</c:v>
                </c:pt>
                <c:pt idx="3">
                  <c:v>8.0017936867799993E-3</c:v>
                </c:pt>
                <c:pt idx="4">
                  <c:v>3.4685051635519599E-3</c:v>
                </c:pt>
                <c:pt idx="5">
                  <c:v>-1.18857295484296E-2</c:v>
                </c:pt>
                <c:pt idx="6">
                  <c:v>2.5743996020259199E-2</c:v>
                </c:pt>
                <c:pt idx="7">
                  <c:v>-3.2551181230820403E-2</c:v>
                </c:pt>
                <c:pt idx="8">
                  <c:v>3.1868764086511403E-2</c:v>
                </c:pt>
                <c:pt idx="9">
                  <c:v>-2.5503996826514198E-2</c:v>
                </c:pt>
                <c:pt idx="10">
                  <c:v>1.3271871544482E-2</c:v>
                </c:pt>
                <c:pt idx="11">
                  <c:v>-4.0297652479249196E-3</c:v>
                </c:pt>
                <c:pt idx="12">
                  <c:v>-8.0302361312928599E-3</c:v>
                </c:pt>
                <c:pt idx="13">
                  <c:v>2.6642356994573999E-2</c:v>
                </c:pt>
                <c:pt idx="14">
                  <c:v>-6.4005644095861999E-2</c:v>
                </c:pt>
                <c:pt idx="15" formatCode="General">
                  <c:v>0.16044426711936099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C-4BED-9C49-11D686EBE2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Sheet1!$AZ$49:$BO$49</c:f>
              <c:numCache>
                <c:formatCode>0.00E+00</c:formatCode>
                <c:ptCount val="16"/>
                <c:pt idx="0" formatCode="General">
                  <c:v>-0.18641551726661501</c:v>
                </c:pt>
                <c:pt idx="1">
                  <c:v>9.4077740236034199E-2</c:v>
                </c:pt>
                <c:pt idx="2">
                  <c:v>-6.2388458310311298E-2</c:v>
                </c:pt>
                <c:pt idx="3">
                  <c:v>4.4973268941924702E-2</c:v>
                </c:pt>
                <c:pt idx="4">
                  <c:v>-4.3909419224629299E-2</c:v>
                </c:pt>
                <c:pt idx="5">
                  <c:v>4.4278086576160003E-2</c:v>
                </c:pt>
                <c:pt idx="6">
                  <c:v>-5.3026365302319002E-2</c:v>
                </c:pt>
                <c:pt idx="7">
                  <c:v>5.5430991845942398E-2</c:v>
                </c:pt>
                <c:pt idx="8">
                  <c:v>-5.6098507428727497E-2</c:v>
                </c:pt>
                <c:pt idx="9">
                  <c:v>5.47462478260414E-2</c:v>
                </c:pt>
                <c:pt idx="10">
                  <c:v>-4.3131968699456798E-2</c:v>
                </c:pt>
                <c:pt idx="11">
                  <c:v>4.4138657315004999E-2</c:v>
                </c:pt>
                <c:pt idx="12">
                  <c:v>-4.4755402403913798E-2</c:v>
                </c:pt>
                <c:pt idx="13">
                  <c:v>6.3041112014313894E-2</c:v>
                </c:pt>
                <c:pt idx="14">
                  <c:v>-9.3812497870308195E-2</c:v>
                </c:pt>
                <c:pt idx="15" formatCode="General">
                  <c:v>0.187505100367067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BED-9C49-11D686EBE2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Sheet1!$AZ$55:$BO$55</c:f>
              <c:numCache>
                <c:formatCode>0.00E+00</c:formatCode>
                <c:ptCount val="16"/>
                <c:pt idx="0" formatCode="General">
                  <c:v>-0.18580480933308199</c:v>
                </c:pt>
                <c:pt idx="1">
                  <c:v>9.3781209545457697E-2</c:v>
                </c:pt>
                <c:pt idx="2">
                  <c:v>-6.2641185167960495E-2</c:v>
                </c:pt>
                <c:pt idx="3">
                  <c:v>4.4397873370666197E-2</c:v>
                </c:pt>
                <c:pt idx="4">
                  <c:v>-4.5121666184502501E-2</c:v>
                </c:pt>
                <c:pt idx="5">
                  <c:v>4.4339814740997699E-2</c:v>
                </c:pt>
                <c:pt idx="6">
                  <c:v>-5.3565392158836503E-2</c:v>
                </c:pt>
                <c:pt idx="7">
                  <c:v>5.6486002944162499E-2</c:v>
                </c:pt>
                <c:pt idx="8">
                  <c:v>-5.5347648167246903E-2</c:v>
                </c:pt>
                <c:pt idx="9">
                  <c:v>5.4152358423291497E-2</c:v>
                </c:pt>
                <c:pt idx="10">
                  <c:v>-4.40859119707439E-2</c:v>
                </c:pt>
                <c:pt idx="11">
                  <c:v>4.3882745469170502E-2</c:v>
                </c:pt>
                <c:pt idx="12">
                  <c:v>-4.4378547900374099E-2</c:v>
                </c:pt>
                <c:pt idx="13">
                  <c:v>6.1387582962620701E-2</c:v>
                </c:pt>
                <c:pt idx="14">
                  <c:v>-9.2873402940412797E-2</c:v>
                </c:pt>
                <c:pt idx="15" formatCode="General">
                  <c:v>0.184465506186831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C-4BED-9C49-11D686EBE2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Sheet1!$AZ$61:$BO$61</c:f>
              <c:numCache>
                <c:formatCode>General</c:formatCode>
                <c:ptCount val="16"/>
                <c:pt idx="0">
                  <c:v>-0.19293080770000001</c:v>
                </c:pt>
                <c:pt idx="1">
                  <c:v>0.10168755125000001</c:v>
                </c:pt>
                <c:pt idx="2">
                  <c:v>-7.4033272600000005E-2</c:v>
                </c:pt>
                <c:pt idx="3">
                  <c:v>5.7770600849999992E-2</c:v>
                </c:pt>
                <c:pt idx="4">
                  <c:v>-6.4112766500000029E-2</c:v>
                </c:pt>
                <c:pt idx="5">
                  <c:v>6.6861970350000022E-2</c:v>
                </c:pt>
                <c:pt idx="6">
                  <c:v>-8.4969600800000017E-2</c:v>
                </c:pt>
                <c:pt idx="7">
                  <c:v>8.8549495399999983E-2</c:v>
                </c:pt>
                <c:pt idx="8">
                  <c:v>-8.7271426900000004E-2</c:v>
                </c:pt>
                <c:pt idx="9">
                  <c:v>8.4015634150000018E-2</c:v>
                </c:pt>
                <c:pt idx="10">
                  <c:v>-6.4378372950000012E-2</c:v>
                </c:pt>
                <c:pt idx="11">
                  <c:v>6.2102001599999984E-2</c:v>
                </c:pt>
                <c:pt idx="12">
                  <c:v>-5.5578239850000016E-2</c:v>
                </c:pt>
                <c:pt idx="13">
                  <c:v>7.1882425249999993E-2</c:v>
                </c:pt>
                <c:pt idx="14">
                  <c:v>-9.9605058050000028E-2</c:v>
                </c:pt>
                <c:pt idx="15">
                  <c:v>0.18926009269999999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4C91-A48C-21D55953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93192"/>
        <c:axId val="456993848"/>
      </c:lineChart>
      <c:catAx>
        <c:axId val="4569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848"/>
        <c:crosses val="autoZero"/>
        <c:auto val="1"/>
        <c:lblAlgn val="ctr"/>
        <c:lblOffset val="100"/>
        <c:noMultiLvlLbl val="0"/>
      </c:catAx>
      <c:valAx>
        <c:axId val="4569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147637</xdr:rowOff>
    </xdr:from>
    <xdr:to>
      <xdr:col>12</xdr:col>
      <xdr:colOff>14287</xdr:colOff>
      <xdr:row>15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CA690-6B4D-41C8-94CD-987114C9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461962</xdr:colOff>
      <xdr:row>0</xdr:row>
      <xdr:rowOff>33337</xdr:rowOff>
    </xdr:from>
    <xdr:to>
      <xdr:col>26</xdr:col>
      <xdr:colOff>514350</xdr:colOff>
      <xdr:row>12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FBF861-507C-4510-855D-8C5AC0DE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471487</xdr:colOff>
      <xdr:row>15</xdr:row>
      <xdr:rowOff>61912</xdr:rowOff>
    </xdr:from>
    <xdr:to>
      <xdr:col>26</xdr:col>
      <xdr:colOff>619125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9D0F15-0958-4B31-BAA3-FE30F9D7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623887</xdr:colOff>
      <xdr:row>0</xdr:row>
      <xdr:rowOff>0</xdr:rowOff>
    </xdr:from>
    <xdr:to>
      <xdr:col>45</xdr:col>
      <xdr:colOff>571501</xdr:colOff>
      <xdr:row>15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EF7196-52F4-4207-99FF-9DDA53BA1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385762</xdr:colOff>
      <xdr:row>0</xdr:row>
      <xdr:rowOff>176212</xdr:rowOff>
    </xdr:from>
    <xdr:to>
      <xdr:col>63</xdr:col>
      <xdr:colOff>157162</xdr:colOff>
      <xdr:row>16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5B4EA70-5BD7-4A32-9261-7F546E94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223837</xdr:colOff>
      <xdr:row>57</xdr:row>
      <xdr:rowOff>28575</xdr:rowOff>
    </xdr:from>
    <xdr:to>
      <xdr:col>8</xdr:col>
      <xdr:colOff>609601</xdr:colOff>
      <xdr:row>75</xdr:row>
      <xdr:rowOff>28574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68C556-BD97-44D8-A29B-A9451F69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280987</xdr:colOff>
      <xdr:row>16</xdr:row>
      <xdr:rowOff>90486</xdr:rowOff>
    </xdr:from>
    <xdr:to>
      <xdr:col>43</xdr:col>
      <xdr:colOff>333375</xdr:colOff>
      <xdr:row>34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A73E11-6C88-4057-9A84-4A1A14FF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338136</xdr:colOff>
      <xdr:row>11</xdr:row>
      <xdr:rowOff>52387</xdr:rowOff>
    </xdr:from>
    <xdr:to>
      <xdr:col>61</xdr:col>
      <xdr:colOff>476249</xdr:colOff>
      <xdr:row>29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567184-9C1E-4775-8BC0-CFF2117F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257175</xdr:colOff>
      <xdr:row>62</xdr:row>
      <xdr:rowOff>185738</xdr:rowOff>
    </xdr:from>
    <xdr:to>
      <xdr:col>66</xdr:col>
      <xdr:colOff>514350</xdr:colOff>
      <xdr:row>88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2570669-9AD2-415C-BF4D-4001CCF8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414337</xdr:colOff>
      <xdr:row>29</xdr:row>
      <xdr:rowOff>80962</xdr:rowOff>
    </xdr:from>
    <xdr:to>
      <xdr:col>47</xdr:col>
      <xdr:colOff>185737</xdr:colOff>
      <xdr:row>44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A5AE7EC-05F2-4E72-B047-BEDFA359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290512</xdr:colOff>
      <xdr:row>30</xdr:row>
      <xdr:rowOff>138111</xdr:rowOff>
    </xdr:from>
    <xdr:to>
      <xdr:col>29</xdr:col>
      <xdr:colOff>285750</xdr:colOff>
      <xdr:row>51</xdr:row>
      <xdr:rowOff>47624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6025EA6-F266-4B92-B079-6C2D7B9E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633412</xdr:colOff>
      <xdr:row>136</xdr:row>
      <xdr:rowOff>80961</xdr:rowOff>
    </xdr:from>
    <xdr:to>
      <xdr:col>25</xdr:col>
      <xdr:colOff>333375</xdr:colOff>
      <xdr:row>155</xdr:row>
      <xdr:rowOff>161924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41E497-5193-44F2-84C0-00C8041A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109536</xdr:colOff>
      <xdr:row>138</xdr:row>
      <xdr:rowOff>157161</xdr:rowOff>
    </xdr:from>
    <xdr:to>
      <xdr:col>34</xdr:col>
      <xdr:colOff>438149</xdr:colOff>
      <xdr:row>160</xdr:row>
      <xdr:rowOff>9524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3D4642-F68F-4B6F-8B96-24F8CFB4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433387</xdr:colOff>
      <xdr:row>138</xdr:row>
      <xdr:rowOff>57150</xdr:rowOff>
    </xdr:from>
    <xdr:to>
      <xdr:col>42</xdr:col>
      <xdr:colOff>204787</xdr:colOff>
      <xdr:row>152</xdr:row>
      <xdr:rowOff>66675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AC97E2F-3237-42AB-8F07-E096459B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290512</xdr:colOff>
      <xdr:row>138</xdr:row>
      <xdr:rowOff>9525</xdr:rowOff>
    </xdr:from>
    <xdr:to>
      <xdr:col>51</xdr:col>
      <xdr:colOff>61912</xdr:colOff>
      <xdr:row>151</xdr:row>
      <xdr:rowOff>28575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7E28E6A-E426-4039-8C66-C7B4BA8E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328612</xdr:colOff>
      <xdr:row>131</xdr:row>
      <xdr:rowOff>161925</xdr:rowOff>
    </xdr:from>
    <xdr:to>
      <xdr:col>61</xdr:col>
      <xdr:colOff>100012</xdr:colOff>
      <xdr:row>145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BDBE6D-8D7F-48A0-B496-FF8B07C1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661987</xdr:colOff>
      <xdr:row>139</xdr:row>
      <xdr:rowOff>0</xdr:rowOff>
    </xdr:from>
    <xdr:to>
      <xdr:col>70</xdr:col>
      <xdr:colOff>433387</xdr:colOff>
      <xdr:row>152</xdr:row>
      <xdr:rowOff>19050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376387B-5DD1-4552-BC76-8DDCF6EC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195261</xdr:colOff>
      <xdr:row>142</xdr:row>
      <xdr:rowOff>95250</xdr:rowOff>
    </xdr:from>
    <xdr:to>
      <xdr:col>89</xdr:col>
      <xdr:colOff>600075</xdr:colOff>
      <xdr:row>163</xdr:row>
      <xdr:rowOff>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617C1BB-CF9E-458F-ABFC-BBBCEC01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519112</xdr:colOff>
      <xdr:row>179</xdr:row>
      <xdr:rowOff>33337</xdr:rowOff>
    </xdr:from>
    <xdr:to>
      <xdr:col>15</xdr:col>
      <xdr:colOff>290512</xdr:colOff>
      <xdr:row>194</xdr:row>
      <xdr:rowOff>61912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3CFF040-0243-4CE1-B8D2-1E2E81EE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42861</xdr:colOff>
      <xdr:row>184</xdr:row>
      <xdr:rowOff>52387</xdr:rowOff>
    </xdr:from>
    <xdr:to>
      <xdr:col>25</xdr:col>
      <xdr:colOff>95250</xdr:colOff>
      <xdr:row>205</xdr:row>
      <xdr:rowOff>180975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2987553-CCA1-4390-9CF0-A48AD4E8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457198</xdr:colOff>
      <xdr:row>188</xdr:row>
      <xdr:rowOff>176210</xdr:rowOff>
    </xdr:from>
    <xdr:to>
      <xdr:col>35</xdr:col>
      <xdr:colOff>485775</xdr:colOff>
      <xdr:row>211</xdr:row>
      <xdr:rowOff>95250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1D6F221-598E-4441-8B19-D2E453D2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14287</xdr:colOff>
      <xdr:row>194</xdr:row>
      <xdr:rowOff>14287</xdr:rowOff>
    </xdr:from>
    <xdr:to>
      <xdr:col>66</xdr:col>
      <xdr:colOff>457200</xdr:colOff>
      <xdr:row>213</xdr:row>
      <xdr:rowOff>28575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90D4F40-A596-43B0-84BD-E4D04C9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242887</xdr:colOff>
      <xdr:row>173</xdr:row>
      <xdr:rowOff>80962</xdr:rowOff>
    </xdr:from>
    <xdr:to>
      <xdr:col>51</xdr:col>
      <xdr:colOff>700087</xdr:colOff>
      <xdr:row>188</xdr:row>
      <xdr:rowOff>109537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1EBEFFD-7192-4472-BBBA-7F2CDDA0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585787</xdr:colOff>
      <xdr:row>174</xdr:row>
      <xdr:rowOff>147637</xdr:rowOff>
    </xdr:from>
    <xdr:to>
      <xdr:col>42</xdr:col>
      <xdr:colOff>357187</xdr:colOff>
      <xdr:row>189</xdr:row>
      <xdr:rowOff>176212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B8D93D1-9E44-4634-955F-4A65B131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33"/>
  <sheetViews>
    <sheetView tabSelected="1" topLeftCell="AU37" zoomScaleNormal="100" workbookViewId="0">
      <selection activeCell="AZ55" sqref="AZ55:BO55"/>
    </sheetView>
  </sheetViews>
  <sheetFormatPr defaultRowHeight="14.25" x14ac:dyDescent="0.2"/>
  <cols>
    <col min="18" max="18" width="10.375" customWidth="1"/>
    <col min="19" max="19" width="10.25" customWidth="1"/>
    <col min="27" max="27" width="10.75" customWidth="1"/>
    <col min="28" max="28" width="9.5" customWidth="1"/>
    <col min="52" max="54" width="13.875" bestFit="1" customWidth="1"/>
    <col min="73" max="73" width="13.875" bestFit="1" customWidth="1"/>
  </cols>
  <sheetData>
    <row r="1" spans="1:67" x14ac:dyDescent="0.2">
      <c r="A1" t="s">
        <v>0</v>
      </c>
      <c r="R1" t="s">
        <v>6</v>
      </c>
      <c r="AI1" t="s">
        <v>10</v>
      </c>
      <c r="AZ1" t="s">
        <v>12</v>
      </c>
    </row>
    <row r="2" spans="1:67" x14ac:dyDescent="0.2">
      <c r="A2" t="s">
        <v>1</v>
      </c>
      <c r="R2" t="s">
        <v>4</v>
      </c>
      <c r="AI2" t="s">
        <v>4</v>
      </c>
      <c r="AZ2" t="s">
        <v>4</v>
      </c>
    </row>
    <row r="3" spans="1:67" x14ac:dyDescent="0.2">
      <c r="A3" t="s">
        <v>2</v>
      </c>
      <c r="R3" t="s">
        <v>2</v>
      </c>
      <c r="AI3" t="s">
        <v>9</v>
      </c>
      <c r="AZ3" t="s">
        <v>9</v>
      </c>
    </row>
    <row r="4" spans="1:67" x14ac:dyDescent="0.2">
      <c r="A4">
        <v>0.73574912622947597</v>
      </c>
      <c r="B4">
        <v>-0.24528214761504599</v>
      </c>
      <c r="C4">
        <v>0.13862317099368601</v>
      </c>
      <c r="D4">
        <v>-0.12831886825357999</v>
      </c>
      <c r="E4">
        <v>0.11376971618868501</v>
      </c>
      <c r="F4">
        <v>-0.109361498548219</v>
      </c>
      <c r="G4">
        <v>0.101846702037931</v>
      </c>
      <c r="H4">
        <v>-0.100058947917429</v>
      </c>
      <c r="I4" s="1">
        <v>9.7289236469401005E-2</v>
      </c>
      <c r="J4">
        <v>-0.100058947917429</v>
      </c>
      <c r="K4">
        <v>0.101846702037931</v>
      </c>
      <c r="L4">
        <v>-0.109361498548219</v>
      </c>
      <c r="M4">
        <v>0.11376971618868501</v>
      </c>
      <c r="N4">
        <v>-0.12831886825357999</v>
      </c>
      <c r="O4">
        <v>0.13862317099368601</v>
      </c>
      <c r="P4">
        <v>-0.24528214761504599</v>
      </c>
      <c r="R4">
        <v>0.32345282917686902</v>
      </c>
      <c r="S4">
        <v>0.23424310470239099</v>
      </c>
      <c r="T4">
        <v>0.22166932793533101</v>
      </c>
      <c r="U4">
        <v>0.21296779879130301</v>
      </c>
      <c r="V4">
        <v>0.20607678961062301</v>
      </c>
      <c r="W4">
        <v>0.20289794321447099</v>
      </c>
      <c r="X4">
        <v>0.19993622988519399</v>
      </c>
      <c r="Y4">
        <v>0.20246583607250901</v>
      </c>
      <c r="Z4">
        <v>0.19988253318681001</v>
      </c>
      <c r="AA4">
        <v>0.200733667888575</v>
      </c>
      <c r="AB4">
        <v>0.20242525343079601</v>
      </c>
      <c r="AC4">
        <v>0.209929517322784</v>
      </c>
      <c r="AD4">
        <v>0.213275087858048</v>
      </c>
      <c r="AE4">
        <v>0.22357348308264799</v>
      </c>
      <c r="AF4">
        <v>0.23694955485465</v>
      </c>
      <c r="AG4">
        <v>0.32576312168791099</v>
      </c>
      <c r="AI4">
        <v>0.20505380724858799</v>
      </c>
      <c r="AJ4" s="1">
        <v>-3.4271821565896698E-2</v>
      </c>
      <c r="AK4" s="1">
        <v>-2.9776825839449898E-2</v>
      </c>
      <c r="AL4" s="1">
        <v>8.2086855865469398E-3</v>
      </c>
      <c r="AM4" s="1">
        <v>-3.4687021648264101E-2</v>
      </c>
      <c r="AN4" s="1">
        <v>-1.3258628250796101E-2</v>
      </c>
      <c r="AO4" s="1">
        <v>-1.1241298048995501E-2</v>
      </c>
      <c r="AP4" s="1">
        <v>-9.7675069010594306E-3</v>
      </c>
      <c r="AQ4" s="1">
        <v>-9.4302471217399507E-3</v>
      </c>
      <c r="AR4" s="1">
        <v>-1.0130502303158E-2</v>
      </c>
      <c r="AS4" s="1">
        <v>-1.4683416602023099E-2</v>
      </c>
      <c r="AT4" s="1">
        <v>-3.5131887437681003E-2</v>
      </c>
      <c r="AU4" s="1">
        <v>8.2986305217799192E-3</v>
      </c>
      <c r="AV4" s="1">
        <v>-2.9311583005752401E-2</v>
      </c>
      <c r="AW4" s="1">
        <v>-3.3053620054980103E-2</v>
      </c>
      <c r="AX4">
        <v>0.20656019140375201</v>
      </c>
      <c r="AZ4">
        <v>-0.12124852197093</v>
      </c>
      <c r="BA4" s="1">
        <v>1.67365519934899E-2</v>
      </c>
      <c r="BB4" s="1">
        <v>1.8131323514683498E-2</v>
      </c>
      <c r="BC4" s="1">
        <v>-2.8858481971513299E-2</v>
      </c>
      <c r="BD4" s="1">
        <v>1.3640957532364301E-2</v>
      </c>
      <c r="BE4" s="1">
        <v>-2.70424705645955E-3</v>
      </c>
      <c r="BF4" s="1">
        <v>-8.7937792398380902E-3</v>
      </c>
      <c r="BG4" s="1">
        <v>1.18181535277761E-2</v>
      </c>
      <c r="BH4" s="1">
        <v>-1.33113085768224E-2</v>
      </c>
      <c r="BI4" s="1">
        <v>1.02593695553701E-2</v>
      </c>
      <c r="BJ4" s="1">
        <v>3.3032058800257702E-3</v>
      </c>
      <c r="BK4" s="1">
        <v>-1.5744207100525699E-2</v>
      </c>
      <c r="BL4" s="1">
        <v>2.7951388367852999E-2</v>
      </c>
      <c r="BM4" s="1">
        <v>-1.9790068159866999E-2</v>
      </c>
      <c r="BN4" s="1">
        <v>-1.5192656144249E-2</v>
      </c>
      <c r="BO4">
        <v>0.121636002816754</v>
      </c>
    </row>
    <row r="5" spans="1:67" x14ac:dyDescent="0.2">
      <c r="A5">
        <v>-0.29729782711716102</v>
      </c>
      <c r="B5">
        <v>0.15958681095192601</v>
      </c>
      <c r="C5">
        <v>-0.13755138698986999</v>
      </c>
      <c r="D5">
        <v>0.123302729040867</v>
      </c>
      <c r="E5">
        <v>-0.113532929889583</v>
      </c>
      <c r="F5">
        <v>0.10608541247271799</v>
      </c>
      <c r="G5">
        <v>-0.101746316159714</v>
      </c>
      <c r="H5" s="1">
        <v>9.8163401967300598E-2</v>
      </c>
      <c r="I5" s="1">
        <v>-9.7970339560018896E-2</v>
      </c>
      <c r="J5" s="1">
        <v>9.7554654519720202E-2</v>
      </c>
      <c r="K5">
        <v>-0.101540372304583</v>
      </c>
      <c r="L5">
        <v>0.10603657561863999</v>
      </c>
      <c r="M5">
        <v>-0.113811105876581</v>
      </c>
      <c r="N5">
        <v>0.122844294188617</v>
      </c>
      <c r="O5">
        <v>-0.13648458445634501</v>
      </c>
      <c r="P5">
        <v>0.15852077762380601</v>
      </c>
      <c r="R5">
        <v>0.325828932209075</v>
      </c>
      <c r="S5">
        <v>0.23659062402234099</v>
      </c>
      <c r="T5">
        <v>0.222267196396224</v>
      </c>
      <c r="U5">
        <v>0.21153232088323401</v>
      </c>
      <c r="V5">
        <v>0.206138603700557</v>
      </c>
      <c r="W5">
        <v>0.20631222217734599</v>
      </c>
      <c r="X5">
        <v>0.20188640376547201</v>
      </c>
      <c r="Y5">
        <v>0.19840192830327</v>
      </c>
      <c r="Z5">
        <v>0.19686232186234301</v>
      </c>
      <c r="AA5">
        <v>0.203019849966733</v>
      </c>
      <c r="AB5">
        <v>0.202263367510672</v>
      </c>
      <c r="AC5">
        <v>0.209209614316477</v>
      </c>
      <c r="AD5">
        <v>0.21513872799884501</v>
      </c>
      <c r="AE5">
        <v>0.224118873264507</v>
      </c>
      <c r="AF5">
        <v>0.23781610680794399</v>
      </c>
      <c r="AG5">
        <v>0.32484840732716402</v>
      </c>
      <c r="AI5">
        <v>-0.20548401674496</v>
      </c>
      <c r="AJ5" s="1">
        <v>3.3614408219370298E-2</v>
      </c>
      <c r="AK5" s="1">
        <v>3.0017258858886401E-2</v>
      </c>
      <c r="AL5" s="1">
        <v>-9.1962647372764092E-3</v>
      </c>
      <c r="AM5" s="1">
        <v>3.4591341463680002E-2</v>
      </c>
      <c r="AN5" s="1">
        <v>1.35224098557582E-2</v>
      </c>
      <c r="AO5" s="1">
        <v>1.15611978761034E-2</v>
      </c>
      <c r="AP5" s="1">
        <v>9.0096923151795003E-3</v>
      </c>
      <c r="AQ5" s="1">
        <v>1.01770383752607E-2</v>
      </c>
      <c r="AR5" s="1">
        <v>1.14046038238921E-2</v>
      </c>
      <c r="AS5" s="1">
        <v>1.42302862275741E-2</v>
      </c>
      <c r="AT5" s="1">
        <v>3.3388171742990302E-2</v>
      </c>
      <c r="AU5" s="1">
        <v>-8.5523269956526704E-3</v>
      </c>
      <c r="AV5" s="1">
        <v>2.9892621563441302E-2</v>
      </c>
      <c r="AW5" s="1">
        <v>3.4539253852810897E-2</v>
      </c>
      <c r="AX5">
        <v>-0.20647427039907701</v>
      </c>
      <c r="AZ5">
        <v>-0.120324099276286</v>
      </c>
      <c r="BA5" s="1">
        <v>1.6234547201065201E-2</v>
      </c>
      <c r="BB5" s="1">
        <v>2.09478965654602E-2</v>
      </c>
      <c r="BC5" s="1">
        <v>-2.8608551452003202E-2</v>
      </c>
      <c r="BD5" s="1">
        <v>1.4861987865417901E-2</v>
      </c>
      <c r="BE5" s="1">
        <v>-2.6115315370222802E-3</v>
      </c>
      <c r="BF5" s="1">
        <v>-8.3607090157448698E-3</v>
      </c>
      <c r="BG5" s="1">
        <v>1.12075015061643E-2</v>
      </c>
      <c r="BH5" s="1">
        <v>-1.20391303548096E-2</v>
      </c>
      <c r="BI5" s="1">
        <v>1.04636060785099E-2</v>
      </c>
      <c r="BJ5" s="1">
        <v>3.0777465974863001E-3</v>
      </c>
      <c r="BK5" s="1">
        <v>-1.45579717885456E-2</v>
      </c>
      <c r="BL5" s="1">
        <v>2.75319089028087E-2</v>
      </c>
      <c r="BM5" s="1">
        <v>-1.93114775405035E-2</v>
      </c>
      <c r="BN5" s="1">
        <v>-1.63462719699554E-2</v>
      </c>
      <c r="BO5">
        <v>0.120835653736854</v>
      </c>
    </row>
    <row r="6" spans="1:67" x14ac:dyDescent="0.2">
      <c r="A6">
        <v>0.17658726777768699</v>
      </c>
      <c r="B6">
        <v>-0.208252253881518</v>
      </c>
      <c r="C6">
        <v>0.137590354508243</v>
      </c>
      <c r="D6">
        <v>-0.13280332718639001</v>
      </c>
      <c r="E6">
        <v>0.114020404062794</v>
      </c>
      <c r="F6">
        <v>-0.10863792460845501</v>
      </c>
      <c r="G6">
        <v>0.10101612166188</v>
      </c>
      <c r="H6">
        <v>-0.10034118485113901</v>
      </c>
      <c r="I6" s="1">
        <v>9.8434148281071707E-2</v>
      </c>
      <c r="J6">
        <v>-0.10034118485113901</v>
      </c>
      <c r="K6">
        <v>0.10101612166188</v>
      </c>
      <c r="L6">
        <v>-0.10863792460845501</v>
      </c>
      <c r="M6">
        <v>0.114020404062794</v>
      </c>
      <c r="N6">
        <v>-0.13280332718639001</v>
      </c>
      <c r="O6">
        <v>0.137590354508243</v>
      </c>
      <c r="P6">
        <v>-0.208252253881518</v>
      </c>
      <c r="R6">
        <v>0.32152851770809798</v>
      </c>
      <c r="S6">
        <v>0.23697703080756999</v>
      </c>
      <c r="T6">
        <v>0.22447018091095</v>
      </c>
      <c r="U6">
        <v>0.21187400664523601</v>
      </c>
      <c r="V6">
        <v>0.20495605600400801</v>
      </c>
      <c r="W6">
        <v>0.200988403097207</v>
      </c>
      <c r="X6">
        <v>0.205965135350205</v>
      </c>
      <c r="Y6">
        <v>0.202229683104617</v>
      </c>
      <c r="Z6">
        <v>0.200722155706831</v>
      </c>
      <c r="AA6">
        <v>0.20126979242072299</v>
      </c>
      <c r="AB6">
        <v>0.20519627768481</v>
      </c>
      <c r="AC6">
        <v>0.208381782956299</v>
      </c>
      <c r="AD6">
        <v>0.21435650926239799</v>
      </c>
      <c r="AE6">
        <v>0.22440380858478001</v>
      </c>
      <c r="AF6">
        <v>0.23688655847644199</v>
      </c>
      <c r="AG6">
        <v>0.32773592108689198</v>
      </c>
      <c r="AI6">
        <v>0.205131032599912</v>
      </c>
      <c r="AJ6" s="1">
        <v>-3.1847639855079601E-2</v>
      </c>
      <c r="AK6" s="1">
        <v>-2.9082117340551002E-2</v>
      </c>
      <c r="AL6" s="1">
        <v>8.5212098702135697E-3</v>
      </c>
      <c r="AM6" s="1">
        <v>-3.41630168018386E-2</v>
      </c>
      <c r="AN6" s="1">
        <v>-1.3409425798201501E-2</v>
      </c>
      <c r="AO6" s="1">
        <v>-1.12583125878837E-2</v>
      </c>
      <c r="AP6" s="1">
        <v>-1.02443403306032E-2</v>
      </c>
      <c r="AQ6" s="1">
        <v>-9.7974515072453902E-3</v>
      </c>
      <c r="AR6" s="1">
        <v>-1.17725330406733E-2</v>
      </c>
      <c r="AS6" s="1">
        <v>-1.37008145940793E-2</v>
      </c>
      <c r="AT6" s="1">
        <v>-3.26730343284376E-2</v>
      </c>
      <c r="AU6" s="1">
        <v>8.6272323671371595E-3</v>
      </c>
      <c r="AV6" s="1">
        <v>-3.0231541106809E-2</v>
      </c>
      <c r="AW6" s="1">
        <v>-3.3849572064136399E-2</v>
      </c>
      <c r="AX6">
        <v>0.206386901413454</v>
      </c>
      <c r="AZ6">
        <v>-0.12077099011334499</v>
      </c>
      <c r="BA6" s="1">
        <v>1.5687918095657501E-2</v>
      </c>
      <c r="BB6" s="1">
        <v>1.92496117845719E-2</v>
      </c>
      <c r="BC6" s="1">
        <v>-2.8304350579441799E-2</v>
      </c>
      <c r="BD6" s="1">
        <v>1.65765349659606E-2</v>
      </c>
      <c r="BE6" s="1">
        <v>-3.1374224498225598E-3</v>
      </c>
      <c r="BF6" s="1">
        <v>-1.09458403044053E-2</v>
      </c>
      <c r="BG6" s="1">
        <v>1.2827985892273699E-2</v>
      </c>
      <c r="BH6" s="1">
        <v>-1.25959338174256E-2</v>
      </c>
      <c r="BI6" s="1">
        <v>9.3107074960059304E-3</v>
      </c>
      <c r="BJ6" s="1">
        <v>3.3049197517413999E-3</v>
      </c>
      <c r="BK6" s="1">
        <v>-1.51249120965958E-2</v>
      </c>
      <c r="BL6" s="1">
        <v>2.7309002540708199E-2</v>
      </c>
      <c r="BM6" s="1">
        <v>-1.97006363440827E-2</v>
      </c>
      <c r="BN6" s="1">
        <v>-1.5964615513014702E-2</v>
      </c>
      <c r="BO6">
        <v>0.120163430347734</v>
      </c>
    </row>
    <row r="7" spans="1:67" x14ac:dyDescent="0.2">
      <c r="A7">
        <v>-0.29729782711716102</v>
      </c>
      <c r="B7">
        <v>0.15852077762380601</v>
      </c>
      <c r="C7">
        <v>-0.13648458445634501</v>
      </c>
      <c r="D7">
        <v>0.122844294188617</v>
      </c>
      <c r="E7">
        <v>-0.113811105876581</v>
      </c>
      <c r="F7">
        <v>0.10603657561863999</v>
      </c>
      <c r="G7">
        <v>-0.101540372304583</v>
      </c>
      <c r="H7" s="1">
        <v>9.7554654519720202E-2</v>
      </c>
      <c r="I7" s="1">
        <v>-9.7970339560018896E-2</v>
      </c>
      <c r="J7" s="1">
        <v>9.8163401967300598E-2</v>
      </c>
      <c r="K7">
        <v>-0.101746316159714</v>
      </c>
      <c r="L7">
        <v>0.10608541247271799</v>
      </c>
      <c r="M7">
        <v>-0.113532929889583</v>
      </c>
      <c r="N7">
        <v>0.123302729040867</v>
      </c>
      <c r="O7">
        <v>-0.13755138698986999</v>
      </c>
      <c r="P7">
        <v>0.15958681095192601</v>
      </c>
      <c r="R7">
        <v>0.32326935646009902</v>
      </c>
      <c r="S7">
        <v>0.23842568482554499</v>
      </c>
      <c r="T7">
        <v>0.225087955454847</v>
      </c>
      <c r="U7">
        <v>0.21103074746268999</v>
      </c>
      <c r="V7">
        <v>0.202814057973213</v>
      </c>
      <c r="W7">
        <v>0.20214812633786</v>
      </c>
      <c r="X7">
        <v>0.20428124666331099</v>
      </c>
      <c r="Y7">
        <v>0.20127447373017501</v>
      </c>
      <c r="Z7">
        <v>0.202769139010158</v>
      </c>
      <c r="AA7">
        <v>0.201329686708838</v>
      </c>
      <c r="AB7">
        <v>0.20474114614421601</v>
      </c>
      <c r="AC7">
        <v>0.20858505268456301</v>
      </c>
      <c r="AD7">
        <v>0.212047156345784</v>
      </c>
      <c r="AE7">
        <v>0.224618054906359</v>
      </c>
      <c r="AF7">
        <v>0.236137419636299</v>
      </c>
      <c r="AG7">
        <v>0.32658937544581401</v>
      </c>
      <c r="AI7">
        <v>-0.20558692686809699</v>
      </c>
      <c r="AJ7" s="1">
        <v>3.3289285809824598E-2</v>
      </c>
      <c r="AK7" s="1">
        <v>2.9016633018503699E-2</v>
      </c>
      <c r="AL7" s="1">
        <v>-6.6083297604492804E-3</v>
      </c>
      <c r="AM7" s="1">
        <v>3.3108814573657802E-2</v>
      </c>
      <c r="AN7" s="1">
        <v>1.33707802893075E-2</v>
      </c>
      <c r="AO7" s="1">
        <v>9.9381950915017007E-3</v>
      </c>
      <c r="AP7" s="1">
        <v>9.9473127452567502E-3</v>
      </c>
      <c r="AQ7" s="1">
        <v>1.10174664390162E-2</v>
      </c>
      <c r="AR7" s="1">
        <v>1.1259088514778101E-2</v>
      </c>
      <c r="AS7" s="1">
        <v>1.32246459290578E-2</v>
      </c>
      <c r="AT7" s="1">
        <v>3.4672721996958603E-2</v>
      </c>
      <c r="AU7" s="1">
        <v>-8.7611947746004896E-3</v>
      </c>
      <c r="AV7" s="1">
        <v>2.92354307646241E-2</v>
      </c>
      <c r="AW7" s="1">
        <v>3.3177007929998399E-2</v>
      </c>
      <c r="AX7">
        <v>-0.20655586987336999</v>
      </c>
      <c r="AZ7">
        <v>-0.121696310972876</v>
      </c>
      <c r="BA7" s="1">
        <v>1.55599879729146E-2</v>
      </c>
      <c r="BB7" s="1">
        <v>1.9128297617603301E-2</v>
      </c>
      <c r="BC7" s="1">
        <v>-2.7345769168398999E-2</v>
      </c>
      <c r="BD7" s="1">
        <v>1.62534756635088E-2</v>
      </c>
      <c r="BE7" s="1">
        <v>-3.8235851695789802E-3</v>
      </c>
      <c r="BF7" s="1">
        <v>-9.4984170797254297E-3</v>
      </c>
      <c r="BG7" s="1">
        <v>1.35536937457616E-2</v>
      </c>
      <c r="BH7" s="1">
        <v>-1.26970167131778E-2</v>
      </c>
      <c r="BI7" s="1">
        <v>1.00263999756672E-2</v>
      </c>
      <c r="BJ7" s="1">
        <v>4.0193244199549496E-3</v>
      </c>
      <c r="BK7" s="1">
        <v>-1.5831640969416399E-2</v>
      </c>
      <c r="BL7" s="1">
        <v>2.7757442620652401E-2</v>
      </c>
      <c r="BM7" s="1">
        <v>-2.03335636642962E-2</v>
      </c>
      <c r="BN7" s="1">
        <v>-1.60432463431316E-2</v>
      </c>
      <c r="BO7">
        <v>0.12225072992101001</v>
      </c>
    </row>
    <row r="9" spans="1:67" x14ac:dyDescent="0.2">
      <c r="A9" t="s">
        <v>3</v>
      </c>
      <c r="R9" t="s">
        <v>5</v>
      </c>
      <c r="AI9" t="s">
        <v>11</v>
      </c>
      <c r="AZ9" t="s">
        <v>13</v>
      </c>
    </row>
    <row r="10" spans="1:67" x14ac:dyDescent="0.2">
      <c r="A10">
        <v>0.73828205026228499</v>
      </c>
      <c r="B10">
        <v>-0.29562855465543803</v>
      </c>
      <c r="C10">
        <v>0.192341503067851</v>
      </c>
      <c r="D10">
        <v>-0.187075677788692</v>
      </c>
      <c r="E10">
        <v>0.18217997207068801</v>
      </c>
      <c r="F10">
        <v>-0.18281869992823599</v>
      </c>
      <c r="G10">
        <v>0.181256920324947</v>
      </c>
      <c r="H10">
        <v>-0.18044977775750801</v>
      </c>
      <c r="I10">
        <v>0.18023375262517</v>
      </c>
      <c r="J10">
        <v>-0.18044977775750801</v>
      </c>
      <c r="K10">
        <v>0.181256920324947</v>
      </c>
      <c r="L10">
        <v>-0.18281869992823599</v>
      </c>
      <c r="M10">
        <v>0.18217997207068801</v>
      </c>
      <c r="N10">
        <v>-0.187075677788692</v>
      </c>
      <c r="O10">
        <v>0.192341503067851</v>
      </c>
      <c r="P10">
        <v>-0.29562855465543803</v>
      </c>
      <c r="R10">
        <v>0.32772151830972102</v>
      </c>
      <c r="S10">
        <v>0.243608703306466</v>
      </c>
      <c r="T10">
        <v>0.239186801390324</v>
      </c>
      <c r="U10">
        <v>0.22968327078479001</v>
      </c>
      <c r="V10">
        <v>0.22729334524825701</v>
      </c>
      <c r="W10">
        <v>0.227511169271161</v>
      </c>
      <c r="X10">
        <v>0.229910497327522</v>
      </c>
      <c r="Y10">
        <v>0.22927833228901601</v>
      </c>
      <c r="Z10">
        <v>0.22493631333425701</v>
      </c>
      <c r="AA10">
        <v>0.22593437913266901</v>
      </c>
      <c r="AB10">
        <v>0.224446829430692</v>
      </c>
      <c r="AC10">
        <v>0.221087484101402</v>
      </c>
      <c r="AD10">
        <v>0.22195052130146201</v>
      </c>
      <c r="AE10">
        <v>0.23506900131533701</v>
      </c>
      <c r="AF10">
        <v>0.24388074605837501</v>
      </c>
      <c r="AG10">
        <v>0.32698508213556998</v>
      </c>
      <c r="AI10">
        <v>0.23694046748949699</v>
      </c>
      <c r="AJ10" s="1">
        <v>-1.3251902824530501E-2</v>
      </c>
      <c r="AK10" s="1">
        <v>-3.4568896800407999E-2</v>
      </c>
      <c r="AL10" s="1">
        <v>4.81723906106786E-2</v>
      </c>
      <c r="AM10" s="1">
        <v>-1.60100128679261E-2</v>
      </c>
      <c r="AN10" s="1">
        <v>-1.94805888324006E-2</v>
      </c>
      <c r="AO10" s="1">
        <v>3.0794517156334501E-2</v>
      </c>
      <c r="AP10" s="1">
        <v>-1.4737284212747699E-2</v>
      </c>
      <c r="AQ10" s="1">
        <v>-1.3346582087433599E-2</v>
      </c>
      <c r="AR10" s="1">
        <v>3.0095270172862398E-2</v>
      </c>
      <c r="AS10" s="1">
        <v>-1.8925578082743401E-2</v>
      </c>
      <c r="AT10" s="1">
        <v>-1.6742332154375199E-2</v>
      </c>
      <c r="AU10" s="1">
        <v>4.6551294613350197E-2</v>
      </c>
      <c r="AV10" s="1">
        <v>-3.3289855564564499E-2</v>
      </c>
      <c r="AW10" s="1">
        <v>-1.46282287215697E-2</v>
      </c>
      <c r="AX10">
        <v>0.236937189057358</v>
      </c>
      <c r="AZ10">
        <v>-0.12763138943180999</v>
      </c>
      <c r="BA10" s="1">
        <v>1.19087073865439E-2</v>
      </c>
      <c r="BB10" s="1">
        <v>2.1712122007222098E-2</v>
      </c>
      <c r="BC10" s="1">
        <v>-3.1479330255851597E-2</v>
      </c>
      <c r="BD10" s="1">
        <v>7.6874394050758504E-3</v>
      </c>
      <c r="BE10" s="1">
        <v>2.9979919371853599E-3</v>
      </c>
      <c r="BF10" s="1">
        <v>-1.09573649056669E-2</v>
      </c>
      <c r="BG10" s="1">
        <v>8.2415025181245792E-3</v>
      </c>
      <c r="BH10" s="1">
        <v>-7.1191382770352998E-3</v>
      </c>
      <c r="BI10" s="1">
        <v>1.26864961554322E-2</v>
      </c>
      <c r="BJ10" s="1">
        <v>-1.7365493474281401E-3</v>
      </c>
      <c r="BK10" s="1">
        <v>-1.0814199079634599E-2</v>
      </c>
      <c r="BL10" s="1">
        <v>3.2689010084409102E-2</v>
      </c>
      <c r="BM10" s="1">
        <v>-2.0830866020223101E-2</v>
      </c>
      <c r="BN10" s="1">
        <v>-1.2020964813186799E-2</v>
      </c>
      <c r="BO10">
        <v>0.13194252719098001</v>
      </c>
    </row>
    <row r="11" spans="1:67" x14ac:dyDescent="0.2">
      <c r="A11">
        <v>-0.32105508234798802</v>
      </c>
      <c r="B11">
        <v>0.20100871942384299</v>
      </c>
      <c r="C11">
        <v>-0.19252350105745999</v>
      </c>
      <c r="D11">
        <v>0.18545270554631299</v>
      </c>
      <c r="E11">
        <v>-0.18344591353435899</v>
      </c>
      <c r="F11">
        <v>0.182343550430384</v>
      </c>
      <c r="G11">
        <v>-0.181248418427087</v>
      </c>
      <c r="H11">
        <v>0.180523418057598</v>
      </c>
      <c r="I11">
        <v>-0.180137125306879</v>
      </c>
      <c r="J11">
        <v>0.18032895182599901</v>
      </c>
      <c r="K11">
        <v>-0.18070615802266801</v>
      </c>
      <c r="L11">
        <v>0.181782442293454</v>
      </c>
      <c r="M11">
        <v>-0.18335803441926199</v>
      </c>
      <c r="N11">
        <v>0.185859548290018</v>
      </c>
      <c r="O11">
        <v>-0.19211636914768099</v>
      </c>
      <c r="P11">
        <v>0.20062690195515501</v>
      </c>
      <c r="R11">
        <v>0.32550313806548098</v>
      </c>
      <c r="S11">
        <v>0.242708995449533</v>
      </c>
      <c r="T11">
        <v>0.236362851402731</v>
      </c>
      <c r="U11">
        <v>0.22974761639344199</v>
      </c>
      <c r="V11">
        <v>0.229253753023929</v>
      </c>
      <c r="W11">
        <v>0.22893729841965901</v>
      </c>
      <c r="X11">
        <v>0.23058046067104901</v>
      </c>
      <c r="Y11">
        <v>0.22885475695528401</v>
      </c>
      <c r="Z11">
        <v>0.22611652536822499</v>
      </c>
      <c r="AA11">
        <v>0.22516177847125801</v>
      </c>
      <c r="AB11">
        <v>0.223576323749829</v>
      </c>
      <c r="AC11">
        <v>0.222993344999909</v>
      </c>
      <c r="AD11">
        <v>0.22303161013911599</v>
      </c>
      <c r="AE11">
        <v>0.232343033635527</v>
      </c>
      <c r="AF11">
        <v>0.24087431477857199</v>
      </c>
      <c r="AG11">
        <v>0.32666450448929102</v>
      </c>
      <c r="AI11">
        <v>-0.234883387282324</v>
      </c>
      <c r="AJ11" s="1">
        <v>1.17571613393549E-2</v>
      </c>
      <c r="AK11" s="1">
        <v>3.64943664973656E-2</v>
      </c>
      <c r="AL11" s="1">
        <v>-4.51886773380554E-2</v>
      </c>
      <c r="AM11" s="1">
        <v>1.4604641313567999E-2</v>
      </c>
      <c r="AN11" s="1">
        <v>1.6342479119900399E-2</v>
      </c>
      <c r="AO11" s="1">
        <v>-3.5529296313798697E-2</v>
      </c>
      <c r="AP11" s="1">
        <v>1.4732375113678199E-2</v>
      </c>
      <c r="AQ11" s="1">
        <v>1.5489411004319499E-2</v>
      </c>
      <c r="AR11" s="1">
        <v>-3.5296662872134101E-2</v>
      </c>
      <c r="AS11" s="1">
        <v>2.1446211022612401E-2</v>
      </c>
      <c r="AT11" s="1">
        <v>1.45771615547936E-2</v>
      </c>
      <c r="AU11" s="1">
        <v>-4.5609374530121503E-2</v>
      </c>
      <c r="AV11" s="1">
        <v>3.6197995181530301E-2</v>
      </c>
      <c r="AW11" s="1">
        <v>1.30397024041174E-2</v>
      </c>
      <c r="AX11">
        <v>-0.23703289793700899</v>
      </c>
      <c r="AZ11">
        <v>-0.13256452617137399</v>
      </c>
      <c r="BA11" s="1">
        <v>9.0703373247580099E-3</v>
      </c>
      <c r="BB11" s="1">
        <v>2.2498151627150902E-2</v>
      </c>
      <c r="BC11" s="1">
        <v>-3.22917488861416E-2</v>
      </c>
      <c r="BD11" s="1">
        <v>7.47916540038318E-3</v>
      </c>
      <c r="BE11" s="1">
        <v>2.1037116362546899E-3</v>
      </c>
      <c r="BF11" s="1">
        <v>-1.15032900663212E-2</v>
      </c>
      <c r="BG11" s="1">
        <v>9.5636209002794501E-3</v>
      </c>
      <c r="BH11" s="1">
        <v>-6.35821841403569E-3</v>
      </c>
      <c r="BI11" s="1">
        <v>8.4782779056084504E-3</v>
      </c>
      <c r="BJ11" s="1">
        <v>-1.24180666953643E-3</v>
      </c>
      <c r="BK11" s="1">
        <v>-1.4249814853286399E-2</v>
      </c>
      <c r="BL11" s="1">
        <v>3.2647062041850597E-2</v>
      </c>
      <c r="BM11" s="1">
        <v>-2.17392922593817E-2</v>
      </c>
      <c r="BN11" s="1">
        <v>-7.1994289256167498E-3</v>
      </c>
      <c r="BO11">
        <v>0.127940464229229</v>
      </c>
    </row>
    <row r="12" spans="1:67" x14ac:dyDescent="0.2">
      <c r="A12">
        <v>0.21249747519453999</v>
      </c>
      <c r="B12">
        <v>-0.239163813039666</v>
      </c>
      <c r="C12">
        <v>0.184607927326747</v>
      </c>
      <c r="D12">
        <v>-0.19350427114413701</v>
      </c>
      <c r="E12">
        <v>0.182748082123418</v>
      </c>
      <c r="F12">
        <v>-0.18272155314827601</v>
      </c>
      <c r="G12">
        <v>0.18052480055206899</v>
      </c>
      <c r="H12">
        <v>-0.18183707088588399</v>
      </c>
      <c r="I12">
        <v>0.18139587656348299</v>
      </c>
      <c r="J12">
        <v>-0.18183707088588399</v>
      </c>
      <c r="K12">
        <v>0.18052480055206899</v>
      </c>
      <c r="L12">
        <v>-0.18272155314827601</v>
      </c>
      <c r="M12">
        <v>0.182748082123418</v>
      </c>
      <c r="N12">
        <v>-0.19350427114413701</v>
      </c>
      <c r="O12">
        <v>0.184607927326747</v>
      </c>
      <c r="P12">
        <v>-0.239163813039666</v>
      </c>
      <c r="R12">
        <v>0.32621504749417801</v>
      </c>
      <c r="S12">
        <v>0.24286840266547599</v>
      </c>
      <c r="T12">
        <v>0.23634843863063601</v>
      </c>
      <c r="U12">
        <v>0.22923070107360599</v>
      </c>
      <c r="V12">
        <v>0.230693354256303</v>
      </c>
      <c r="W12">
        <v>0.22919150466763699</v>
      </c>
      <c r="X12">
        <v>0.23018783563759301</v>
      </c>
      <c r="Y12">
        <v>0.22791311144874299</v>
      </c>
      <c r="Z12">
        <v>0.22590090416411601</v>
      </c>
      <c r="AA12">
        <v>0.22340982534857701</v>
      </c>
      <c r="AB12">
        <v>0.220075308641596</v>
      </c>
      <c r="AC12">
        <v>0.218269957329433</v>
      </c>
      <c r="AD12">
        <v>0.22208603139771699</v>
      </c>
      <c r="AE12">
        <v>0.23361286555034899</v>
      </c>
      <c r="AF12">
        <v>0.24070749275244599</v>
      </c>
      <c r="AG12">
        <v>0.327033025019629</v>
      </c>
      <c r="AI12">
        <v>0.23503781362138099</v>
      </c>
      <c r="AJ12" s="1">
        <v>-1.06731424970429E-2</v>
      </c>
      <c r="AK12" s="1">
        <v>-3.6722923945158997E-2</v>
      </c>
      <c r="AL12" s="1">
        <v>4.7657946446206197E-2</v>
      </c>
      <c r="AM12" s="1">
        <v>-1.6356063840556299E-2</v>
      </c>
      <c r="AN12" s="1">
        <v>-1.6812744457363599E-2</v>
      </c>
      <c r="AO12" s="1">
        <v>3.3695938807480397E-2</v>
      </c>
      <c r="AP12" s="1">
        <v>-1.39979722965419E-2</v>
      </c>
      <c r="AQ12" s="1">
        <v>-1.5778450322814198E-2</v>
      </c>
      <c r="AR12" s="1">
        <v>3.0084553167240999E-2</v>
      </c>
      <c r="AS12" s="1">
        <v>-1.6483992729945801E-2</v>
      </c>
      <c r="AT12" s="1">
        <v>-1.5765223072818701E-2</v>
      </c>
      <c r="AU12" s="1">
        <v>4.6462046053591E-2</v>
      </c>
      <c r="AV12" s="1">
        <v>-3.7689188428016697E-2</v>
      </c>
      <c r="AW12" s="1">
        <v>-1.0597530842223901E-2</v>
      </c>
      <c r="AX12">
        <v>0.23834712316895301</v>
      </c>
      <c r="AZ12">
        <v>-0.12997812883359899</v>
      </c>
      <c r="BA12" s="1">
        <v>8.8424427695525908E-3</v>
      </c>
      <c r="BB12" s="1">
        <v>2.3293367174708202E-2</v>
      </c>
      <c r="BC12" s="1">
        <v>-3.3551748160226803E-2</v>
      </c>
      <c r="BD12" s="1">
        <v>1.27116561101068E-2</v>
      </c>
      <c r="BE12" s="1">
        <v>2.74417554819467E-3</v>
      </c>
      <c r="BF12" s="1">
        <v>-9.0949758539939606E-3</v>
      </c>
      <c r="BG12" s="1">
        <v>8.4877755139806093E-3</v>
      </c>
      <c r="BH12" s="1">
        <v>-6.2086220292068501E-3</v>
      </c>
      <c r="BI12" s="1">
        <v>8.1999391364042593E-3</v>
      </c>
      <c r="BJ12" s="1">
        <v>-2.51861237440004E-3</v>
      </c>
      <c r="BK12" s="1">
        <v>-9.4600377506251707E-3</v>
      </c>
      <c r="BL12" s="1">
        <v>3.3551537775661097E-2</v>
      </c>
      <c r="BM12" s="1">
        <v>-2.1414708890858399E-2</v>
      </c>
      <c r="BN12" s="1">
        <v>-5.2117311523501497E-3</v>
      </c>
      <c r="BO12">
        <v>0.130319988560813</v>
      </c>
    </row>
    <row r="13" spans="1:67" x14ac:dyDescent="0.2">
      <c r="A13">
        <v>-0.32105508234798802</v>
      </c>
      <c r="B13">
        <v>0.20062690195515601</v>
      </c>
      <c r="C13">
        <v>-0.19211636914768099</v>
      </c>
      <c r="D13">
        <v>0.185859548290018</v>
      </c>
      <c r="E13">
        <v>-0.18335803441926199</v>
      </c>
      <c r="F13">
        <v>0.181782442293454</v>
      </c>
      <c r="G13">
        <v>-0.18070615802266801</v>
      </c>
      <c r="H13">
        <v>0.18032895182599901</v>
      </c>
      <c r="I13">
        <v>-0.180137125306879</v>
      </c>
      <c r="J13">
        <v>0.180523418057598</v>
      </c>
      <c r="K13">
        <v>-0.181248418427087</v>
      </c>
      <c r="L13">
        <v>0.182343550430384</v>
      </c>
      <c r="M13">
        <v>-0.18344591353435899</v>
      </c>
      <c r="N13">
        <v>0.18545270554631299</v>
      </c>
      <c r="O13">
        <v>-0.19252350105745999</v>
      </c>
      <c r="P13">
        <v>0.20100871942384299</v>
      </c>
      <c r="R13">
        <v>0.32656840991582298</v>
      </c>
      <c r="S13">
        <v>0.24193881522380301</v>
      </c>
      <c r="T13">
        <v>0.23726063702526701</v>
      </c>
      <c r="U13">
        <v>0.22861656776366601</v>
      </c>
      <c r="V13">
        <v>0.228784592323269</v>
      </c>
      <c r="W13">
        <v>0.229850461561418</v>
      </c>
      <c r="X13">
        <v>0.230071055854733</v>
      </c>
      <c r="Y13">
        <v>0.22770942779373499</v>
      </c>
      <c r="Z13">
        <v>0.22543028493514899</v>
      </c>
      <c r="AA13">
        <v>0.22328377368362201</v>
      </c>
      <c r="AB13">
        <v>0.22419941670545401</v>
      </c>
      <c r="AC13">
        <v>0.22217915030155699</v>
      </c>
      <c r="AD13">
        <v>0.22311719917039499</v>
      </c>
      <c r="AE13">
        <v>0.23523374214033099</v>
      </c>
      <c r="AF13">
        <v>0.243154215147249</v>
      </c>
      <c r="AG13">
        <v>0.326807351058923</v>
      </c>
      <c r="AI13">
        <v>-0.236808388808188</v>
      </c>
      <c r="AJ13" s="1">
        <v>1.2938228762226301E-2</v>
      </c>
      <c r="AK13" s="1">
        <v>3.4034010536979603E-2</v>
      </c>
      <c r="AL13" s="1">
        <v>-4.6652207029823298E-2</v>
      </c>
      <c r="AM13" s="1">
        <v>1.7864320965980399E-2</v>
      </c>
      <c r="AN13" s="1">
        <v>1.8309878073185501E-2</v>
      </c>
      <c r="AO13" s="1">
        <v>-3.2572273803472003E-2</v>
      </c>
      <c r="AP13" s="1">
        <v>1.5663611109318801E-2</v>
      </c>
      <c r="AQ13" s="1">
        <v>1.4040782122411799E-2</v>
      </c>
      <c r="AR13" s="1">
        <v>-2.9321954855785901E-2</v>
      </c>
      <c r="AS13" s="1">
        <v>1.55495990232319E-2</v>
      </c>
      <c r="AT13" s="1">
        <v>1.8130387951173901E-2</v>
      </c>
      <c r="AU13" s="1">
        <v>-4.8068624292867901E-2</v>
      </c>
      <c r="AV13" s="1">
        <v>3.4005881426650501E-2</v>
      </c>
      <c r="AW13" s="1">
        <v>1.2286923843064399E-2</v>
      </c>
      <c r="AX13">
        <v>-0.235459439085697</v>
      </c>
      <c r="AZ13">
        <v>-0.13527856537292801</v>
      </c>
      <c r="BA13" s="1">
        <v>9.8001325297951396E-3</v>
      </c>
      <c r="BB13" s="1">
        <v>2.1393452422773799E-2</v>
      </c>
      <c r="BC13" s="1">
        <v>-3.1109063301488799E-2</v>
      </c>
      <c r="BD13" s="1">
        <v>1.1416651972031001E-2</v>
      </c>
      <c r="BE13" s="1">
        <v>9.9121335081073193E-4</v>
      </c>
      <c r="BF13" s="1">
        <v>-1.3753952471769E-2</v>
      </c>
      <c r="BG13" s="1">
        <v>9.7787004765261497E-3</v>
      </c>
      <c r="BH13" s="1">
        <v>-1.05666535826279E-2</v>
      </c>
      <c r="BI13" s="1">
        <v>1.0027391716587101E-2</v>
      </c>
      <c r="BJ13" s="1">
        <v>-2.1738374989370901E-3</v>
      </c>
      <c r="BK13" s="1">
        <v>-1.22909267824736E-2</v>
      </c>
      <c r="BL13" s="1">
        <v>3.3200081814402801E-2</v>
      </c>
      <c r="BM13" s="1">
        <v>-2.2223179891476201E-2</v>
      </c>
      <c r="BN13" s="1">
        <v>-1.0572931632428799E-2</v>
      </c>
      <c r="BO13">
        <v>0.13074050933326301</v>
      </c>
    </row>
    <row r="16" spans="1:67" x14ac:dyDescent="0.2">
      <c r="R16" t="s">
        <v>7</v>
      </c>
      <c r="AI16" t="s">
        <v>18</v>
      </c>
      <c r="AZ16" t="s">
        <v>21</v>
      </c>
    </row>
    <row r="17" spans="1:67" x14ac:dyDescent="0.2">
      <c r="R17" t="s">
        <v>4</v>
      </c>
      <c r="AI17" t="s">
        <v>4</v>
      </c>
      <c r="AZ17" t="s">
        <v>4</v>
      </c>
    </row>
    <row r="18" spans="1:67" x14ac:dyDescent="0.2">
      <c r="R18" t="s">
        <v>2</v>
      </c>
      <c r="AI18" t="s">
        <v>2</v>
      </c>
      <c r="AZ18" t="s">
        <v>2</v>
      </c>
    </row>
    <row r="19" spans="1:67" x14ac:dyDescent="0.2">
      <c r="R19">
        <v>0.30792498363979698</v>
      </c>
      <c r="S19">
        <v>0.201004658855611</v>
      </c>
      <c r="T19">
        <v>0.135619015880455</v>
      </c>
      <c r="U19" s="1">
        <v>7.9508109361479798E-2</v>
      </c>
      <c r="V19" s="1">
        <v>2.05952486622594E-2</v>
      </c>
      <c r="W19" s="1">
        <v>1.98820874684295E-2</v>
      </c>
      <c r="X19" s="1">
        <v>5.94618344360162E-2</v>
      </c>
      <c r="Y19" s="1">
        <v>7.5435507113031694E-2</v>
      </c>
      <c r="Z19" s="1">
        <v>7.3378165829550507E-2</v>
      </c>
      <c r="AA19" s="1">
        <v>5.5808308636493303E-2</v>
      </c>
      <c r="AB19" s="1">
        <v>2.3747338799101299E-2</v>
      </c>
      <c r="AC19" s="1">
        <v>1.64940191957797E-2</v>
      </c>
      <c r="AD19" s="1">
        <v>8.0687266646296496E-2</v>
      </c>
      <c r="AE19">
        <v>0.138056916679997</v>
      </c>
      <c r="AF19">
        <v>0.20429795465221301</v>
      </c>
      <c r="AG19">
        <v>0.30943199186362502</v>
      </c>
      <c r="AI19">
        <v>0.20437547950714799</v>
      </c>
      <c r="AJ19" s="1">
        <v>-1.97326971347319E-2</v>
      </c>
      <c r="AK19" s="1">
        <v>1.3837748767465701E-2</v>
      </c>
      <c r="AL19" s="1">
        <v>1.4767225278255899E-2</v>
      </c>
      <c r="AM19" s="1">
        <v>-3.1328431003259299E-2</v>
      </c>
      <c r="AN19" s="1">
        <v>3.03338729089992E-2</v>
      </c>
      <c r="AO19" s="1">
        <v>-1.2549676211528501E-2</v>
      </c>
      <c r="AP19" s="1">
        <v>6.8614609394052799E-3</v>
      </c>
      <c r="AQ19" s="1">
        <v>5.9811714701569199E-3</v>
      </c>
      <c r="AR19" s="1">
        <v>-1.04280192183602E-2</v>
      </c>
      <c r="AS19" s="1">
        <v>2.8997834040435402E-2</v>
      </c>
      <c r="AT19" s="1">
        <v>-3.1783644560876401E-2</v>
      </c>
      <c r="AU19" s="1">
        <v>1.4672231401784299E-2</v>
      </c>
      <c r="AV19" s="1">
        <v>1.2783314303858101E-2</v>
      </c>
      <c r="AW19" s="1">
        <v>-1.8800147246657E-2</v>
      </c>
      <c r="AX19">
        <v>0.20270060142386301</v>
      </c>
      <c r="AZ19">
        <v>-0.170268707275015</v>
      </c>
      <c r="BA19" s="1">
        <v>5.0428964864280598E-2</v>
      </c>
      <c r="BB19" s="1">
        <v>-1.2906023904075E-2</v>
      </c>
      <c r="BC19" s="1">
        <v>1.33358532903801E-2</v>
      </c>
      <c r="BD19" s="1">
        <v>6.85304309726722E-3</v>
      </c>
      <c r="BE19" s="1">
        <v>-1.94702661385922E-2</v>
      </c>
      <c r="BF19" s="1">
        <v>2.25519478680772E-2</v>
      </c>
      <c r="BG19" s="1">
        <v>-1.4946024818718101E-2</v>
      </c>
      <c r="BH19" s="1">
        <v>1.56054816566564E-2</v>
      </c>
      <c r="BI19" s="1">
        <v>-2.3772253038004201E-2</v>
      </c>
      <c r="BJ19" s="1">
        <v>1.89122044745802E-2</v>
      </c>
      <c r="BK19" s="1">
        <v>-6.3984432598286302E-3</v>
      </c>
      <c r="BL19" s="1">
        <v>-1.2811386474831399E-2</v>
      </c>
      <c r="BM19" s="1">
        <v>1.2836180524371899E-2</v>
      </c>
      <c r="BN19" s="1">
        <v>-5.1387433430536901E-2</v>
      </c>
      <c r="BO19">
        <v>0.17144364586760599</v>
      </c>
    </row>
    <row r="20" spans="1:67" x14ac:dyDescent="0.2">
      <c r="R20">
        <v>0.30840899229419499</v>
      </c>
      <c r="S20">
        <v>0.202873559555938</v>
      </c>
      <c r="T20">
        <v>0.133762078432939</v>
      </c>
      <c r="U20" s="1">
        <v>8.0965225476583802E-2</v>
      </c>
      <c r="V20" s="1">
        <v>1.7866474698824499E-2</v>
      </c>
      <c r="W20" s="1">
        <v>2.4069180339592398E-2</v>
      </c>
      <c r="X20" s="1">
        <v>5.93147958509622E-2</v>
      </c>
      <c r="Y20" s="1">
        <v>7.3828032990075398E-2</v>
      </c>
      <c r="Z20" s="1">
        <v>7.2380382172125696E-2</v>
      </c>
      <c r="AA20" s="1">
        <v>5.8302305737211201E-2</v>
      </c>
      <c r="AB20" s="1">
        <v>2.38836532596358E-2</v>
      </c>
      <c r="AC20" s="1">
        <v>1.5933845018756099E-2</v>
      </c>
      <c r="AD20" s="1">
        <v>8.2447369042278298E-2</v>
      </c>
      <c r="AE20">
        <v>0.13898403710391999</v>
      </c>
      <c r="AF20">
        <v>0.20497083606536601</v>
      </c>
      <c r="AG20">
        <v>0.30959015603335799</v>
      </c>
      <c r="AI20">
        <v>-0.203283173776107</v>
      </c>
      <c r="AJ20" s="1">
        <v>2.0090154756173501E-2</v>
      </c>
      <c r="AK20" s="1">
        <v>-1.33100315142862E-2</v>
      </c>
      <c r="AL20" s="1">
        <v>-1.35947191238458E-2</v>
      </c>
      <c r="AM20" s="1">
        <v>3.1036968417104599E-2</v>
      </c>
      <c r="AN20" s="1">
        <v>-2.9690522446883E-2</v>
      </c>
      <c r="AO20" s="1">
        <v>1.21858004380366E-2</v>
      </c>
      <c r="AP20" s="1">
        <v>-5.6295106459309501E-3</v>
      </c>
      <c r="AQ20" s="1">
        <v>-6.8385630077278303E-3</v>
      </c>
      <c r="AR20" s="1">
        <v>1.4193331302791899E-2</v>
      </c>
      <c r="AS20" s="1">
        <v>-2.9319115030168201E-2</v>
      </c>
      <c r="AT20" s="1">
        <v>3.1587976817259202E-2</v>
      </c>
      <c r="AU20" s="1">
        <v>-1.4128804754580599E-2</v>
      </c>
      <c r="AV20" s="1">
        <v>-1.4190689722847901E-2</v>
      </c>
      <c r="AW20" s="1">
        <v>1.8905315051451099E-2</v>
      </c>
      <c r="AX20">
        <v>-0.204620488480447</v>
      </c>
      <c r="AZ20">
        <v>-0.171980461302563</v>
      </c>
      <c r="BA20" s="1">
        <v>4.9839119283656197E-2</v>
      </c>
      <c r="BB20" s="1">
        <v>-1.3620304607485499E-2</v>
      </c>
      <c r="BC20" s="1">
        <v>1.3683486360914199E-2</v>
      </c>
      <c r="BD20" s="1">
        <v>6.4048505112005698E-3</v>
      </c>
      <c r="BE20" s="1">
        <v>-1.88264403911216E-2</v>
      </c>
      <c r="BF20" s="1">
        <v>2.5818848704807499E-2</v>
      </c>
      <c r="BG20" s="1">
        <v>-1.44983592988654E-2</v>
      </c>
      <c r="BH20" s="1">
        <v>1.49777378000785E-2</v>
      </c>
      <c r="BI20" s="1">
        <v>-2.32021827803214E-2</v>
      </c>
      <c r="BJ20" s="1">
        <v>1.9941251258730301E-2</v>
      </c>
      <c r="BK20" s="1">
        <v>-7.6815287377325599E-3</v>
      </c>
      <c r="BL20" s="1">
        <v>-1.2005553545815E-2</v>
      </c>
      <c r="BM20" s="1">
        <v>1.27127047693714E-2</v>
      </c>
      <c r="BN20" s="1">
        <v>-4.8848589045823301E-2</v>
      </c>
      <c r="BO20">
        <v>0.171581597023514</v>
      </c>
    </row>
    <row r="21" spans="1:67" x14ac:dyDescent="0.2">
      <c r="R21">
        <v>0.30768160540494799</v>
      </c>
      <c r="S21">
        <v>0.20328509618101201</v>
      </c>
      <c r="T21">
        <v>0.137009160122149</v>
      </c>
      <c r="U21" s="1">
        <v>8.1915262422373999E-2</v>
      </c>
      <c r="V21" s="1">
        <v>1.4490188998356499E-2</v>
      </c>
      <c r="W21" s="1">
        <v>2.68803076850277E-2</v>
      </c>
      <c r="X21" s="1">
        <v>5.3405822415881099E-2</v>
      </c>
      <c r="Y21" s="1">
        <v>7.0358587030801001E-2</v>
      </c>
      <c r="Z21" s="1">
        <v>7.2286132251817098E-2</v>
      </c>
      <c r="AA21" s="1">
        <v>5.8518143693556103E-2</v>
      </c>
      <c r="AB21" s="1">
        <v>2.3988579567241701E-2</v>
      </c>
      <c r="AC21" s="1">
        <v>2.25862297021024E-2</v>
      </c>
      <c r="AD21" s="1">
        <v>8.3845788821471395E-2</v>
      </c>
      <c r="AE21">
        <v>0.13568186479973901</v>
      </c>
      <c r="AF21">
        <v>0.203574633027123</v>
      </c>
      <c r="AG21">
        <v>0.30968210742255198</v>
      </c>
      <c r="AI21">
        <v>0.203219333749907</v>
      </c>
      <c r="AJ21" s="1">
        <v>-1.9092097628239098E-2</v>
      </c>
      <c r="AK21" s="1">
        <v>1.2689435399015099E-2</v>
      </c>
      <c r="AL21" s="1">
        <v>1.33354509050066E-2</v>
      </c>
      <c r="AM21" s="1">
        <v>-3.2094014670690701E-2</v>
      </c>
      <c r="AN21" s="1">
        <v>2.9841543292502399E-2</v>
      </c>
      <c r="AO21" s="1">
        <v>-1.1959083784041299E-2</v>
      </c>
      <c r="AP21" s="1">
        <v>6.4086248082951798E-3</v>
      </c>
      <c r="AQ21" s="1">
        <v>6.7173498114167498E-3</v>
      </c>
      <c r="AR21" s="1">
        <v>-1.13255706844523E-2</v>
      </c>
      <c r="AS21" s="1">
        <v>2.9014068549772901E-2</v>
      </c>
      <c r="AT21" s="1">
        <v>-3.2638231016834801E-2</v>
      </c>
      <c r="AU21" s="1">
        <v>1.3785171231669601E-2</v>
      </c>
      <c r="AV21" s="1">
        <v>1.29401182171032E-2</v>
      </c>
      <c r="AW21" s="1">
        <v>-1.9720971236680301E-2</v>
      </c>
      <c r="AX21">
        <v>0.20385081030527</v>
      </c>
      <c r="AZ21">
        <v>-0.17116371442835199</v>
      </c>
      <c r="BA21" s="1">
        <v>4.9828310017201699E-2</v>
      </c>
      <c r="BB21" s="1">
        <v>-1.07644328827236E-2</v>
      </c>
      <c r="BC21" s="1">
        <v>1.35425108945758E-2</v>
      </c>
      <c r="BD21" s="1">
        <v>7.0577502192402603E-3</v>
      </c>
      <c r="BE21" s="1">
        <v>-1.8625929769411301E-2</v>
      </c>
      <c r="BF21" s="1">
        <v>2.3228064724055399E-2</v>
      </c>
      <c r="BG21" s="1">
        <v>-1.54663400154649E-2</v>
      </c>
      <c r="BH21" s="1">
        <v>1.53295433063616E-2</v>
      </c>
      <c r="BI21" s="1">
        <v>-2.4689117257656299E-2</v>
      </c>
      <c r="BJ21" s="1">
        <v>1.9024566374683E-2</v>
      </c>
      <c r="BK21" s="1">
        <v>-8.1825650081683802E-3</v>
      </c>
      <c r="BL21" s="1">
        <v>-1.2899878978942099E-2</v>
      </c>
      <c r="BM21" s="1">
        <v>1.21157718479927E-2</v>
      </c>
      <c r="BN21" s="1">
        <v>-4.9044080326969997E-2</v>
      </c>
      <c r="BO21">
        <v>0.17202029922310799</v>
      </c>
    </row>
    <row r="22" spans="1:67" x14ac:dyDescent="0.2">
      <c r="R22">
        <v>0.30737956231006203</v>
      </c>
      <c r="S22">
        <v>0.201853540420839</v>
      </c>
      <c r="T22">
        <v>0.13637802676851701</v>
      </c>
      <c r="U22" s="1">
        <v>7.8738843596261501E-2</v>
      </c>
      <c r="V22" s="1">
        <v>1.5784450361354899E-2</v>
      </c>
      <c r="W22" s="1">
        <v>2.7187177441627401E-2</v>
      </c>
      <c r="X22" s="1">
        <v>5.7121916734620297E-2</v>
      </c>
      <c r="Y22" s="1">
        <v>7.10866141325356E-2</v>
      </c>
      <c r="Z22" s="1">
        <v>7.4408331176643194E-2</v>
      </c>
      <c r="AA22" s="1">
        <v>5.7708852595548997E-2</v>
      </c>
      <c r="AB22" s="1">
        <v>2.55815636449786E-2</v>
      </c>
      <c r="AC22" s="1">
        <v>2.03413458442534E-2</v>
      </c>
      <c r="AD22" s="1">
        <v>8.28886743060223E-2</v>
      </c>
      <c r="AE22">
        <v>0.13606494838109101</v>
      </c>
      <c r="AF22">
        <v>0.204078342514979</v>
      </c>
      <c r="AG22">
        <v>0.309416168062635</v>
      </c>
      <c r="AI22">
        <v>-0.20289077691814</v>
      </c>
      <c r="AJ22" s="1">
        <v>1.83182843721604E-2</v>
      </c>
      <c r="AK22" s="1">
        <v>-1.4124460111489301E-2</v>
      </c>
      <c r="AL22" s="1">
        <v>-1.4145348345498999E-2</v>
      </c>
      <c r="AM22" s="1">
        <v>3.1063472834962198E-2</v>
      </c>
      <c r="AN22" s="1">
        <v>-2.9669745390392799E-2</v>
      </c>
      <c r="AO22" s="1">
        <v>1.27965632015207E-2</v>
      </c>
      <c r="AP22" s="1">
        <v>-6.6035339019140599E-3</v>
      </c>
      <c r="AQ22" s="1">
        <v>-7.1582173011460696E-3</v>
      </c>
      <c r="AR22" s="1">
        <v>1.15197185691682E-2</v>
      </c>
      <c r="AS22" s="1">
        <v>-3.0612793639657101E-2</v>
      </c>
      <c r="AT22" s="1">
        <v>3.1361019201466299E-2</v>
      </c>
      <c r="AU22" s="1">
        <v>-1.3618242298125799E-2</v>
      </c>
      <c r="AV22" s="1">
        <v>-1.29469042805027E-2</v>
      </c>
      <c r="AW22" s="1">
        <v>1.9921618389427801E-2</v>
      </c>
      <c r="AX22">
        <v>-0.20226484457681099</v>
      </c>
      <c r="AZ22">
        <v>-0.17111029109959</v>
      </c>
      <c r="BA22" s="1">
        <v>4.9679195520183003E-2</v>
      </c>
      <c r="BB22" s="1">
        <v>-1.30505794999513E-2</v>
      </c>
      <c r="BC22" s="1">
        <v>1.25036664663138E-2</v>
      </c>
      <c r="BD22" s="1">
        <v>5.4783579048843997E-3</v>
      </c>
      <c r="BE22" s="1">
        <v>-1.86649423635139E-2</v>
      </c>
      <c r="BF22" s="1">
        <v>2.2200773265463599E-2</v>
      </c>
      <c r="BG22" s="1">
        <v>-1.3374801896575901E-2</v>
      </c>
      <c r="BH22" s="1">
        <v>1.45340353057501E-2</v>
      </c>
      <c r="BI22" s="1">
        <v>-2.4864763626830301E-2</v>
      </c>
      <c r="BJ22" s="1">
        <v>1.9586906620065601E-2</v>
      </c>
      <c r="BK22" s="1">
        <v>-8.4932526840126501E-3</v>
      </c>
      <c r="BL22" s="1">
        <v>-1.3678947276639901E-2</v>
      </c>
      <c r="BM22" s="1">
        <v>1.25004407689615E-2</v>
      </c>
      <c r="BN22" s="1">
        <v>-4.9820599260882101E-2</v>
      </c>
      <c r="BO22">
        <v>0.17096108461068099</v>
      </c>
    </row>
    <row r="24" spans="1:67" x14ac:dyDescent="0.2">
      <c r="R24" t="s">
        <v>8</v>
      </c>
      <c r="AI24" t="s">
        <v>19</v>
      </c>
      <c r="AZ24" t="s">
        <v>19</v>
      </c>
    </row>
    <row r="25" spans="1:67" x14ac:dyDescent="0.2">
      <c r="R25">
        <v>0.32800350514272197</v>
      </c>
      <c r="S25">
        <v>0.24372780521304599</v>
      </c>
      <c r="T25">
        <v>0.23585754308634699</v>
      </c>
      <c r="U25">
        <v>0.224868973288573</v>
      </c>
      <c r="V25">
        <v>0.22569309893294601</v>
      </c>
      <c r="W25">
        <v>0.22206632992143999</v>
      </c>
      <c r="X25">
        <v>0.22064057967776199</v>
      </c>
      <c r="Y25">
        <v>0.21917734753663401</v>
      </c>
      <c r="Z25">
        <v>0.22032483759935401</v>
      </c>
      <c r="AA25">
        <v>0.22011014201762899</v>
      </c>
      <c r="AB25">
        <v>0.22010545015393401</v>
      </c>
      <c r="AC25">
        <v>0.22305487196009399</v>
      </c>
      <c r="AD25">
        <v>0.22313480071717601</v>
      </c>
      <c r="AE25">
        <v>0.23215221989433699</v>
      </c>
      <c r="AF25">
        <v>0.24258304178444601</v>
      </c>
      <c r="AG25">
        <v>0.32850617373139801</v>
      </c>
      <c r="AI25">
        <v>0.224937119575087</v>
      </c>
      <c r="AJ25" s="1">
        <v>-1.4177368254445301E-2</v>
      </c>
      <c r="AK25" s="1">
        <v>3.11039322732286E-2</v>
      </c>
      <c r="AL25" s="1">
        <v>-6.1888591281784797E-3</v>
      </c>
      <c r="AM25" s="1">
        <v>-1.29538427711647E-2</v>
      </c>
      <c r="AN25" s="1">
        <v>6.3249420687502503E-3</v>
      </c>
      <c r="AO25" s="1">
        <v>-3.3898608109052798E-2</v>
      </c>
      <c r="AP25" s="1">
        <v>-7.5839286005027996E-3</v>
      </c>
      <c r="AQ25" s="1">
        <v>-8.9477451480582306E-3</v>
      </c>
      <c r="AR25" s="1">
        <v>-3.6261112847022797E-2</v>
      </c>
      <c r="AS25" s="1">
        <v>3.6711449605175599E-3</v>
      </c>
      <c r="AT25" s="1">
        <v>-1.51518778941729E-2</v>
      </c>
      <c r="AU25" s="1">
        <v>-5.9622165549028903E-3</v>
      </c>
      <c r="AV25" s="1">
        <v>2.8628748330563201E-2</v>
      </c>
      <c r="AW25" s="1">
        <v>-1.41000985118661E-2</v>
      </c>
      <c r="AX25">
        <v>0.22740416316679801</v>
      </c>
      <c r="AZ25">
        <v>-0.19187852169897501</v>
      </c>
      <c r="BA25" s="1">
        <v>4.4069768277475899E-2</v>
      </c>
      <c r="BB25" s="1">
        <v>-1.82572219502572E-2</v>
      </c>
      <c r="BC25" s="1">
        <v>1.23228135973301E-2</v>
      </c>
      <c r="BD25" s="1">
        <v>4.1449669710099599E-3</v>
      </c>
      <c r="BE25" s="1">
        <v>-2.77485921364761E-2</v>
      </c>
      <c r="BF25" s="1">
        <v>3.0885391140906798E-2</v>
      </c>
      <c r="BG25" s="1">
        <v>-1.9020858853059999E-2</v>
      </c>
      <c r="BH25" s="1">
        <v>1.9112186671583001E-2</v>
      </c>
      <c r="BI25" s="1">
        <v>-2.8364883644783699E-2</v>
      </c>
      <c r="BJ25" s="1">
        <v>2.69691654133167E-2</v>
      </c>
      <c r="BK25" s="1">
        <v>-5.6614272766404199E-3</v>
      </c>
      <c r="BL25" s="1">
        <v>-1.40429890787683E-2</v>
      </c>
      <c r="BM25" s="1">
        <v>1.9567262399987299E-2</v>
      </c>
      <c r="BN25" s="1">
        <v>-4.6354523158477601E-2</v>
      </c>
      <c r="BO25">
        <v>0.187737351003155</v>
      </c>
    </row>
    <row r="26" spans="1:67" x14ac:dyDescent="0.2">
      <c r="R26">
        <v>0.33065280992301599</v>
      </c>
      <c r="S26">
        <v>0.24603083170432499</v>
      </c>
      <c r="T26">
        <v>0.23462415548313301</v>
      </c>
      <c r="U26">
        <v>0.22576116509349201</v>
      </c>
      <c r="V26">
        <v>0.222276519450578</v>
      </c>
      <c r="W26">
        <v>0.22088354049673101</v>
      </c>
      <c r="X26">
        <v>0.22345711547948799</v>
      </c>
      <c r="Y26">
        <v>0.22253450744499501</v>
      </c>
      <c r="Z26">
        <v>0.22111987051808801</v>
      </c>
      <c r="AA26">
        <v>0.222215616346402</v>
      </c>
      <c r="AB26">
        <v>0.218790648190131</v>
      </c>
      <c r="AC26">
        <v>0.21963761349284</v>
      </c>
      <c r="AD26">
        <v>0.222163990489504</v>
      </c>
      <c r="AE26">
        <v>0.23553345701775499</v>
      </c>
      <c r="AF26">
        <v>0.244303361447261</v>
      </c>
      <c r="AG26">
        <v>0.32766051289456599</v>
      </c>
      <c r="AI26">
        <v>-0.22721227380668399</v>
      </c>
      <c r="AJ26" s="1">
        <v>1.34632625492808E-2</v>
      </c>
      <c r="AK26" s="1">
        <v>-2.90702324623806E-2</v>
      </c>
      <c r="AL26" s="1">
        <v>6.1002343531783498E-3</v>
      </c>
      <c r="AM26" s="1">
        <v>1.4191207024507499E-2</v>
      </c>
      <c r="AN26" s="1">
        <v>-6.5795581560553198E-3</v>
      </c>
      <c r="AO26" s="1">
        <v>3.2349653264349597E-2</v>
      </c>
      <c r="AP26" s="1">
        <v>8.9009565512118104E-3</v>
      </c>
      <c r="AQ26" s="1">
        <v>8.0369002796940002E-3</v>
      </c>
      <c r="AR26" s="1">
        <v>3.3096975137264797E-2</v>
      </c>
      <c r="AS26" s="1">
        <v>-3.43737040950473E-3</v>
      </c>
      <c r="AT26" s="1">
        <v>1.3287893246918999E-2</v>
      </c>
      <c r="AU26" s="1">
        <v>6.48136344702035E-3</v>
      </c>
      <c r="AV26" s="1">
        <v>-3.0996675925897801E-2</v>
      </c>
      <c r="AW26" s="1">
        <v>1.46606807159444E-2</v>
      </c>
      <c r="AX26">
        <v>-0.22529114915863099</v>
      </c>
      <c r="AZ26">
        <v>-0.18997033303597499</v>
      </c>
      <c r="BA26" s="1">
        <v>4.55945161632961E-2</v>
      </c>
      <c r="BB26" s="1">
        <v>-1.7350070600130101E-2</v>
      </c>
      <c r="BC26" s="1">
        <v>1.4772779351089499E-2</v>
      </c>
      <c r="BD26" s="1">
        <v>4.2441665807515204E-3</v>
      </c>
      <c r="BE26" s="1">
        <v>-2.8090862938646401E-2</v>
      </c>
      <c r="BF26" s="1">
        <v>3.16057451993478E-2</v>
      </c>
      <c r="BG26" s="1">
        <v>-2.2212037140539601E-2</v>
      </c>
      <c r="BH26" s="1">
        <v>2.1079555013436301E-2</v>
      </c>
      <c r="BI26" s="1">
        <v>-2.9728882083098599E-2</v>
      </c>
      <c r="BJ26" s="1">
        <v>2.8417634880993501E-2</v>
      </c>
      <c r="BK26" s="1">
        <v>-3.4749204313246E-3</v>
      </c>
      <c r="BL26" s="1">
        <v>-1.44330138237431E-2</v>
      </c>
      <c r="BM26" s="1">
        <v>1.9913868627350201E-2</v>
      </c>
      <c r="BN26" s="1">
        <v>-4.7683143212001997E-2</v>
      </c>
      <c r="BO26">
        <v>0.190139209536936</v>
      </c>
    </row>
    <row r="27" spans="1:67" x14ac:dyDescent="0.2">
      <c r="R27">
        <v>0.327366602062307</v>
      </c>
      <c r="S27">
        <v>0.24125064807753199</v>
      </c>
      <c r="T27">
        <v>0.234991487780327</v>
      </c>
      <c r="U27">
        <v>0.22484026118461001</v>
      </c>
      <c r="V27">
        <v>0.21996649896203199</v>
      </c>
      <c r="W27">
        <v>0.21989030868038401</v>
      </c>
      <c r="X27">
        <v>0.22449593635609499</v>
      </c>
      <c r="Y27">
        <v>0.22468445964522901</v>
      </c>
      <c r="Z27">
        <v>0.22022010716575</v>
      </c>
      <c r="AA27">
        <v>0.21985784184147</v>
      </c>
      <c r="AB27">
        <v>0.21875637510430401</v>
      </c>
      <c r="AC27">
        <v>0.21994057213293799</v>
      </c>
      <c r="AD27">
        <v>0.21922545091117801</v>
      </c>
      <c r="AE27">
        <v>0.23448576456359299</v>
      </c>
      <c r="AF27">
        <v>0.24131232261236699</v>
      </c>
      <c r="AG27">
        <v>0.32523221995275697</v>
      </c>
      <c r="AI27">
        <v>0.22552178133459799</v>
      </c>
      <c r="AJ27" s="1">
        <v>-1.4234582695246099E-2</v>
      </c>
      <c r="AK27" s="1">
        <v>3.2661788941475998E-2</v>
      </c>
      <c r="AL27" s="1">
        <v>-5.5196516172651101E-3</v>
      </c>
      <c r="AM27" s="1">
        <v>-1.4897241650043899E-2</v>
      </c>
      <c r="AN27" s="1">
        <v>2.28625314122238E-3</v>
      </c>
      <c r="AO27" s="1">
        <v>-3.22439224083724E-2</v>
      </c>
      <c r="AP27" s="1">
        <v>-9.2687515760604897E-3</v>
      </c>
      <c r="AQ27" s="1">
        <v>-1.00196878909624E-2</v>
      </c>
      <c r="AR27" s="1">
        <v>-3.0933126240659099E-2</v>
      </c>
      <c r="AS27" s="1">
        <v>6.8953030016679004E-3</v>
      </c>
      <c r="AT27" s="1">
        <v>-1.3498674199134E-2</v>
      </c>
      <c r="AU27" s="1">
        <v>-3.5366604202081899E-3</v>
      </c>
      <c r="AV27" s="1">
        <v>2.9756029421956699E-2</v>
      </c>
      <c r="AW27" s="1">
        <v>-1.3868816300518999E-2</v>
      </c>
      <c r="AX27">
        <v>0.22756768566516999</v>
      </c>
      <c r="AZ27">
        <v>-0.19243153157904599</v>
      </c>
      <c r="BA27" s="1">
        <v>4.7625030953231402E-2</v>
      </c>
      <c r="BB27" s="1">
        <v>-1.8990491813993201E-2</v>
      </c>
      <c r="BC27" s="1">
        <v>1.19017980512559E-2</v>
      </c>
      <c r="BD27" s="1">
        <v>5.7677233958343399E-3</v>
      </c>
      <c r="BE27" s="1">
        <v>-2.9302396262121898E-2</v>
      </c>
      <c r="BF27" s="1">
        <v>3.0277099667845801E-2</v>
      </c>
      <c r="BG27" s="1">
        <v>-2.09084402792961E-2</v>
      </c>
      <c r="BH27" s="1">
        <v>1.7620984997394399E-2</v>
      </c>
      <c r="BI27" s="1">
        <v>-2.95288691229149E-2</v>
      </c>
      <c r="BJ27" s="1">
        <v>2.7798153421856799E-2</v>
      </c>
      <c r="BK27" s="1">
        <v>-5.3223255442047803E-3</v>
      </c>
      <c r="BL27" s="1">
        <v>-1.2922446415607599E-2</v>
      </c>
      <c r="BM27" s="1">
        <v>2.16769334485842E-2</v>
      </c>
      <c r="BN27" s="1">
        <v>-4.6823382809065998E-2</v>
      </c>
      <c r="BO27">
        <v>0.191894311900044</v>
      </c>
    </row>
    <row r="28" spans="1:67" x14ac:dyDescent="0.2">
      <c r="R28">
        <v>0.32736601674858501</v>
      </c>
      <c r="S28">
        <v>0.241911914035777</v>
      </c>
      <c r="T28">
        <v>0.23484914201474</v>
      </c>
      <c r="U28">
        <v>0.22326511607685201</v>
      </c>
      <c r="V28">
        <v>0.22388706034009001</v>
      </c>
      <c r="W28">
        <v>0.220749675729455</v>
      </c>
      <c r="X28">
        <v>0.220517440988028</v>
      </c>
      <c r="Y28">
        <v>0.222098377618763</v>
      </c>
      <c r="Z28">
        <v>0.22337582941539999</v>
      </c>
      <c r="AA28">
        <v>0.22017896281432101</v>
      </c>
      <c r="AB28">
        <v>0.21850790664665401</v>
      </c>
      <c r="AC28">
        <v>0.221351437703107</v>
      </c>
      <c r="AD28">
        <v>0.22005497616883299</v>
      </c>
      <c r="AE28">
        <v>0.23256807157284501</v>
      </c>
      <c r="AF28">
        <v>0.24113895284498199</v>
      </c>
      <c r="AG28">
        <v>0.32587329769888002</v>
      </c>
      <c r="AI28">
        <v>-0.22620043676125501</v>
      </c>
      <c r="AJ28" s="1">
        <v>1.4403752536056399E-2</v>
      </c>
      <c r="AK28" s="1">
        <v>-3.1566704617472199E-2</v>
      </c>
      <c r="AL28" s="1">
        <v>5.06758583036368E-3</v>
      </c>
      <c r="AM28" s="1">
        <v>1.4517902017319E-2</v>
      </c>
      <c r="AN28" s="1">
        <v>-4.9569308232131296E-3</v>
      </c>
      <c r="AO28" s="1">
        <v>3.4880430101017802E-2</v>
      </c>
      <c r="AP28" s="1">
        <v>1.01112892414226E-2</v>
      </c>
      <c r="AQ28" s="1">
        <v>1.0030027992073099E-2</v>
      </c>
      <c r="AR28" s="1">
        <v>3.2736842707333298E-2</v>
      </c>
      <c r="AS28" s="1">
        <v>-4.94166116358163E-3</v>
      </c>
      <c r="AT28" s="1">
        <v>1.2267463516269299E-2</v>
      </c>
      <c r="AU28" s="1">
        <v>9.1390717772000807E-3</v>
      </c>
      <c r="AV28" s="1">
        <v>-3.3451373751743202E-2</v>
      </c>
      <c r="AW28" s="1">
        <v>1.32605190449076E-2</v>
      </c>
      <c r="AX28">
        <v>-0.226791763359912</v>
      </c>
      <c r="AZ28">
        <v>-0.190223389708782</v>
      </c>
      <c r="BA28" s="1">
        <v>4.71489723422217E-2</v>
      </c>
      <c r="BB28" s="1">
        <v>-1.8527793127155301E-2</v>
      </c>
      <c r="BC28" s="1">
        <v>1.5960090611151001E-2</v>
      </c>
      <c r="BD28" s="1">
        <v>4.9054684908163004E-3</v>
      </c>
      <c r="BE28" s="1">
        <v>-2.8607557027110399E-2</v>
      </c>
      <c r="BF28" s="1">
        <v>3.0457474962493399E-2</v>
      </c>
      <c r="BG28" s="1">
        <v>-1.8175019275142899E-2</v>
      </c>
      <c r="BH28" s="1">
        <v>2.09400675186244E-2</v>
      </c>
      <c r="BI28" s="1">
        <v>-3.2559292547735499E-2</v>
      </c>
      <c r="BJ28" s="1">
        <v>2.9505393199962801E-2</v>
      </c>
      <c r="BK28" s="1">
        <v>-6.2526170868041301E-3</v>
      </c>
      <c r="BL28" s="1">
        <v>-1.22427861948493E-2</v>
      </c>
      <c r="BM28" s="1">
        <v>1.9347269506106199E-2</v>
      </c>
      <c r="BN28" s="1">
        <v>-4.7176571615234301E-2</v>
      </c>
      <c r="BO28">
        <v>0.190864038176812</v>
      </c>
    </row>
    <row r="30" spans="1:67" x14ac:dyDescent="0.2">
      <c r="AI30" t="s">
        <v>20</v>
      </c>
    </row>
    <row r="31" spans="1:67" x14ac:dyDescent="0.2">
      <c r="A31" t="s">
        <v>14</v>
      </c>
      <c r="R31" t="s">
        <v>26</v>
      </c>
      <c r="AI31">
        <v>0.228059645157318</v>
      </c>
      <c r="AJ31" s="1">
        <v>-1.2369744489838901E-2</v>
      </c>
      <c r="AK31" s="1">
        <v>3.19708009764232E-2</v>
      </c>
      <c r="AL31" s="1">
        <v>-4.9429283910855598E-3</v>
      </c>
      <c r="AM31" s="1">
        <v>-1.10601100569381E-2</v>
      </c>
      <c r="AN31" s="1">
        <v>4.3800582391977302E-3</v>
      </c>
      <c r="AO31" s="1">
        <v>-3.2354839532437903E-2</v>
      </c>
      <c r="AP31" s="1">
        <v>-9.2350206592574594E-3</v>
      </c>
      <c r="AQ31" s="1">
        <v>-8.1742575338444295E-3</v>
      </c>
      <c r="AR31" s="1">
        <v>-3.2699883894119902E-2</v>
      </c>
      <c r="AS31" s="1">
        <v>3.1899893627155198E-3</v>
      </c>
      <c r="AT31" s="1">
        <v>-1.39984765040556E-2</v>
      </c>
      <c r="AU31" s="1">
        <v>-5.0170910295267096E-3</v>
      </c>
      <c r="AV31" s="1">
        <v>2.9397120312009199E-2</v>
      </c>
      <c r="AW31" s="1">
        <v>-1.1459519815277E-2</v>
      </c>
      <c r="AX31">
        <v>0.22831588677151601</v>
      </c>
    </row>
    <row r="32" spans="1:67" x14ac:dyDescent="0.2">
      <c r="A32" t="s">
        <v>1</v>
      </c>
      <c r="R32" t="s">
        <v>2</v>
      </c>
      <c r="AI32">
        <v>-0.228423969393313</v>
      </c>
      <c r="AJ32" s="1">
        <v>1.1582430723526899E-2</v>
      </c>
      <c r="AK32" s="1">
        <v>-3.2003589192346603E-2</v>
      </c>
      <c r="AL32" s="1">
        <v>4.1942220979039003E-3</v>
      </c>
      <c r="AM32" s="1">
        <v>1.4728236005157399E-2</v>
      </c>
      <c r="AN32" s="1">
        <v>-7.6344886963498598E-3</v>
      </c>
      <c r="AO32" s="1">
        <v>3.4431580362968603E-2</v>
      </c>
      <c r="AP32" s="1">
        <v>8.5362779556288296E-3</v>
      </c>
      <c r="AQ32" s="1">
        <v>9.8321567069544705E-3</v>
      </c>
      <c r="AR32" s="1">
        <v>3.10267654646918E-2</v>
      </c>
      <c r="AS32" s="1">
        <v>-5.1254280323141301E-3</v>
      </c>
      <c r="AT32" s="1">
        <v>1.1052156967599E-2</v>
      </c>
      <c r="AU32" s="1">
        <v>7.7860232879857199E-3</v>
      </c>
      <c r="AV32" s="1">
        <v>-3.2684692302942402E-2</v>
      </c>
      <c r="AW32" s="1">
        <v>1.41984351930037E-2</v>
      </c>
      <c r="AX32">
        <v>-0.226162868852233</v>
      </c>
    </row>
    <row r="33" spans="1:67" x14ac:dyDescent="0.2">
      <c r="A33" t="s">
        <v>2</v>
      </c>
      <c r="R33">
        <v>0.30692816539307999</v>
      </c>
      <c r="S33">
        <v>0.19577901521169899</v>
      </c>
      <c r="T33">
        <v>0.12755847035833001</v>
      </c>
      <c r="U33" s="1">
        <v>7.1748975415591207E-2</v>
      </c>
      <c r="V33" s="1">
        <v>1.2991439819346799E-2</v>
      </c>
      <c r="W33" s="1">
        <v>2.54043797615599E-2</v>
      </c>
      <c r="X33" s="1">
        <v>5.2740227423432401E-2</v>
      </c>
      <c r="Y33" s="1">
        <v>6.7984732869978998E-2</v>
      </c>
      <c r="Z33" s="1">
        <v>6.7752488049580395E-2</v>
      </c>
      <c r="AA33" s="1">
        <v>5.3579763105512497E-2</v>
      </c>
      <c r="AB33" s="1">
        <v>2.4545448759667701E-2</v>
      </c>
      <c r="AC33" s="1">
        <v>1.6648718819611399E-2</v>
      </c>
      <c r="AD33" s="1">
        <v>7.0791203197018496E-2</v>
      </c>
      <c r="AE33">
        <v>0.123740495966775</v>
      </c>
      <c r="AF33">
        <v>0.191500405805026</v>
      </c>
      <c r="AG33">
        <v>0.30651652209480501</v>
      </c>
      <c r="AI33">
        <v>0.229213836530787</v>
      </c>
      <c r="AJ33" s="1">
        <v>-1.4186459343933399E-2</v>
      </c>
      <c r="AK33" s="1">
        <v>2.9878706064323801E-2</v>
      </c>
      <c r="AL33" s="1">
        <v>-4.1349275111611699E-3</v>
      </c>
      <c r="AM33" s="1">
        <v>-1.4530908915767599E-2</v>
      </c>
      <c r="AN33" s="1">
        <v>6.5075052534349304E-3</v>
      </c>
      <c r="AO33" s="1">
        <v>-3.23966783954205E-2</v>
      </c>
      <c r="AP33" s="1">
        <v>-4.4160254149246403E-3</v>
      </c>
      <c r="AQ33" s="1">
        <v>-1.0321643993176E-2</v>
      </c>
      <c r="AR33" s="1">
        <v>-3.10822999490179E-2</v>
      </c>
      <c r="AS33" s="1">
        <v>7.5160560623200303E-3</v>
      </c>
      <c r="AT33" s="1">
        <v>-1.2990176861720401E-2</v>
      </c>
      <c r="AU33" s="1">
        <v>-3.5937654439193402E-3</v>
      </c>
      <c r="AV33" s="1">
        <v>2.8898082898429701E-2</v>
      </c>
      <c r="AW33" s="1">
        <v>-1.4013544958041199E-2</v>
      </c>
      <c r="AX33">
        <v>0.22550186776497799</v>
      </c>
    </row>
    <row r="34" spans="1:67" x14ac:dyDescent="0.2">
      <c r="A34">
        <v>0.67115469658575</v>
      </c>
      <c r="B34">
        <v>-0.12601839864425099</v>
      </c>
      <c r="C34" s="1">
        <v>-2.2756100551478201E-2</v>
      </c>
      <c r="D34" s="1">
        <v>4.3742236627830697E-3</v>
      </c>
      <c r="E34" s="1">
        <v>-9.1241844248608102E-3</v>
      </c>
      <c r="F34" s="1">
        <v>-1.1339490464607901E-3</v>
      </c>
      <c r="G34" s="1">
        <v>3.80055882975461E-4</v>
      </c>
      <c r="H34" s="1">
        <v>-1.1168301857475899E-3</v>
      </c>
      <c r="I34" s="1">
        <v>-5.7439766019646405E-4</v>
      </c>
      <c r="J34" s="1">
        <v>-1.1168301857475899E-3</v>
      </c>
      <c r="K34" s="1">
        <v>3.80055882975461E-4</v>
      </c>
      <c r="L34" s="1">
        <v>-1.1339490464607901E-3</v>
      </c>
      <c r="M34" s="1">
        <v>-9.1241844248608102E-3</v>
      </c>
      <c r="N34" s="1">
        <v>4.3742236627830697E-3</v>
      </c>
      <c r="O34" s="1">
        <v>-2.2756100551478201E-2</v>
      </c>
      <c r="P34">
        <v>-0.12601839864425099</v>
      </c>
      <c r="R34">
        <v>0.307304234377899</v>
      </c>
      <c r="S34">
        <v>0.19545995478540101</v>
      </c>
      <c r="T34">
        <v>0.12642696588419999</v>
      </c>
      <c r="U34" s="1">
        <v>7.2553447360112905E-2</v>
      </c>
      <c r="V34" s="1">
        <v>1.29717353610762E-2</v>
      </c>
      <c r="W34" s="1">
        <v>2.46497586445448E-2</v>
      </c>
      <c r="X34" s="1">
        <v>5.2408821723937599E-2</v>
      </c>
      <c r="Y34" s="1">
        <v>6.6101932810351399E-2</v>
      </c>
      <c r="Z34" s="1">
        <v>6.8259867919059705E-2</v>
      </c>
      <c r="AA34" s="1">
        <v>5.2610279496263103E-2</v>
      </c>
      <c r="AB34" s="1">
        <v>2.30038043115957E-2</v>
      </c>
      <c r="AC34" s="1">
        <v>1.4370154994636401E-2</v>
      </c>
      <c r="AD34" s="1">
        <v>7.0990947306914506E-2</v>
      </c>
      <c r="AE34">
        <v>0.12325478505411799</v>
      </c>
      <c r="AF34">
        <v>0.19383422214948501</v>
      </c>
      <c r="AG34">
        <v>0.30752797660581199</v>
      </c>
      <c r="AI34">
        <v>-0.226575329655129</v>
      </c>
      <c r="AJ34" s="1">
        <v>1.1104513672120999E-2</v>
      </c>
      <c r="AK34" s="1">
        <v>-3.1326794337128303E-2</v>
      </c>
      <c r="AL34" s="1">
        <v>6.41029498651565E-3</v>
      </c>
      <c r="AM34" s="1">
        <v>1.20680103629418E-2</v>
      </c>
      <c r="AN34" s="1">
        <v>-7.1658705484845498E-3</v>
      </c>
      <c r="AO34" s="1">
        <v>3.2255619471698402E-2</v>
      </c>
      <c r="AP34" s="1">
        <v>9.2207382113756401E-3</v>
      </c>
      <c r="AQ34" s="1">
        <v>8.9731457851977194E-3</v>
      </c>
      <c r="AR34" s="1">
        <v>3.1102694928484401E-2</v>
      </c>
      <c r="AS34" s="1">
        <v>-5.1538161265590101E-3</v>
      </c>
      <c r="AT34" s="1">
        <v>1.05271091208602E-2</v>
      </c>
      <c r="AU34" s="1">
        <v>7.5029027035606799E-3</v>
      </c>
      <c r="AV34" s="1">
        <v>-2.9894034398131101E-2</v>
      </c>
      <c r="AW34" s="1">
        <v>1.14286040412319E-2</v>
      </c>
      <c r="AX34">
        <v>-0.22566228921426501</v>
      </c>
    </row>
    <row r="35" spans="1:67" x14ac:dyDescent="0.2">
      <c r="A35" s="1">
        <v>-7.1998931929142099E-2</v>
      </c>
      <c r="B35" s="1">
        <v>-1.4856662653539099E-2</v>
      </c>
      <c r="C35" s="1">
        <v>-7.2073833032725403E-3</v>
      </c>
      <c r="D35" s="1">
        <v>-3.8513117698554301E-4</v>
      </c>
      <c r="E35" s="1">
        <v>-3.2363117004070301E-3</v>
      </c>
      <c r="F35" s="1">
        <v>-2.6745587729665099E-3</v>
      </c>
      <c r="G35" s="1">
        <v>1.04793417507394E-4</v>
      </c>
      <c r="H35" s="1">
        <v>-1.87020009838808E-3</v>
      </c>
      <c r="I35" s="1">
        <v>-8.1841041141318097E-4</v>
      </c>
      <c r="J35" s="1">
        <v>-3.54356463501974E-4</v>
      </c>
      <c r="K35" s="1">
        <v>-1.71899389241901E-3</v>
      </c>
      <c r="L35" s="1">
        <v>-1.3424653017264101E-3</v>
      </c>
      <c r="M35" s="1">
        <v>-1.33823561728843E-4</v>
      </c>
      <c r="N35" s="1">
        <v>-9.9764550902167997E-4</v>
      </c>
      <c r="O35" s="1">
        <v>-4.5540244147419997E-3</v>
      </c>
      <c r="P35" s="1">
        <v>-1.06309233437264E-2</v>
      </c>
      <c r="R35">
        <v>0.30761490215225301</v>
      </c>
      <c r="S35">
        <v>0.19328890972790999</v>
      </c>
      <c r="T35">
        <v>0.125461721158275</v>
      </c>
      <c r="U35" s="1">
        <v>7.3025295206860796E-2</v>
      </c>
      <c r="V35" s="1">
        <v>1.6037939027984199E-2</v>
      </c>
      <c r="W35" s="1">
        <v>2.2608021342053398E-2</v>
      </c>
      <c r="X35" s="1">
        <v>5.42180224336061E-2</v>
      </c>
      <c r="Y35" s="1">
        <v>6.7577654189990802E-2</v>
      </c>
      <c r="Z35" s="1">
        <v>6.8007110386900105E-2</v>
      </c>
      <c r="AA35" s="1">
        <v>5.3343006251322503E-2</v>
      </c>
      <c r="AB35" s="1">
        <v>2.18232682739492E-2</v>
      </c>
      <c r="AC35" s="1">
        <v>1.48965830831567E-2</v>
      </c>
      <c r="AD35" s="1">
        <v>7.0033604260707302E-2</v>
      </c>
      <c r="AE35">
        <v>0.12452070522322201</v>
      </c>
      <c r="AF35">
        <v>0.19230422872969499</v>
      </c>
      <c r="AG35">
        <v>0.30721700790117601</v>
      </c>
    </row>
    <row r="36" spans="1:67" x14ac:dyDescent="0.2">
      <c r="A36" s="1">
        <v>-5.6963396929018598E-2</v>
      </c>
      <c r="B36" s="1">
        <v>-2.4020736515162299E-2</v>
      </c>
      <c r="C36" s="1">
        <v>4.1286798518017599E-3</v>
      </c>
      <c r="D36" s="1">
        <v>-5.1761210887933803E-3</v>
      </c>
      <c r="E36" s="1">
        <v>-9.0862304858076897E-4</v>
      </c>
      <c r="F36" s="1">
        <v>-3.4536728172708498E-4</v>
      </c>
      <c r="G36" s="1">
        <v>-1.51746541902789E-3</v>
      </c>
      <c r="H36" s="1">
        <v>8.4282939323299797E-5</v>
      </c>
      <c r="I36" s="1">
        <v>-1.9657760271757801E-3</v>
      </c>
      <c r="J36" s="1">
        <v>8.4282939323299797E-5</v>
      </c>
      <c r="K36" s="1">
        <v>-1.51746541902789E-3</v>
      </c>
      <c r="L36" s="1">
        <v>-3.4536728172708601E-4</v>
      </c>
      <c r="M36" s="1">
        <v>-9.0862304858076897E-4</v>
      </c>
      <c r="N36" s="1">
        <v>-5.1761210887933803E-3</v>
      </c>
      <c r="O36" s="1">
        <v>4.1286798518017599E-3</v>
      </c>
      <c r="P36" s="1">
        <v>-2.4020736515162299E-2</v>
      </c>
      <c r="R36">
        <v>0.30631794921588701</v>
      </c>
      <c r="S36">
        <v>0.19342440621243401</v>
      </c>
      <c r="T36">
        <v>0.125754588015319</v>
      </c>
      <c r="U36" s="1">
        <v>6.99217225015695E-2</v>
      </c>
      <c r="V36" s="1">
        <v>1.53971249548139E-2</v>
      </c>
      <c r="W36" s="1">
        <v>2.35512921214137E-2</v>
      </c>
      <c r="X36" s="1">
        <v>5.3945083960194297E-2</v>
      </c>
      <c r="Y36" s="1">
        <v>6.7250300464354804E-2</v>
      </c>
      <c r="Z36" s="1">
        <v>6.8023301367669195E-2</v>
      </c>
      <c r="AA36" s="1">
        <v>5.4195088399769803E-2</v>
      </c>
      <c r="AB36" s="1">
        <v>2.3332446998482501E-2</v>
      </c>
      <c r="AC36" s="1">
        <v>1.6821047549378101E-2</v>
      </c>
      <c r="AD36" s="1">
        <v>7.2125154166407995E-2</v>
      </c>
      <c r="AE36">
        <v>0.126057559779234</v>
      </c>
      <c r="AF36">
        <v>0.19113494211198601</v>
      </c>
      <c r="AG36">
        <v>0.30700129091286099</v>
      </c>
    </row>
    <row r="37" spans="1:67" x14ac:dyDescent="0.2">
      <c r="A37" s="1">
        <v>-7.1998931929142099E-2</v>
      </c>
      <c r="B37" s="1">
        <v>-1.06309233437264E-2</v>
      </c>
      <c r="C37" s="1">
        <v>-4.5540244147419997E-3</v>
      </c>
      <c r="D37" s="1">
        <v>-9.976455090216791E-4</v>
      </c>
      <c r="E37" s="1">
        <v>-1.33823561728843E-4</v>
      </c>
      <c r="F37" s="1">
        <v>-1.3424653017264101E-3</v>
      </c>
      <c r="G37" s="1">
        <v>-1.71899389241901E-3</v>
      </c>
      <c r="H37" s="1">
        <v>-3.54356463501974E-4</v>
      </c>
      <c r="I37" s="1">
        <v>-8.1841041141318097E-4</v>
      </c>
      <c r="J37" s="1">
        <v>-1.87020009838808E-3</v>
      </c>
      <c r="K37" s="1">
        <v>1.04793417507394E-4</v>
      </c>
      <c r="L37" s="1">
        <v>-2.6745587729665099E-3</v>
      </c>
      <c r="M37" s="1">
        <v>-3.2363117004070301E-3</v>
      </c>
      <c r="N37" s="1">
        <v>-3.8513117698554301E-4</v>
      </c>
      <c r="O37" s="1">
        <v>-7.2073833032725403E-3</v>
      </c>
      <c r="P37" s="1">
        <v>-1.4856662653539E-2</v>
      </c>
      <c r="AI37" t="s">
        <v>23</v>
      </c>
      <c r="AZ37" t="s">
        <v>22</v>
      </c>
    </row>
    <row r="38" spans="1:67" x14ac:dyDescent="0.2">
      <c r="R38" t="s">
        <v>11</v>
      </c>
      <c r="AI38" t="s">
        <v>4</v>
      </c>
      <c r="AZ38" t="s">
        <v>4</v>
      </c>
    </row>
    <row r="39" spans="1:67" x14ac:dyDescent="0.2">
      <c r="A39" t="s">
        <v>15</v>
      </c>
      <c r="R39" t="s">
        <v>25</v>
      </c>
      <c r="AI39" t="s">
        <v>2</v>
      </c>
      <c r="AZ39" t="s">
        <v>2</v>
      </c>
    </row>
    <row r="40" spans="1:67" x14ac:dyDescent="0.2">
      <c r="A40">
        <v>0.67190001715505598</v>
      </c>
      <c r="B40">
        <v>-0.12849667712334101</v>
      </c>
      <c r="C40" s="1">
        <v>-2.48616947479086E-2</v>
      </c>
      <c r="D40" s="1">
        <v>6.1831604322795499E-3</v>
      </c>
      <c r="E40" s="1">
        <v>-1.01038404737996E-2</v>
      </c>
      <c r="F40" s="1">
        <v>-2.0194857404483499E-3</v>
      </c>
      <c r="G40" s="1">
        <v>6.8194737102674602E-4</v>
      </c>
      <c r="H40" s="1">
        <v>-2.0534207195770102E-3</v>
      </c>
      <c r="I40" s="1">
        <v>-4.3179937204253102E-4</v>
      </c>
      <c r="J40" s="1">
        <v>-2.0534207195770102E-3</v>
      </c>
      <c r="K40" s="1">
        <v>6.8194737102674602E-4</v>
      </c>
      <c r="L40" s="1">
        <v>-2.0194857404483499E-3</v>
      </c>
      <c r="M40" s="1">
        <v>-1.01038404737996E-2</v>
      </c>
      <c r="N40" s="1">
        <v>6.1831604322795499E-3</v>
      </c>
      <c r="O40" s="1">
        <v>-2.48616947479086E-2</v>
      </c>
      <c r="P40">
        <v>-0.12849667712334101</v>
      </c>
      <c r="R40">
        <v>0.327767297550557</v>
      </c>
      <c r="S40">
        <v>0.23970884919025701</v>
      </c>
      <c r="T40">
        <v>0.23104256423189401</v>
      </c>
      <c r="U40">
        <v>0.21790086794428601</v>
      </c>
      <c r="V40">
        <v>0.21423180387654001</v>
      </c>
      <c r="W40">
        <v>0.215902704611143</v>
      </c>
      <c r="X40">
        <v>0.21779314057482899</v>
      </c>
      <c r="Y40">
        <v>0.21405057706095901</v>
      </c>
      <c r="Z40">
        <v>0.21347501354679099</v>
      </c>
      <c r="AA40">
        <v>0.214394491103788</v>
      </c>
      <c r="AB40">
        <v>0.21509201326271801</v>
      </c>
      <c r="AC40">
        <v>0.215413607984626</v>
      </c>
      <c r="AD40">
        <v>0.21781944597293099</v>
      </c>
      <c r="AE40">
        <v>0.230088907088392</v>
      </c>
      <c r="AF40">
        <v>0.23845072796637101</v>
      </c>
      <c r="AG40">
        <v>0.32749379377155902</v>
      </c>
      <c r="AI40">
        <v>0.196438054925792</v>
      </c>
      <c r="AJ40" s="1">
        <v>-4.48131374564723E-2</v>
      </c>
      <c r="AK40" s="1">
        <v>7.3666786420343897E-2</v>
      </c>
      <c r="AL40" s="1">
        <v>-2.52324867334838E-2</v>
      </c>
      <c r="AM40" s="1">
        <v>2.80589539650253E-2</v>
      </c>
      <c r="AN40" s="1">
        <v>-2.9880528723998899E-3</v>
      </c>
      <c r="AO40" s="1">
        <v>9.4184432336182605E-3</v>
      </c>
      <c r="AP40" s="1">
        <v>6.6316113803776E-3</v>
      </c>
      <c r="AQ40" s="1">
        <v>6.7335327927690002E-3</v>
      </c>
      <c r="AR40" s="1">
        <v>9.9137763834873105E-3</v>
      </c>
      <c r="AS40" s="1">
        <v>-3.9677564943255096E-3</v>
      </c>
      <c r="AT40" s="1">
        <v>2.8920340528018101E-2</v>
      </c>
      <c r="AU40" s="1">
        <v>-2.58300220507751E-2</v>
      </c>
      <c r="AV40" s="1">
        <v>7.3722622118701397E-2</v>
      </c>
      <c r="AW40" s="1">
        <v>-4.4607410304678498E-2</v>
      </c>
      <c r="AX40">
        <v>0.19660308319536199</v>
      </c>
      <c r="AZ40">
        <v>-0.16111406300956799</v>
      </c>
      <c r="BA40" s="1">
        <v>6.3122190897732494E-2</v>
      </c>
      <c r="BB40" s="1">
        <v>-2.6686684324117301E-2</v>
      </c>
      <c r="BC40" s="1">
        <v>8.4439304614359802E-3</v>
      </c>
      <c r="BD40" s="1">
        <v>3.6017093295210301E-3</v>
      </c>
      <c r="BE40" s="1">
        <v>-1.1499244247094901E-2</v>
      </c>
      <c r="BF40" s="1">
        <v>2.5632879494256001E-2</v>
      </c>
      <c r="BG40" s="1">
        <v>-3.2903892922760802E-2</v>
      </c>
      <c r="BH40" s="1">
        <v>3.3452344794596002E-2</v>
      </c>
      <c r="BI40" s="1">
        <v>-2.53271315171478E-2</v>
      </c>
      <c r="BJ40" s="1">
        <v>1.16531868434226E-2</v>
      </c>
      <c r="BK40" s="1">
        <v>-4.1888192870473901E-3</v>
      </c>
      <c r="BL40" s="1">
        <v>-8.8119580886585804E-3</v>
      </c>
      <c r="BM40" s="1">
        <v>2.6814240016727799E-2</v>
      </c>
      <c r="BN40" s="1">
        <v>-6.3937875317366097E-2</v>
      </c>
      <c r="BO40">
        <v>0.160436283990536</v>
      </c>
    </row>
    <row r="41" spans="1:67" x14ac:dyDescent="0.2">
      <c r="A41" s="1">
        <v>-7.6021039508395297E-2</v>
      </c>
      <c r="B41" s="1">
        <v>-1.1152569926391799E-2</v>
      </c>
      <c r="C41" s="1">
        <v>-5.57548676246744E-3</v>
      </c>
      <c r="D41" s="1">
        <v>-1.6470208549288E-3</v>
      </c>
      <c r="E41" s="1">
        <v>-3.9750882472202697E-4</v>
      </c>
      <c r="F41" s="1">
        <v>-2.1089295248622698E-3</v>
      </c>
      <c r="G41" s="1">
        <v>-1.44115014886789E-3</v>
      </c>
      <c r="H41" s="1">
        <v>-4.6246876106433E-4</v>
      </c>
      <c r="I41" s="1">
        <v>-1.89335478148812E-3</v>
      </c>
      <c r="J41" s="1">
        <v>3.35713920795854E-5</v>
      </c>
      <c r="K41" s="1">
        <v>-9.3816901767541699E-4</v>
      </c>
      <c r="L41" s="1">
        <v>-2.1680411389189201E-3</v>
      </c>
      <c r="M41" s="1">
        <v>-3.8050011065303202E-4</v>
      </c>
      <c r="N41" s="1">
        <v>-1.7787191018699101E-3</v>
      </c>
      <c r="O41" s="1">
        <v>-5.1381351679677502E-3</v>
      </c>
      <c r="P41" s="1">
        <v>-1.15547069829663E-2</v>
      </c>
      <c r="R41">
        <v>0.328611767808481</v>
      </c>
      <c r="S41">
        <v>0.240967165647966</v>
      </c>
      <c r="T41">
        <v>0.22971839812041001</v>
      </c>
      <c r="U41">
        <v>0.218302891527934</v>
      </c>
      <c r="V41">
        <v>0.21526956828041499</v>
      </c>
      <c r="W41">
        <v>0.215377316766063</v>
      </c>
      <c r="X41">
        <v>0.213893929034707</v>
      </c>
      <c r="Y41">
        <v>0.214084318217861</v>
      </c>
      <c r="Z41">
        <v>0.21355022520231001</v>
      </c>
      <c r="AA41">
        <v>0.21432022198023401</v>
      </c>
      <c r="AB41">
        <v>0.21479827766408999</v>
      </c>
      <c r="AC41">
        <v>0.215099493153173</v>
      </c>
      <c r="AD41">
        <v>0.22025757824709699</v>
      </c>
      <c r="AE41">
        <v>0.22979864749045001</v>
      </c>
      <c r="AF41">
        <v>0.23874689336037699</v>
      </c>
      <c r="AG41">
        <v>0.32933737068395103</v>
      </c>
      <c r="AI41">
        <v>-0.19664912070535201</v>
      </c>
      <c r="AJ41" s="1">
        <v>4.4615057998774903E-2</v>
      </c>
      <c r="AK41" s="1">
        <v>-7.38945085785572E-2</v>
      </c>
      <c r="AL41" s="1">
        <v>2.51739281231083E-2</v>
      </c>
      <c r="AM41" s="1">
        <v>-2.9339860886093999E-2</v>
      </c>
      <c r="AN41" s="1">
        <v>3.2269942454485299E-3</v>
      </c>
      <c r="AO41" s="1">
        <v>-9.4734304420667406E-3</v>
      </c>
      <c r="AP41" s="1">
        <v>-7.1254077481412098E-3</v>
      </c>
      <c r="AQ41" s="1">
        <v>-6.4494930590322502E-3</v>
      </c>
      <c r="AR41" s="1">
        <v>-8.9860522603307201E-3</v>
      </c>
      <c r="AS41" s="1">
        <v>3.2756095775068801E-3</v>
      </c>
      <c r="AT41" s="1">
        <v>-2.8813421925305699E-2</v>
      </c>
      <c r="AU41" s="1">
        <v>2.6091029778458699E-2</v>
      </c>
      <c r="AV41" s="1">
        <v>-7.4801014232650898E-2</v>
      </c>
      <c r="AW41" s="1">
        <v>4.51534711006659E-2</v>
      </c>
      <c r="AX41">
        <v>-0.196977261114402</v>
      </c>
      <c r="AZ41">
        <v>-0.160198278353711</v>
      </c>
      <c r="BA41" s="1">
        <v>6.2459625026545097E-2</v>
      </c>
      <c r="BB41" s="1">
        <v>-2.6763535924828601E-2</v>
      </c>
      <c r="BC41" s="1">
        <v>9.2110906775841293E-3</v>
      </c>
      <c r="BD41" s="1">
        <v>3.77856915027319E-3</v>
      </c>
      <c r="BE41" s="1">
        <v>-1.2745754790338199E-2</v>
      </c>
      <c r="BF41" s="1">
        <v>2.58560005858752E-2</v>
      </c>
      <c r="BG41" s="1">
        <v>-3.2730587083320203E-2</v>
      </c>
      <c r="BH41" s="1">
        <v>3.1841549874404601E-2</v>
      </c>
      <c r="BI41" s="1">
        <v>-2.45653135523748E-2</v>
      </c>
      <c r="BJ41" s="1">
        <v>1.26409116569962E-2</v>
      </c>
      <c r="BK41" s="1">
        <v>-4.6072986603455301E-3</v>
      </c>
      <c r="BL41" s="1">
        <v>-7.2125313564122499E-3</v>
      </c>
      <c r="BM41" s="1">
        <v>2.7083574763550701E-2</v>
      </c>
      <c r="BN41" s="1">
        <v>-6.3399729194205195E-2</v>
      </c>
      <c r="BO41">
        <v>0.161040326374155</v>
      </c>
    </row>
    <row r="42" spans="1:67" x14ac:dyDescent="0.2">
      <c r="A42" s="1">
        <v>-5.8970257702438598E-2</v>
      </c>
      <c r="B42" s="1">
        <v>-2.0334668079097201E-2</v>
      </c>
      <c r="C42" s="1">
        <v>3.6679714057014198E-3</v>
      </c>
      <c r="D42" s="1">
        <v>-3.7425578048071802E-3</v>
      </c>
      <c r="E42" s="1">
        <v>-1.1045767528991099E-3</v>
      </c>
      <c r="F42" s="1">
        <v>-2.7971018778960799E-4</v>
      </c>
      <c r="G42" s="1">
        <v>-4.50545587184472E-4</v>
      </c>
      <c r="H42" s="1">
        <v>-5.7001305577376003E-5</v>
      </c>
      <c r="I42" s="1">
        <v>-1.3073030114110801E-3</v>
      </c>
      <c r="J42" s="1">
        <v>-5.7001305577376003E-5</v>
      </c>
      <c r="K42" s="1">
        <v>-4.50545587184472E-4</v>
      </c>
      <c r="L42" s="1">
        <v>-2.7971018778960799E-4</v>
      </c>
      <c r="M42" s="1">
        <v>-1.1045767528991099E-3</v>
      </c>
      <c r="N42" s="1">
        <v>-3.7425578048071802E-3</v>
      </c>
      <c r="O42" s="1">
        <v>3.6679714057014099E-3</v>
      </c>
      <c r="P42" s="1">
        <v>-2.0334668079097201E-2</v>
      </c>
      <c r="R42">
        <v>0.32711070962011501</v>
      </c>
      <c r="S42">
        <v>0.23884873363829101</v>
      </c>
      <c r="T42">
        <v>0.22930007311464201</v>
      </c>
      <c r="U42">
        <v>0.219846718291312</v>
      </c>
      <c r="V42">
        <v>0.217988416433778</v>
      </c>
      <c r="W42">
        <v>0.215152608515773</v>
      </c>
      <c r="X42">
        <v>0.215326853414115</v>
      </c>
      <c r="Y42">
        <v>0.214338472828734</v>
      </c>
      <c r="Z42">
        <v>0.21254433826833799</v>
      </c>
      <c r="AA42">
        <v>0.21297475742531899</v>
      </c>
      <c r="AB42">
        <v>0.21556076842330801</v>
      </c>
      <c r="AC42">
        <v>0.21995358584274599</v>
      </c>
      <c r="AD42">
        <v>0.22180222303554001</v>
      </c>
      <c r="AE42">
        <v>0.22952433061869301</v>
      </c>
      <c r="AF42">
        <v>0.23658161265295599</v>
      </c>
      <c r="AG42">
        <v>0.329624010458268</v>
      </c>
      <c r="AI42">
        <v>0.196261300504599</v>
      </c>
      <c r="AJ42" s="1">
        <v>-4.39721826160882E-2</v>
      </c>
      <c r="AK42" s="1">
        <v>7.4074689596899307E-2</v>
      </c>
      <c r="AL42" s="1">
        <v>-2.4492686351987501E-2</v>
      </c>
      <c r="AM42" s="1">
        <v>2.86027288998386E-2</v>
      </c>
      <c r="AN42" s="1">
        <v>-2.9774943127565102E-3</v>
      </c>
      <c r="AO42" s="1">
        <v>8.7244185994993992E-3</v>
      </c>
      <c r="AP42" s="1">
        <v>6.6738375247352901E-3</v>
      </c>
      <c r="AQ42" s="1">
        <v>6.19308896016426E-3</v>
      </c>
      <c r="AR42" s="1">
        <v>9.9244287311744898E-3</v>
      </c>
      <c r="AS42" s="1">
        <v>-3.5380333617702699E-3</v>
      </c>
      <c r="AT42" s="1">
        <v>2.9024793760129699E-2</v>
      </c>
      <c r="AU42" s="1">
        <v>-2.6076219138289999E-2</v>
      </c>
      <c r="AV42" s="1">
        <v>7.3340387960602493E-2</v>
      </c>
      <c r="AW42" s="1">
        <v>-4.4757241354233403E-2</v>
      </c>
      <c r="AX42">
        <v>0.19741295242100501</v>
      </c>
      <c r="AZ42">
        <v>-0.160466308142028</v>
      </c>
      <c r="BA42" s="1">
        <v>6.2811164399094496E-2</v>
      </c>
      <c r="BB42" s="1">
        <v>-2.8324593612714999E-2</v>
      </c>
      <c r="BC42" s="1">
        <v>7.7976587879286198E-3</v>
      </c>
      <c r="BD42" s="1">
        <v>4.0010193899928104E-3</v>
      </c>
      <c r="BE42" s="1">
        <v>-1.1430481512533701E-2</v>
      </c>
      <c r="BF42" s="1">
        <v>2.4856378663026799E-2</v>
      </c>
      <c r="BG42" s="1">
        <v>-3.3937508562123797E-2</v>
      </c>
      <c r="BH42" s="1">
        <v>3.2255524824703702E-2</v>
      </c>
      <c r="BI42" s="1">
        <v>-2.4948011832440799E-2</v>
      </c>
      <c r="BJ42" s="1">
        <v>1.24850553974367E-2</v>
      </c>
      <c r="BK42" s="1">
        <v>-2.6297501985272898E-3</v>
      </c>
      <c r="BL42" s="1">
        <v>-7.7809354646432502E-3</v>
      </c>
      <c r="BM42" s="1">
        <v>2.6859888261292399E-2</v>
      </c>
      <c r="BN42" s="1">
        <v>-6.2935103903609901E-2</v>
      </c>
      <c r="BO42">
        <v>0.16158013838833499</v>
      </c>
    </row>
    <row r="43" spans="1:67" x14ac:dyDescent="0.2">
      <c r="A43" s="1">
        <v>-7.6021039508395297E-2</v>
      </c>
      <c r="B43" s="1">
        <v>-1.15547069829663E-2</v>
      </c>
      <c r="C43" s="1">
        <v>-5.1381351679677502E-3</v>
      </c>
      <c r="D43" s="1">
        <v>-1.7787191018699101E-3</v>
      </c>
      <c r="E43" s="1">
        <v>-3.8050011065303202E-4</v>
      </c>
      <c r="F43" s="1">
        <v>-2.1680411389189201E-3</v>
      </c>
      <c r="G43" s="1">
        <v>-9.3816901767541699E-4</v>
      </c>
      <c r="H43" s="1">
        <v>3.3571392079585501E-5</v>
      </c>
      <c r="I43" s="1">
        <v>-1.89335478148812E-3</v>
      </c>
      <c r="J43" s="1">
        <v>-4.6246876106433E-4</v>
      </c>
      <c r="K43" s="1">
        <v>-1.44115014886789E-3</v>
      </c>
      <c r="L43" s="1">
        <v>-2.1089295248622698E-3</v>
      </c>
      <c r="M43" s="1">
        <v>-3.97508824722028E-4</v>
      </c>
      <c r="N43" s="1">
        <v>-1.6470208549288E-3</v>
      </c>
      <c r="O43" s="1">
        <v>-5.57548676246744E-3</v>
      </c>
      <c r="P43" s="1">
        <v>-1.1152569926391799E-2</v>
      </c>
      <c r="R43">
        <v>0.327416021225789</v>
      </c>
      <c r="S43">
        <v>0.24087092154722001</v>
      </c>
      <c r="T43">
        <v>0.22991996993441899</v>
      </c>
      <c r="U43">
        <v>0.21858800161177</v>
      </c>
      <c r="V43">
        <v>0.21746395970784499</v>
      </c>
      <c r="W43">
        <v>0.21382147434302201</v>
      </c>
      <c r="X43">
        <v>0.214404997571112</v>
      </c>
      <c r="Y43">
        <v>0.21264054939968899</v>
      </c>
      <c r="Z43">
        <v>0.21598151081436101</v>
      </c>
      <c r="AA43">
        <v>0.213565039182913</v>
      </c>
      <c r="AB43">
        <v>0.21503610949410201</v>
      </c>
      <c r="AC43">
        <v>0.21828123198301499</v>
      </c>
      <c r="AD43">
        <v>0.219404830397848</v>
      </c>
      <c r="AE43">
        <v>0.231324878880245</v>
      </c>
      <c r="AF43">
        <v>0.23680364881947599</v>
      </c>
      <c r="AG43">
        <v>0.32822817769614998</v>
      </c>
      <c r="AI43">
        <v>-0.19540467197754899</v>
      </c>
      <c r="AJ43" s="1">
        <v>4.38500913899545E-2</v>
      </c>
      <c r="AK43" s="1">
        <v>-7.4096457567858195E-2</v>
      </c>
      <c r="AL43" s="1">
        <v>2.43969993925027E-2</v>
      </c>
      <c r="AM43" s="1">
        <v>-2.86667487026309E-2</v>
      </c>
      <c r="AN43" s="1">
        <v>3.2273867675655602E-3</v>
      </c>
      <c r="AO43" s="1">
        <v>-9.1501225463181592E-3</v>
      </c>
      <c r="AP43" s="1">
        <v>-6.12116813435534E-3</v>
      </c>
      <c r="AQ43" s="1">
        <v>-6.8155883585973003E-3</v>
      </c>
      <c r="AR43" s="1">
        <v>-8.6619663293956897E-3</v>
      </c>
      <c r="AS43" s="1">
        <v>3.9672104806060997E-3</v>
      </c>
      <c r="AT43" s="1">
        <v>-2.9149622398652202E-2</v>
      </c>
      <c r="AU43" s="1">
        <v>2.5478415827585199E-2</v>
      </c>
      <c r="AV43" s="1">
        <v>-7.39032980736338E-2</v>
      </c>
      <c r="AW43" s="1">
        <v>4.5155845632450002E-2</v>
      </c>
      <c r="AX43">
        <v>-0.19621993412858499</v>
      </c>
      <c r="AZ43">
        <v>-0.16031675325794301</v>
      </c>
      <c r="BA43" s="1">
        <v>6.3110733672085695E-2</v>
      </c>
      <c r="BB43" s="1">
        <v>-2.6798833140322501E-2</v>
      </c>
      <c r="BC43" s="1">
        <v>8.0017936867799993E-3</v>
      </c>
      <c r="BD43" s="1">
        <v>3.4685051635519599E-3</v>
      </c>
      <c r="BE43" s="1">
        <v>-1.18857295484296E-2</v>
      </c>
      <c r="BF43" s="1">
        <v>2.5743996020259199E-2</v>
      </c>
      <c r="BG43" s="1">
        <v>-3.2551181230820403E-2</v>
      </c>
      <c r="BH43" s="1">
        <v>3.1868764086511403E-2</v>
      </c>
      <c r="BI43" s="1">
        <v>-2.5503996826514198E-2</v>
      </c>
      <c r="BJ43" s="1">
        <v>1.3271871544482E-2</v>
      </c>
      <c r="BK43" s="1">
        <v>-4.0297652479249196E-3</v>
      </c>
      <c r="BL43" s="1">
        <v>-8.0302361312928599E-3</v>
      </c>
      <c r="BM43" s="1">
        <v>2.6642356994573999E-2</v>
      </c>
      <c r="BN43" s="1">
        <v>-6.4005644095861999E-2</v>
      </c>
      <c r="BO43">
        <v>0.16044426711936099</v>
      </c>
    </row>
    <row r="45" spans="1:67" x14ac:dyDescent="0.2">
      <c r="R45" t="s">
        <v>26</v>
      </c>
      <c r="AI45" t="s">
        <v>24</v>
      </c>
      <c r="AZ45" t="s">
        <v>19</v>
      </c>
    </row>
    <row r="46" spans="1:67" x14ac:dyDescent="0.2">
      <c r="R46" t="s">
        <v>27</v>
      </c>
      <c r="AI46">
        <v>0.198608733879057</v>
      </c>
      <c r="AJ46" s="1">
        <v>-4.4110491301218302E-2</v>
      </c>
      <c r="AK46" s="1">
        <v>7.5860612569277799E-2</v>
      </c>
      <c r="AL46" s="1">
        <v>-2.6947874999498699E-2</v>
      </c>
      <c r="AM46" s="1">
        <v>2.9830783725703299E-2</v>
      </c>
      <c r="AN46" s="1">
        <v>-7.6683137091666503E-3</v>
      </c>
      <c r="AO46" s="1">
        <v>1.0575834350781599E-2</v>
      </c>
      <c r="AP46" s="1">
        <v>2.8897026217651802E-3</v>
      </c>
      <c r="AQ46" s="1">
        <v>4.4536971812558501E-3</v>
      </c>
      <c r="AR46" s="1">
        <v>9.8850930771047195E-3</v>
      </c>
      <c r="AS46" s="1">
        <v>-5.99271372051735E-3</v>
      </c>
      <c r="AT46" s="1">
        <v>3.1335250110732099E-2</v>
      </c>
      <c r="AU46" s="1">
        <v>-2.6582417955544599E-2</v>
      </c>
      <c r="AV46" s="1">
        <v>7.5672082657940301E-2</v>
      </c>
      <c r="AW46" s="1">
        <v>-4.4031886682316099E-2</v>
      </c>
      <c r="AX46">
        <v>0.19832501231676</v>
      </c>
      <c r="AZ46">
        <v>-0.186638552859128</v>
      </c>
      <c r="BA46" s="1">
        <v>9.4139795056232697E-2</v>
      </c>
      <c r="BB46" s="1">
        <v>-6.1868599724803498E-2</v>
      </c>
      <c r="BC46" s="1">
        <v>4.38402539433045E-2</v>
      </c>
      <c r="BD46" s="1">
        <v>-4.4935848432342503E-2</v>
      </c>
      <c r="BE46" s="1">
        <v>4.3764142585416603E-2</v>
      </c>
      <c r="BF46" s="1">
        <v>-5.5127999107859899E-2</v>
      </c>
      <c r="BG46" s="1">
        <v>5.61047089624249E-2</v>
      </c>
      <c r="BH46" s="1">
        <v>-5.6370610547549001E-2</v>
      </c>
      <c r="BI46" s="1">
        <v>5.35494254653383E-2</v>
      </c>
      <c r="BJ46" s="1">
        <v>-4.27805410689664E-2</v>
      </c>
      <c r="BK46" s="1">
        <v>4.3643135342393599E-2</v>
      </c>
      <c r="BL46" s="1">
        <v>-4.4765416316192901E-2</v>
      </c>
      <c r="BM46" s="1">
        <v>6.2874043517202799E-2</v>
      </c>
      <c r="BN46" s="1">
        <v>-9.3294501970325697E-2</v>
      </c>
      <c r="BO46">
        <v>0.184537743960519</v>
      </c>
    </row>
    <row r="47" spans="1:67" x14ac:dyDescent="0.2">
      <c r="R47">
        <v>0.32351129319999999</v>
      </c>
      <c r="S47">
        <v>0.23022712095</v>
      </c>
      <c r="T47">
        <v>0.2135849601</v>
      </c>
      <c r="U47">
        <v>0.19722907195</v>
      </c>
      <c r="V47">
        <v>0.18989752285</v>
      </c>
      <c r="W47">
        <v>0.18337461864999999</v>
      </c>
      <c r="X47">
        <v>0.18026625135000002</v>
      </c>
      <c r="Y47">
        <v>0.17842166270000001</v>
      </c>
      <c r="Z47">
        <v>0.17842079595000002</v>
      </c>
      <c r="AA47">
        <v>0.18026334290000001</v>
      </c>
      <c r="AB47">
        <v>0.18336924415</v>
      </c>
      <c r="AC47">
        <v>0.18988980935000002</v>
      </c>
      <c r="AD47">
        <v>0.19721916795</v>
      </c>
      <c r="AE47">
        <v>0.21357374804999998</v>
      </c>
      <c r="AF47">
        <v>0.23021478654999999</v>
      </c>
      <c r="AG47">
        <v>0.32349438824999999</v>
      </c>
      <c r="AI47">
        <v>-0.19893732115208901</v>
      </c>
      <c r="AJ47" s="1">
        <v>4.2882468674695702E-2</v>
      </c>
      <c r="AK47" s="1">
        <v>-7.4861481196751997E-2</v>
      </c>
      <c r="AL47" s="1">
        <v>2.51794212065066E-2</v>
      </c>
      <c r="AM47" s="1">
        <v>-3.0260163559002899E-2</v>
      </c>
      <c r="AN47" s="1">
        <v>6.3339025171218399E-3</v>
      </c>
      <c r="AO47" s="1">
        <v>-9.6475061060363396E-3</v>
      </c>
      <c r="AP47" s="1">
        <v>-4.1777641361333802E-3</v>
      </c>
      <c r="AQ47" s="1">
        <v>-4.4353187409240302E-3</v>
      </c>
      <c r="AR47" s="1">
        <v>-1.07145583625462E-2</v>
      </c>
      <c r="AS47" s="1">
        <v>6.5669523140935099E-3</v>
      </c>
      <c r="AT47" s="1">
        <v>-2.9785403272840499E-2</v>
      </c>
      <c r="AU47" s="1">
        <v>2.4943942962299501E-2</v>
      </c>
      <c r="AV47" s="1">
        <v>-7.5402503473413499E-2</v>
      </c>
      <c r="AW47" s="1">
        <v>4.3656022139580399E-2</v>
      </c>
      <c r="AX47">
        <v>-0.19816625881406599</v>
      </c>
      <c r="AZ47">
        <v>-0.18620578632978599</v>
      </c>
      <c r="BA47" s="1">
        <v>9.2529484254611299E-2</v>
      </c>
      <c r="BB47" s="1">
        <v>-6.34827294741524E-2</v>
      </c>
      <c r="BC47" s="1">
        <v>4.3080941941212203E-2</v>
      </c>
      <c r="BD47" s="1">
        <v>-4.4005481808315997E-2</v>
      </c>
      <c r="BE47" s="1">
        <v>4.2415805851372702E-2</v>
      </c>
      <c r="BF47" s="1">
        <v>-5.4176032892699698E-2</v>
      </c>
      <c r="BG47" s="1">
        <v>5.5386307898368903E-2</v>
      </c>
      <c r="BH47" s="1">
        <v>-5.5594754688089103E-2</v>
      </c>
      <c r="BI47" s="1">
        <v>5.3299055187256299E-2</v>
      </c>
      <c r="BJ47" s="1">
        <v>-4.29369478791502E-2</v>
      </c>
      <c r="BK47" s="1">
        <v>4.4933232319822498E-2</v>
      </c>
      <c r="BL47" s="1">
        <v>-4.2994913841734803E-2</v>
      </c>
      <c r="BM47" s="1">
        <v>6.2735579285751797E-2</v>
      </c>
      <c r="BN47" s="1">
        <v>-9.4767808922936903E-2</v>
      </c>
      <c r="BO47">
        <v>0.188129971055573</v>
      </c>
    </row>
    <row r="48" spans="1:67" x14ac:dyDescent="0.2">
      <c r="R48">
        <v>0.32351194090000002</v>
      </c>
      <c r="S48">
        <v>0.23022826424999998</v>
      </c>
      <c r="T48">
        <v>0.21358655469999999</v>
      </c>
      <c r="U48">
        <v>0.19723048579999997</v>
      </c>
      <c r="V48">
        <v>0.18989850990000001</v>
      </c>
      <c r="W48">
        <v>0.1833753152</v>
      </c>
      <c r="X48">
        <v>0.18026662885</v>
      </c>
      <c r="Y48">
        <v>0.17842193184999999</v>
      </c>
      <c r="Z48">
        <v>0.17842056159999997</v>
      </c>
      <c r="AA48">
        <v>0.18026302214999998</v>
      </c>
      <c r="AB48">
        <v>0.18336855160000001</v>
      </c>
      <c r="AC48">
        <v>0.18988882700000001</v>
      </c>
      <c r="AD48">
        <v>0.19721799369999998</v>
      </c>
      <c r="AE48">
        <v>0.21357268944999996</v>
      </c>
      <c r="AF48">
        <v>0.23021431719999999</v>
      </c>
      <c r="AG48">
        <v>0.32349403134999999</v>
      </c>
      <c r="AI48">
        <v>0.198768722395394</v>
      </c>
      <c r="AJ48" s="1">
        <v>-4.35015779079257E-2</v>
      </c>
      <c r="AK48" s="1">
        <v>7.6328508595985098E-2</v>
      </c>
      <c r="AL48" s="1">
        <v>-2.5664056963813402E-2</v>
      </c>
      <c r="AM48" s="1">
        <v>3.0811118034824201E-2</v>
      </c>
      <c r="AN48" s="1">
        <v>-7.5680455993626904E-3</v>
      </c>
      <c r="AO48" s="1">
        <v>1.2648678208029901E-2</v>
      </c>
      <c r="AP48" s="1">
        <v>4.6021939665389297E-3</v>
      </c>
      <c r="AQ48" s="1">
        <v>5.5567874243993504E-3</v>
      </c>
      <c r="AR48" s="1">
        <v>8.3433337749241592E-3</v>
      </c>
      <c r="AS48" s="1">
        <v>-5.8055794680604202E-3</v>
      </c>
      <c r="AT48" s="1">
        <v>2.8689197067283401E-2</v>
      </c>
      <c r="AU48" s="1">
        <v>-2.5873644982431599E-2</v>
      </c>
      <c r="AV48" s="1">
        <v>7.4502736518568702E-2</v>
      </c>
      <c r="AW48" s="1">
        <v>-4.3072450994854898E-2</v>
      </c>
      <c r="AX48">
        <v>0.19720560356507999</v>
      </c>
      <c r="AZ48">
        <v>-0.18756215800020101</v>
      </c>
      <c r="BA48" s="1">
        <v>9.3266550622251504E-2</v>
      </c>
      <c r="BB48" s="1">
        <v>-6.3382366305311702E-2</v>
      </c>
      <c r="BC48" s="1">
        <v>4.4283815781708098E-2</v>
      </c>
      <c r="BD48" s="1">
        <v>-4.5623066024420803E-2</v>
      </c>
      <c r="BE48" s="1">
        <v>4.4704587723405E-2</v>
      </c>
      <c r="BF48" s="1">
        <v>-5.3886107519191498E-2</v>
      </c>
      <c r="BG48" s="1">
        <v>5.4398980069389299E-2</v>
      </c>
      <c r="BH48" s="1">
        <v>-5.4310944966661702E-2</v>
      </c>
      <c r="BI48" s="1">
        <v>5.2567448129644603E-2</v>
      </c>
      <c r="BJ48" s="1">
        <v>-4.1943412896115799E-2</v>
      </c>
      <c r="BK48" s="1">
        <v>4.3870392909934497E-2</v>
      </c>
      <c r="BL48" s="1">
        <v>-4.2551525626565598E-2</v>
      </c>
      <c r="BM48" s="1">
        <v>6.3512476762096301E-2</v>
      </c>
      <c r="BN48" s="1">
        <v>-9.3208715837851494E-2</v>
      </c>
      <c r="BO48">
        <v>0.18619387579884999</v>
      </c>
    </row>
    <row r="49" spans="1:67" x14ac:dyDescent="0.2">
      <c r="R49">
        <v>0.32351141309999998</v>
      </c>
      <c r="S49">
        <v>0.23022646275</v>
      </c>
      <c r="T49">
        <v>0.21358348259999999</v>
      </c>
      <c r="U49">
        <v>0.19722675035000001</v>
      </c>
      <c r="V49">
        <v>0.18989569195</v>
      </c>
      <c r="W49">
        <v>0.1833735926</v>
      </c>
      <c r="X49">
        <v>0.18026601495</v>
      </c>
      <c r="Y49">
        <v>0.17842159700000002</v>
      </c>
      <c r="Z49">
        <v>0.17842085934999999</v>
      </c>
      <c r="AA49">
        <v>0.18026354180000001</v>
      </c>
      <c r="AB49">
        <v>0.18337012189999999</v>
      </c>
      <c r="AC49">
        <v>0.18989135950000002</v>
      </c>
      <c r="AD49">
        <v>0.19722166429999999</v>
      </c>
      <c r="AE49">
        <v>0.21357584694999998</v>
      </c>
      <c r="AF49">
        <v>0.23021613269999996</v>
      </c>
      <c r="AG49">
        <v>0.32349462825000003</v>
      </c>
      <c r="AI49">
        <v>-0.198924282256526</v>
      </c>
      <c r="AJ49" s="1">
        <v>4.34041124642826E-2</v>
      </c>
      <c r="AK49" s="1">
        <v>-7.4863017930192705E-2</v>
      </c>
      <c r="AL49" s="1">
        <v>2.6382488818229601E-2</v>
      </c>
      <c r="AM49" s="1">
        <v>-2.9423431839316099E-2</v>
      </c>
      <c r="AN49" s="1">
        <v>6.3402321285616001E-3</v>
      </c>
      <c r="AO49" s="1">
        <v>-9.0461292528027596E-3</v>
      </c>
      <c r="AP49" s="1">
        <v>-4.6361850475143901E-3</v>
      </c>
      <c r="AQ49" s="1">
        <v>-4.3112826219173202E-3</v>
      </c>
      <c r="AR49" s="1">
        <v>-1.00801209488423E-2</v>
      </c>
      <c r="AS49" s="1">
        <v>7.3115166372044703E-3</v>
      </c>
      <c r="AT49" s="1">
        <v>-2.9635771953752499E-2</v>
      </c>
      <c r="AU49" s="1">
        <v>2.5979546732432201E-2</v>
      </c>
      <c r="AV49" s="1">
        <v>-7.5106453128622505E-2</v>
      </c>
      <c r="AW49" s="1">
        <v>4.38651379073563E-2</v>
      </c>
      <c r="AX49">
        <v>-0.19850541846570299</v>
      </c>
      <c r="AZ49">
        <v>-0.18641551726661501</v>
      </c>
      <c r="BA49" s="1">
        <v>9.4077740236034199E-2</v>
      </c>
      <c r="BB49" s="1">
        <v>-6.2388458310311298E-2</v>
      </c>
      <c r="BC49" s="1">
        <v>4.4973268941924702E-2</v>
      </c>
      <c r="BD49" s="1">
        <v>-4.3909419224629299E-2</v>
      </c>
      <c r="BE49" s="1">
        <v>4.4278086576160003E-2</v>
      </c>
      <c r="BF49" s="1">
        <v>-5.3026365302319002E-2</v>
      </c>
      <c r="BG49" s="1">
        <v>5.5430991845942398E-2</v>
      </c>
      <c r="BH49" s="1">
        <v>-5.6098507428727497E-2</v>
      </c>
      <c r="BI49" s="1">
        <v>5.47462478260414E-2</v>
      </c>
      <c r="BJ49" s="1">
        <v>-4.3131968699456798E-2</v>
      </c>
      <c r="BK49" s="1">
        <v>4.4138657315004999E-2</v>
      </c>
      <c r="BL49" s="1">
        <v>-4.4755402403913798E-2</v>
      </c>
      <c r="BM49" s="1">
        <v>6.3041112014313894E-2</v>
      </c>
      <c r="BN49" s="1">
        <v>-9.3812497870308195E-2</v>
      </c>
      <c r="BO49">
        <v>0.187505100367067</v>
      </c>
    </row>
    <row r="50" spans="1:67" x14ac:dyDescent="0.2">
      <c r="R50">
        <v>0.32351178445000001</v>
      </c>
      <c r="S50">
        <v>0.23022690829999998</v>
      </c>
      <c r="T50">
        <v>0.21358414589999997</v>
      </c>
      <c r="U50">
        <v>0.19722740400000002</v>
      </c>
      <c r="V50">
        <v>0.18989605745000002</v>
      </c>
      <c r="W50">
        <v>0.18337371955000001</v>
      </c>
      <c r="X50">
        <v>0.18026556150000003</v>
      </c>
      <c r="Y50">
        <v>0.17842102365000001</v>
      </c>
      <c r="Z50">
        <v>0.17841994325000002</v>
      </c>
      <c r="AA50">
        <v>0.18026254894999999</v>
      </c>
      <c r="AB50">
        <v>0.18336889864999997</v>
      </c>
      <c r="AC50">
        <v>0.18989000115000002</v>
      </c>
      <c r="AD50">
        <v>0.19721979015000002</v>
      </c>
      <c r="AE50">
        <v>0.21357403639999997</v>
      </c>
      <c r="AF50">
        <v>0.23021484285000002</v>
      </c>
      <c r="AG50">
        <v>0.32349394715000002</v>
      </c>
    </row>
    <row r="51" spans="1:67" ht="16.5" x14ac:dyDescent="0.2">
      <c r="R51" s="2">
        <v>0.17716228649999999</v>
      </c>
      <c r="S51" s="2">
        <v>0.82418487289999998</v>
      </c>
      <c r="T51">
        <f>ABS(R51-S51)</f>
        <v>0.64702258639999999</v>
      </c>
      <c r="U51">
        <f>1-R51-S51</f>
        <v>-1.3471593999999643E-3</v>
      </c>
      <c r="V51" s="1">
        <v>-1.57579552264577E-3</v>
      </c>
      <c r="W51" s="1">
        <f>U51-V51</f>
        <v>2.2863612264580578E-4</v>
      </c>
      <c r="AZ51" t="s">
        <v>20</v>
      </c>
    </row>
    <row r="52" spans="1:67" ht="16.5" x14ac:dyDescent="0.2">
      <c r="R52" s="2">
        <v>0.82418555630000001</v>
      </c>
      <c r="S52" s="2">
        <v>0.1771616745</v>
      </c>
      <c r="T52">
        <f t="shared" ref="T52:T114" si="0">ABS(R52-S52)</f>
        <v>0.64702388180000003</v>
      </c>
      <c r="U52">
        <f t="shared" ref="U52:U114" si="1">1-R52-S52</f>
        <v>-1.3472308000000155E-3</v>
      </c>
      <c r="V52" s="1">
        <v>-1.9735005218163501E-3</v>
      </c>
      <c r="W52" s="1">
        <f t="shared" ref="W52:W114" si="2">U52-V52</f>
        <v>6.2626972181633461E-4</v>
      </c>
      <c r="AZ52">
        <v>-0.18421490134759999</v>
      </c>
      <c r="BA52" s="1">
        <v>9.3432248976574303E-2</v>
      </c>
      <c r="BB52" s="1">
        <v>-6.0674256730871699E-2</v>
      </c>
      <c r="BC52" s="1">
        <v>4.5582207828174598E-2</v>
      </c>
      <c r="BD52" s="1">
        <v>-4.3576132813206103E-2</v>
      </c>
      <c r="BE52" s="1">
        <v>4.4901713404385299E-2</v>
      </c>
      <c r="BF52" s="1">
        <v>-5.36760578063121E-2</v>
      </c>
      <c r="BG52" s="1">
        <v>5.7047436014270397E-2</v>
      </c>
      <c r="BH52" s="1">
        <v>-5.6246038522506002E-2</v>
      </c>
      <c r="BI52" s="1">
        <v>5.4208369565890903E-2</v>
      </c>
      <c r="BJ52" s="1">
        <v>-4.3014056692558998E-2</v>
      </c>
      <c r="BK52" s="1">
        <v>4.2887725113870998E-2</v>
      </c>
      <c r="BL52" s="1">
        <v>-4.3534369349692598E-2</v>
      </c>
      <c r="BM52" s="1">
        <v>6.0919782249059001E-2</v>
      </c>
      <c r="BN52" s="1">
        <v>-9.4742160086005597E-2</v>
      </c>
      <c r="BO52">
        <v>0.18577944030136301</v>
      </c>
    </row>
    <row r="53" spans="1:67" ht="16.5" x14ac:dyDescent="0.2">
      <c r="R53" s="2">
        <v>0.17716239449999999</v>
      </c>
      <c r="S53" s="2">
        <v>0.8241852207</v>
      </c>
      <c r="T53">
        <f t="shared" si="0"/>
        <v>0.64702282619999996</v>
      </c>
      <c r="U53">
        <f t="shared" si="1"/>
        <v>-1.3476152000000408E-3</v>
      </c>
      <c r="V53" s="1">
        <v>-1.7454681053498901E-3</v>
      </c>
      <c r="W53" s="1">
        <f t="shared" si="2"/>
        <v>3.9785290534984931E-4</v>
      </c>
      <c r="AZ53">
        <v>-0.18544640390491199</v>
      </c>
      <c r="BA53" s="1">
        <v>9.2717397754792902E-2</v>
      </c>
      <c r="BB53" s="1">
        <v>-6.2637988099311398E-2</v>
      </c>
      <c r="BC53" s="1">
        <v>4.52254192374014E-2</v>
      </c>
      <c r="BD53" s="1">
        <v>-4.4308073997981097E-2</v>
      </c>
      <c r="BE53" s="1">
        <v>4.2835108345901998E-2</v>
      </c>
      <c r="BF53" s="1">
        <v>-5.4286986158517403E-2</v>
      </c>
      <c r="BG53" s="1">
        <v>5.5395654328591198E-2</v>
      </c>
      <c r="BH53" s="1">
        <v>-5.5869149485647099E-2</v>
      </c>
      <c r="BI53" s="1">
        <v>5.29603742010199E-2</v>
      </c>
      <c r="BJ53" s="1">
        <v>-4.4538781811164399E-2</v>
      </c>
      <c r="BK53" s="1">
        <v>4.3331324726166798E-2</v>
      </c>
      <c r="BL53" s="1">
        <v>-4.4271895935026402E-2</v>
      </c>
      <c r="BM53" s="1">
        <v>6.1501030783588997E-2</v>
      </c>
      <c r="BN53" s="1">
        <v>-9.3732379954606496E-2</v>
      </c>
      <c r="BO53">
        <v>0.186111999181968</v>
      </c>
    </row>
    <row r="54" spans="1:67" ht="16.5" x14ac:dyDescent="0.2">
      <c r="R54" s="2">
        <v>0.82418561960000003</v>
      </c>
      <c r="S54" s="2">
        <v>0.17716205069999999</v>
      </c>
      <c r="T54">
        <f t="shared" si="0"/>
        <v>0.64702356890000001</v>
      </c>
      <c r="U54">
        <f t="shared" si="1"/>
        <v>-1.3476703000000201E-3</v>
      </c>
      <c r="V54" s="1">
        <v>-1.74488264492142E-3</v>
      </c>
      <c r="W54" s="1">
        <f t="shared" si="2"/>
        <v>3.972123449213999E-4</v>
      </c>
      <c r="AZ54">
        <v>-0.18701724629789199</v>
      </c>
      <c r="BA54" s="1">
        <v>9.1608810393475501E-2</v>
      </c>
      <c r="BB54" s="1">
        <v>-6.2484424516711302E-2</v>
      </c>
      <c r="BC54" s="1">
        <v>4.3986688808522897E-2</v>
      </c>
      <c r="BD54" s="1">
        <v>-4.5066041230666702E-2</v>
      </c>
      <c r="BE54" s="1">
        <v>4.3452904060279601E-2</v>
      </c>
      <c r="BF54" s="1">
        <v>-5.4242589969744202E-2</v>
      </c>
      <c r="BG54" s="1">
        <v>5.5385600482573197E-2</v>
      </c>
      <c r="BH54" s="1">
        <v>-5.5231077147510799E-2</v>
      </c>
      <c r="BI54" s="1">
        <v>5.3986580587576202E-2</v>
      </c>
      <c r="BJ54" s="1">
        <v>-4.2149581564376502E-2</v>
      </c>
      <c r="BK54" s="1">
        <v>4.3360646153391101E-2</v>
      </c>
      <c r="BL54" s="1">
        <v>-4.4553896354925099E-2</v>
      </c>
      <c r="BM54" s="1">
        <v>6.3182347872506303E-2</v>
      </c>
      <c r="BN54" s="1">
        <v>-9.2017673684417906E-2</v>
      </c>
      <c r="BO54">
        <v>0.188656823270718</v>
      </c>
    </row>
    <row r="55" spans="1:67" ht="16.5" x14ac:dyDescent="0.2">
      <c r="A55" t="s">
        <v>16</v>
      </c>
      <c r="R55" s="2">
        <v>0.7297763183</v>
      </c>
      <c r="S55" s="2">
        <v>0.2693220764</v>
      </c>
      <c r="T55">
        <f t="shared" si="0"/>
        <v>0.46045424190000001</v>
      </c>
      <c r="U55">
        <f t="shared" si="1"/>
        <v>9.0160529999999683E-4</v>
      </c>
      <c r="V55" s="1">
        <v>1.40398248355194E-3</v>
      </c>
      <c r="W55" s="1">
        <f t="shared" si="2"/>
        <v>-5.0237718355194321E-4</v>
      </c>
      <c r="AZ55">
        <v>-0.18580480933308199</v>
      </c>
      <c r="BA55" s="1">
        <v>9.3781209545457697E-2</v>
      </c>
      <c r="BB55" s="1">
        <v>-6.2641185167960495E-2</v>
      </c>
      <c r="BC55" s="1">
        <v>4.4397873370666197E-2</v>
      </c>
      <c r="BD55" s="1">
        <v>-4.5121666184502501E-2</v>
      </c>
      <c r="BE55" s="1">
        <v>4.4339814740997699E-2</v>
      </c>
      <c r="BF55" s="1">
        <v>-5.3565392158836503E-2</v>
      </c>
      <c r="BG55" s="1">
        <v>5.6486002944162499E-2</v>
      </c>
      <c r="BH55" s="1">
        <v>-5.5347648167246903E-2</v>
      </c>
      <c r="BI55" s="1">
        <v>5.4152358423291497E-2</v>
      </c>
      <c r="BJ55" s="1">
        <v>-4.40859119707439E-2</v>
      </c>
      <c r="BK55" s="1">
        <v>4.3882745469170502E-2</v>
      </c>
      <c r="BL55" s="1">
        <v>-4.4378547900374099E-2</v>
      </c>
      <c r="BM55" s="1">
        <v>6.1387582962620701E-2</v>
      </c>
      <c r="BN55" s="1">
        <v>-9.2873402940412797E-2</v>
      </c>
      <c r="BO55">
        <v>0.184465506186831</v>
      </c>
    </row>
    <row r="56" spans="1:67" ht="16.5" x14ac:dyDescent="0.2">
      <c r="A56" t="s">
        <v>1</v>
      </c>
      <c r="R56" s="2">
        <v>0.26932110819999999</v>
      </c>
      <c r="S56" s="2">
        <v>0.72977763669999995</v>
      </c>
      <c r="T56">
        <f t="shared" si="0"/>
        <v>0.46045652849999996</v>
      </c>
      <c r="U56">
        <f t="shared" si="1"/>
        <v>9.0125510000005349E-4</v>
      </c>
      <c r="V56" s="1">
        <v>1.08043907266347E-3</v>
      </c>
      <c r="W56" s="1">
        <f t="shared" si="2"/>
        <v>-1.7918397266341647E-4</v>
      </c>
      <c r="AZ56" t="s">
        <v>31</v>
      </c>
    </row>
    <row r="57" spans="1:67" ht="16.5" x14ac:dyDescent="0.2">
      <c r="A57" t="s">
        <v>2</v>
      </c>
      <c r="R57" s="2">
        <v>0.72977639039999997</v>
      </c>
      <c r="S57" s="2">
        <v>0.26932346489999998</v>
      </c>
      <c r="T57">
        <f t="shared" si="0"/>
        <v>0.4604529255</v>
      </c>
      <c r="U57">
        <f t="shared" si="1"/>
        <v>9.0014470000004954E-4</v>
      </c>
      <c r="V57" s="1">
        <v>2.72947766122633E-4</v>
      </c>
      <c r="W57" s="1">
        <f t="shared" si="2"/>
        <v>6.2719693387741659E-4</v>
      </c>
      <c r="AZ57">
        <v>0.19221770835000002</v>
      </c>
      <c r="BA57">
        <v>-0.10110815114999999</v>
      </c>
      <c r="BB57">
        <v>7.2897042299999965E-2</v>
      </c>
      <c r="BC57">
        <v>-5.6305427800000002E-2</v>
      </c>
      <c r="BD57">
        <v>6.2740973899999997E-2</v>
      </c>
      <c r="BE57">
        <v>-6.4878172550000002E-2</v>
      </c>
      <c r="BF57">
        <v>8.4403643550000018E-2</v>
      </c>
      <c r="BG57">
        <v>-8.7441660450000014E-2</v>
      </c>
      <c r="BH57">
        <v>8.8461354049999996E-2</v>
      </c>
      <c r="BI57">
        <v>-8.4654880100000024E-2</v>
      </c>
      <c r="BJ57">
        <v>6.6425196899999983E-2</v>
      </c>
      <c r="BK57">
        <v>-6.3530300850000027E-2</v>
      </c>
      <c r="BL57">
        <v>5.7096558300000017E-2</v>
      </c>
      <c r="BM57">
        <v>-7.302479395E-2</v>
      </c>
      <c r="BN57">
        <v>0.10022605169999999</v>
      </c>
      <c r="BO57">
        <v>-0.18995144884999998</v>
      </c>
    </row>
    <row r="58" spans="1:67" ht="16.5" x14ac:dyDescent="0.2">
      <c r="R58" s="2">
        <v>0.26932299500000001</v>
      </c>
      <c r="S58" s="2">
        <v>0.72977681159999996</v>
      </c>
      <c r="T58">
        <f t="shared" si="0"/>
        <v>0.46045381659999995</v>
      </c>
      <c r="U58">
        <f t="shared" si="1"/>
        <v>9.0019340000002668E-4</v>
      </c>
      <c r="V58" s="1">
        <v>6.0618358651109896E-4</v>
      </c>
      <c r="W58" s="1">
        <f t="shared" si="2"/>
        <v>2.9400981348892772E-4</v>
      </c>
      <c r="AZ58">
        <v>0.19258845329999999</v>
      </c>
      <c r="BA58">
        <v>-0.10142029945000003</v>
      </c>
      <c r="BB58">
        <v>7.3462002100000007E-2</v>
      </c>
      <c r="BC58">
        <v>-5.6606338249999999E-2</v>
      </c>
      <c r="BD58">
        <v>6.3115470300000004E-2</v>
      </c>
      <c r="BE58">
        <v>-6.4916770649999983E-2</v>
      </c>
      <c r="BF58">
        <v>8.4444583500000003E-2</v>
      </c>
      <c r="BG58">
        <v>-8.746208359999999E-2</v>
      </c>
      <c r="BH58">
        <v>8.8273319599999983E-2</v>
      </c>
      <c r="BI58">
        <v>-8.4657142599999985E-2</v>
      </c>
      <c r="BJ58">
        <v>6.6053272849999983E-2</v>
      </c>
      <c r="BK58">
        <v>-6.3233480399999986E-2</v>
      </c>
      <c r="BL58">
        <v>5.6599207100000021E-2</v>
      </c>
      <c r="BM58">
        <v>-7.2393588699999983E-2</v>
      </c>
      <c r="BN58">
        <v>9.9826197950000001E-2</v>
      </c>
      <c r="BO58">
        <v>-0.18937413090000002</v>
      </c>
    </row>
    <row r="59" spans="1:67" ht="16.5" x14ac:dyDescent="0.2">
      <c r="R59" s="2">
        <v>0.2862943751</v>
      </c>
      <c r="S59" s="2">
        <v>0.7134642953</v>
      </c>
      <c r="T59">
        <f t="shared" si="0"/>
        <v>0.4271699202</v>
      </c>
      <c r="U59">
        <f t="shared" si="1"/>
        <v>2.4132960000000647E-4</v>
      </c>
      <c r="V59" s="1">
        <v>3.07895181920814E-4</v>
      </c>
      <c r="W59" s="1">
        <f t="shared" si="2"/>
        <v>-6.6565581920807531E-5</v>
      </c>
      <c r="AZ59">
        <v>0.19233922304999998</v>
      </c>
      <c r="BA59">
        <v>-0.10129505500000002</v>
      </c>
      <c r="BB59">
        <v>7.3409118400000001E-2</v>
      </c>
      <c r="BC59">
        <v>-5.7275121299999981E-2</v>
      </c>
      <c r="BD59">
        <v>6.3841965099999981E-2</v>
      </c>
      <c r="BE59">
        <v>-6.6508709400000005E-2</v>
      </c>
      <c r="BF59">
        <v>8.4979633050000003E-2</v>
      </c>
      <c r="BG59">
        <v>-8.8384618199999987E-2</v>
      </c>
      <c r="BH59">
        <v>8.7319963500000014E-2</v>
      </c>
      <c r="BI59">
        <v>-8.4080004799999997E-2</v>
      </c>
      <c r="BJ59">
        <v>6.4451555699999996E-2</v>
      </c>
      <c r="BK59">
        <v>-6.2490629299999989E-2</v>
      </c>
      <c r="BL59">
        <v>5.5897460549999972E-2</v>
      </c>
      <c r="BM59">
        <v>-7.2444903250000026E-2</v>
      </c>
      <c r="BN59">
        <v>9.9925619999999993E-2</v>
      </c>
      <c r="BO59">
        <v>-0.18961859555000002</v>
      </c>
    </row>
    <row r="60" spans="1:67" ht="16.5" x14ac:dyDescent="0.2">
      <c r="R60" s="2">
        <v>0.71346608479999996</v>
      </c>
      <c r="S60" s="2">
        <v>0.28629297539999998</v>
      </c>
      <c r="T60">
        <f t="shared" si="0"/>
        <v>0.42717310939999997</v>
      </c>
      <c r="U60">
        <f t="shared" si="1"/>
        <v>2.4093980000006177E-4</v>
      </c>
      <c r="V60" s="1">
        <v>3.8223909285306501E-4</v>
      </c>
      <c r="W60" s="1">
        <f t="shared" si="2"/>
        <v>-1.4129929285300324E-4</v>
      </c>
      <c r="AZ60">
        <v>0.19293080770000001</v>
      </c>
      <c r="BA60">
        <v>-0.10168755125000001</v>
      </c>
      <c r="BB60">
        <v>7.4033272600000005E-2</v>
      </c>
      <c r="BC60">
        <v>-5.7770600849999992E-2</v>
      </c>
      <c r="BD60">
        <v>6.4112766500000029E-2</v>
      </c>
      <c r="BE60">
        <v>-6.6861970350000022E-2</v>
      </c>
      <c r="BF60">
        <v>8.4969600800000017E-2</v>
      </c>
      <c r="BG60">
        <v>-8.8549495399999983E-2</v>
      </c>
      <c r="BH60">
        <v>8.7271426900000004E-2</v>
      </c>
      <c r="BI60">
        <v>-8.4015634150000018E-2</v>
      </c>
      <c r="BJ60">
        <v>6.4378372950000012E-2</v>
      </c>
      <c r="BK60">
        <v>-6.2102001599999984E-2</v>
      </c>
      <c r="BL60">
        <v>5.5578239850000016E-2</v>
      </c>
      <c r="BM60">
        <v>-7.1882425249999993E-2</v>
      </c>
      <c r="BN60">
        <v>9.9605058050000028E-2</v>
      </c>
      <c r="BO60">
        <v>-0.18926009269999999</v>
      </c>
    </row>
    <row r="61" spans="1:67" ht="16.5" x14ac:dyDescent="0.2">
      <c r="R61" s="2">
        <v>0.28629663579999998</v>
      </c>
      <c r="S61" s="2">
        <v>0.71346360099999995</v>
      </c>
      <c r="T61">
        <f t="shared" si="0"/>
        <v>0.42716696519999997</v>
      </c>
      <c r="U61">
        <f t="shared" si="1"/>
        <v>2.39763200000076E-4</v>
      </c>
      <c r="V61" s="1">
        <v>2.4586018693290002E-4</v>
      </c>
      <c r="W61" s="1">
        <f t="shared" si="2"/>
        <v>-6.0969869328240164E-6</v>
      </c>
      <c r="AZ61">
        <f>-1*AZ60</f>
        <v>-0.19293080770000001</v>
      </c>
      <c r="BA61">
        <f t="shared" ref="BA61:BO61" si="3">-1*BA60</f>
        <v>0.10168755125000001</v>
      </c>
      <c r="BB61">
        <f t="shared" si="3"/>
        <v>-7.4033272600000005E-2</v>
      </c>
      <c r="BC61">
        <f t="shared" si="3"/>
        <v>5.7770600849999992E-2</v>
      </c>
      <c r="BD61">
        <f t="shared" si="3"/>
        <v>-6.4112766500000029E-2</v>
      </c>
      <c r="BE61">
        <f t="shared" si="3"/>
        <v>6.6861970350000022E-2</v>
      </c>
      <c r="BF61">
        <f t="shared" si="3"/>
        <v>-8.4969600800000017E-2</v>
      </c>
      <c r="BG61">
        <f t="shared" si="3"/>
        <v>8.8549495399999983E-2</v>
      </c>
      <c r="BH61">
        <f t="shared" si="3"/>
        <v>-8.7271426900000004E-2</v>
      </c>
      <c r="BI61">
        <f t="shared" si="3"/>
        <v>8.4015634150000018E-2</v>
      </c>
      <c r="BJ61">
        <f t="shared" si="3"/>
        <v>-6.4378372950000012E-2</v>
      </c>
      <c r="BK61">
        <f t="shared" si="3"/>
        <v>6.2102001599999984E-2</v>
      </c>
      <c r="BL61">
        <f t="shared" si="3"/>
        <v>-5.5578239850000016E-2</v>
      </c>
      <c r="BM61">
        <f t="shared" si="3"/>
        <v>7.1882425249999993E-2</v>
      </c>
      <c r="BN61">
        <f t="shared" si="3"/>
        <v>-9.9605058050000028E-2</v>
      </c>
      <c r="BO61">
        <f t="shared" si="3"/>
        <v>0.18926009269999999</v>
      </c>
    </row>
    <row r="62" spans="1:67" ht="16.5" x14ac:dyDescent="0.2">
      <c r="R62" s="2">
        <v>0.71346395269999996</v>
      </c>
      <c r="S62" s="2">
        <v>0.28629566090000003</v>
      </c>
      <c r="T62">
        <f t="shared" si="0"/>
        <v>0.42716829179999993</v>
      </c>
      <c r="U62">
        <f t="shared" si="1"/>
        <v>2.4038640000001443E-4</v>
      </c>
      <c r="V62" s="1">
        <v>5.4226100760268404E-4</v>
      </c>
      <c r="W62" s="1">
        <f t="shared" si="2"/>
        <v>-3.0187460760266961E-4</v>
      </c>
      <c r="AZ62" t="s">
        <v>31</v>
      </c>
    </row>
    <row r="63" spans="1:67" ht="16.5" x14ac:dyDescent="0.2">
      <c r="A63" t="s">
        <v>17</v>
      </c>
      <c r="R63" s="2">
        <v>0.69717616360000001</v>
      </c>
      <c r="S63" s="2">
        <v>0.30271801970000001</v>
      </c>
      <c r="T63">
        <f t="shared" si="0"/>
        <v>0.3944581439</v>
      </c>
      <c r="U63">
        <f t="shared" si="1"/>
        <v>1.0581669999998322E-4</v>
      </c>
      <c r="V63" s="1">
        <v>-4.8004018254665903E-5</v>
      </c>
      <c r="W63" s="1">
        <f t="shared" si="2"/>
        <v>1.5382071825464913E-4</v>
      </c>
      <c r="AZ63" s="2">
        <v>0.69620897690000005</v>
      </c>
      <c r="BA63" s="2">
        <v>0.31177356020000002</v>
      </c>
      <c r="BB63">
        <f>(AZ63-BA63)/2</f>
        <v>0.19221770835000002</v>
      </c>
    </row>
    <row r="64" spans="1:67" ht="16.5" x14ac:dyDescent="0.2">
      <c r="A64">
        <v>0.68307162943550304</v>
      </c>
      <c r="B64">
        <v>-0.131372805646882</v>
      </c>
      <c r="C64" s="1">
        <v>-2.3213470890103401E-2</v>
      </c>
      <c r="D64" s="1">
        <v>7.9480304685321298E-3</v>
      </c>
      <c r="E64" s="1">
        <v>-4.44408058055272E-3</v>
      </c>
      <c r="F64" s="1">
        <v>-1.5758297081448601E-4</v>
      </c>
      <c r="G64" s="1">
        <v>6.3645591126254E-4</v>
      </c>
      <c r="H64" s="1">
        <v>-1.8326349955000702E-5</v>
      </c>
      <c r="I64" s="1">
        <v>-6.91249994721856E-4</v>
      </c>
      <c r="J64" s="1">
        <v>-1.83263499550006E-5</v>
      </c>
      <c r="K64" s="1">
        <v>6.3645591126254E-4</v>
      </c>
      <c r="L64" s="1">
        <v>-1.5758297081448601E-4</v>
      </c>
      <c r="M64" s="1">
        <v>-4.44408058055272E-3</v>
      </c>
      <c r="N64" s="1">
        <v>7.9480304685321298E-3</v>
      </c>
      <c r="O64" s="1">
        <v>-2.3213470890103401E-2</v>
      </c>
      <c r="P64">
        <v>-0.131372805646882</v>
      </c>
      <c r="R64" s="2">
        <v>0.30271645400000002</v>
      </c>
      <c r="S64" s="2">
        <v>0.69717742559999996</v>
      </c>
      <c r="T64">
        <f t="shared" si="0"/>
        <v>0.39446097159999993</v>
      </c>
      <c r="U64">
        <f t="shared" si="1"/>
        <v>1.0612040000002043E-4</v>
      </c>
      <c r="V64" s="1">
        <v>4.3470712754173298E-4</v>
      </c>
      <c r="W64" s="1">
        <f t="shared" si="2"/>
        <v>-3.2858672754171255E-4</v>
      </c>
      <c r="AZ64" s="2">
        <v>0.69665487169999996</v>
      </c>
      <c r="BA64" s="2">
        <v>0.31147796509999998</v>
      </c>
      <c r="BB64">
        <f t="shared" ref="BB64:BB126" si="4">(AZ64-BA64)/2</f>
        <v>0.19258845329999999</v>
      </c>
    </row>
    <row r="65" spans="1:54" ht="16.5" x14ac:dyDescent="0.2">
      <c r="A65">
        <v>-0.12062798416503499</v>
      </c>
      <c r="B65" s="1">
        <v>7.3345016552681698E-3</v>
      </c>
      <c r="C65" s="1">
        <v>-6.9035619762865003E-3</v>
      </c>
      <c r="D65" s="1">
        <v>-3.8326892171678898E-3</v>
      </c>
      <c r="E65" s="1">
        <v>9.5993633606728001E-4</v>
      </c>
      <c r="F65" s="1">
        <v>-3.1921264431032E-3</v>
      </c>
      <c r="G65" s="1">
        <v>-1.8492561037300201E-3</v>
      </c>
      <c r="H65" s="1">
        <v>-9.1743190976663596E-4</v>
      </c>
      <c r="I65" s="1">
        <v>-2.5273658974562701E-3</v>
      </c>
      <c r="J65" s="1">
        <v>-1.19844286987083E-3</v>
      </c>
      <c r="K65" s="1">
        <v>-1.24873994631985E-3</v>
      </c>
      <c r="L65" s="1">
        <v>-3.4644835653662299E-3</v>
      </c>
      <c r="M65" s="1">
        <v>8.6481163003877804E-4</v>
      </c>
      <c r="N65" s="1">
        <v>-3.6052770410419902E-3</v>
      </c>
      <c r="O65" s="1">
        <v>-7.1359299396848196E-3</v>
      </c>
      <c r="P65" s="1">
        <v>6.8735717511324602E-3</v>
      </c>
      <c r="R65" s="2">
        <v>0.69717427949999999</v>
      </c>
      <c r="S65" s="2">
        <v>0.30272077879999998</v>
      </c>
      <c r="T65">
        <f t="shared" si="0"/>
        <v>0.39445350070000001</v>
      </c>
      <c r="U65">
        <f t="shared" si="1"/>
        <v>1.0494170000002745E-4</v>
      </c>
      <c r="V65" s="1">
        <v>3.52429465171555E-4</v>
      </c>
      <c r="W65" s="1">
        <f t="shared" si="2"/>
        <v>-2.4748776517152755E-4</v>
      </c>
      <c r="AZ65" s="2">
        <v>0.69607493379999996</v>
      </c>
      <c r="BA65" s="2">
        <v>0.3113964877</v>
      </c>
      <c r="BB65">
        <f t="shared" si="4"/>
        <v>0.19233922304999998</v>
      </c>
    </row>
    <row r="66" spans="1:54" ht="16.5" x14ac:dyDescent="0.2">
      <c r="A66" s="1">
        <v>-3.7693652031964897E-2</v>
      </c>
      <c r="B66" s="1">
        <v>-3.2706305107896898E-2</v>
      </c>
      <c r="C66" s="1">
        <v>9.6713253562082397E-3</v>
      </c>
      <c r="D66" s="1">
        <v>-6.2791091155988497E-3</v>
      </c>
      <c r="E66" s="1">
        <v>-5.71621466407881E-3</v>
      </c>
      <c r="F66" s="1">
        <v>4.7386601112263203E-3</v>
      </c>
      <c r="G66" s="1">
        <v>-2.2901452593677299E-3</v>
      </c>
      <c r="H66" s="1">
        <v>-3.9889086567995599E-4</v>
      </c>
      <c r="I66" s="1">
        <v>3.4591272032358099E-3</v>
      </c>
      <c r="J66" s="1">
        <v>-3.9889086567995702E-4</v>
      </c>
      <c r="K66" s="1">
        <v>-2.2901452593677299E-3</v>
      </c>
      <c r="L66" s="1">
        <v>4.7386601112263203E-3</v>
      </c>
      <c r="M66" s="1">
        <v>-5.71621466407881E-3</v>
      </c>
      <c r="N66" s="1">
        <v>-6.2791091155988497E-3</v>
      </c>
      <c r="O66" s="1">
        <v>9.6713253562082397E-3</v>
      </c>
      <c r="P66" s="1">
        <v>-3.2706305107896898E-2</v>
      </c>
      <c r="R66" s="2">
        <v>0.30271936199999999</v>
      </c>
      <c r="S66" s="2">
        <v>0.69717417000000004</v>
      </c>
      <c r="T66">
        <f t="shared" si="0"/>
        <v>0.39445480800000005</v>
      </c>
      <c r="U66">
        <f t="shared" si="1"/>
        <v>1.0646800000002621E-4</v>
      </c>
      <c r="V66" s="1">
        <v>2.96547473259134E-5</v>
      </c>
      <c r="W66" s="1">
        <f t="shared" si="2"/>
        <v>7.6813252674112805E-5</v>
      </c>
      <c r="AZ66" s="2">
        <v>0.69663466590000001</v>
      </c>
      <c r="BA66" s="2">
        <v>0.31077305049999998</v>
      </c>
      <c r="BB66">
        <f t="shared" si="4"/>
        <v>0.19293080770000001</v>
      </c>
    </row>
    <row r="67" spans="1:54" ht="16.5" x14ac:dyDescent="0.2">
      <c r="A67">
        <v>-0.12062798416503499</v>
      </c>
      <c r="B67" s="1">
        <v>6.8735717511324602E-3</v>
      </c>
      <c r="C67" s="1">
        <v>-7.1359299396848196E-3</v>
      </c>
      <c r="D67" s="1">
        <v>-3.6052770410419902E-3</v>
      </c>
      <c r="E67" s="1">
        <v>8.6481163003877804E-4</v>
      </c>
      <c r="F67" s="1">
        <v>-3.4644835653662299E-3</v>
      </c>
      <c r="G67" s="1">
        <v>-1.24873994631985E-3</v>
      </c>
      <c r="H67" s="1">
        <v>-1.19844286987083E-3</v>
      </c>
      <c r="I67" s="1">
        <v>-2.5273658974562701E-3</v>
      </c>
      <c r="J67" s="1">
        <v>-9.1743190976663596E-4</v>
      </c>
      <c r="K67" s="1">
        <v>-1.8492561037300201E-3</v>
      </c>
      <c r="L67" s="1">
        <v>-3.1921264431032E-3</v>
      </c>
      <c r="M67" s="1">
        <v>9.5993633606728001E-4</v>
      </c>
      <c r="N67" s="1">
        <v>-3.8326892171678898E-3</v>
      </c>
      <c r="O67" s="1">
        <v>-6.9035619762865003E-3</v>
      </c>
      <c r="P67" s="1">
        <v>7.3345016552681698E-3</v>
      </c>
      <c r="R67" s="2">
        <v>0.31008175500000001</v>
      </c>
      <c r="S67" s="2">
        <v>0.68987680070000001</v>
      </c>
      <c r="T67">
        <f t="shared" si="0"/>
        <v>0.3797950457</v>
      </c>
      <c r="U67">
        <f t="shared" si="1"/>
        <v>4.1444299999970902E-5</v>
      </c>
      <c r="V67" s="1">
        <v>3.1865819918042099E-5</v>
      </c>
      <c r="W67" s="1">
        <f t="shared" si="2"/>
        <v>9.5784800819288029E-6</v>
      </c>
      <c r="AZ67" s="2">
        <v>0.39828735209999999</v>
      </c>
      <c r="BA67" s="2">
        <v>0.60050365439999998</v>
      </c>
      <c r="BB67">
        <f t="shared" si="4"/>
        <v>-0.10110815114999999</v>
      </c>
    </row>
    <row r="68" spans="1:54" ht="16.5" x14ac:dyDescent="0.2">
      <c r="R68" s="2">
        <v>0.6898774661</v>
      </c>
      <c r="S68" s="2">
        <v>0.31008044629999998</v>
      </c>
      <c r="T68">
        <f t="shared" si="0"/>
        <v>0.37979701980000002</v>
      </c>
      <c r="U68">
        <f t="shared" si="1"/>
        <v>4.2087600000018099E-5</v>
      </c>
      <c r="V68" s="1">
        <v>1.3201102702703401E-4</v>
      </c>
      <c r="W68" s="1">
        <f t="shared" si="2"/>
        <v>-8.9923427027015907E-5</v>
      </c>
      <c r="AZ68" s="2">
        <v>0.39802097489999999</v>
      </c>
      <c r="BA68" s="2">
        <v>0.60086157380000005</v>
      </c>
      <c r="BB68">
        <f t="shared" si="4"/>
        <v>-0.10142029945000003</v>
      </c>
    </row>
    <row r="69" spans="1:54" ht="16.5" x14ac:dyDescent="0.2">
      <c r="R69" s="2">
        <v>0.31008341880000001</v>
      </c>
      <c r="S69" s="2">
        <v>0.68987480270000001</v>
      </c>
      <c r="T69">
        <f t="shared" si="0"/>
        <v>0.3797913839</v>
      </c>
      <c r="U69">
        <f t="shared" si="1"/>
        <v>4.177849999997818E-5</v>
      </c>
      <c r="V69" s="1">
        <v>2.84401486012497E-4</v>
      </c>
      <c r="W69" s="1">
        <f t="shared" si="2"/>
        <v>-2.4262298601251882E-4</v>
      </c>
      <c r="AZ69" s="2">
        <v>0.39824217719999999</v>
      </c>
      <c r="BA69" s="2">
        <v>0.60083228720000004</v>
      </c>
      <c r="BB69">
        <f t="shared" si="4"/>
        <v>-0.10129505500000002</v>
      </c>
    </row>
    <row r="70" spans="1:54" ht="16.5" x14ac:dyDescent="0.2">
      <c r="R70" s="2">
        <v>0.68987393210000003</v>
      </c>
      <c r="S70" s="2">
        <v>0.3100818172</v>
      </c>
      <c r="T70">
        <f t="shared" si="0"/>
        <v>0.37979211490000003</v>
      </c>
      <c r="U70">
        <f t="shared" si="1"/>
        <v>4.4250699999970333E-5</v>
      </c>
      <c r="V70" s="1">
        <v>6.5825203164837602E-5</v>
      </c>
      <c r="W70" s="1">
        <f t="shared" si="2"/>
        <v>-2.1574503164867268E-5</v>
      </c>
      <c r="AZ70" s="2">
        <v>0.39779060659999999</v>
      </c>
      <c r="BA70" s="2">
        <v>0.6011657091</v>
      </c>
      <c r="BB70">
        <f t="shared" si="4"/>
        <v>-0.10168755125000001</v>
      </c>
    </row>
    <row r="71" spans="1:54" ht="16.5" x14ac:dyDescent="0.2">
      <c r="R71" s="2">
        <v>0.68335268029999996</v>
      </c>
      <c r="S71" s="2">
        <v>0.31660344299999998</v>
      </c>
      <c r="T71">
        <f t="shared" si="0"/>
        <v>0.36674923729999998</v>
      </c>
      <c r="U71">
        <f t="shared" si="1"/>
        <v>4.3876700000056168E-5</v>
      </c>
      <c r="V71" s="1">
        <v>-3.0087516874133198E-4</v>
      </c>
      <c r="W71" s="1">
        <f t="shared" si="2"/>
        <v>3.4475186874138815E-4</v>
      </c>
      <c r="AZ71" s="2">
        <v>0.57240168319999996</v>
      </c>
      <c r="BA71" s="2">
        <v>0.42660759860000003</v>
      </c>
      <c r="BB71">
        <f t="shared" si="4"/>
        <v>7.2897042299999965E-2</v>
      </c>
    </row>
    <row r="72" spans="1:54" ht="16.5" x14ac:dyDescent="0.2">
      <c r="R72" s="2">
        <v>0.31660236460000002</v>
      </c>
      <c r="S72" s="2">
        <v>0.68335299500000002</v>
      </c>
      <c r="T72">
        <f t="shared" si="0"/>
        <v>0.3667506304</v>
      </c>
      <c r="U72">
        <f t="shared" si="1"/>
        <v>4.4640399999962277E-5</v>
      </c>
      <c r="V72" s="1">
        <v>-4.3036065051660301E-4</v>
      </c>
      <c r="W72" s="1">
        <f t="shared" si="2"/>
        <v>4.7500105051656528E-4</v>
      </c>
      <c r="AZ72" s="2">
        <v>0.57294100790000002</v>
      </c>
      <c r="BA72" s="2">
        <v>0.42601700370000001</v>
      </c>
      <c r="BB72">
        <f t="shared" si="4"/>
        <v>7.3462002100000007E-2</v>
      </c>
    </row>
    <row r="73" spans="1:54" ht="16.5" x14ac:dyDescent="0.2">
      <c r="R73" s="2">
        <v>0.68335106800000001</v>
      </c>
      <c r="S73" s="2">
        <v>0.31660388280000001</v>
      </c>
      <c r="T73">
        <f t="shared" si="0"/>
        <v>0.36674718519999999</v>
      </c>
      <c r="U73">
        <f t="shared" si="1"/>
        <v>4.5049199999980249E-5</v>
      </c>
      <c r="V73" s="1">
        <v>-9.0098672900218395E-6</v>
      </c>
      <c r="W73" s="1">
        <f t="shared" si="2"/>
        <v>5.4059067290002087E-5</v>
      </c>
      <c r="AZ73" s="2">
        <v>0.57229387700000001</v>
      </c>
      <c r="BA73" s="2">
        <v>0.4254756402</v>
      </c>
      <c r="BB73">
        <f t="shared" si="4"/>
        <v>7.3409118400000001E-2</v>
      </c>
    </row>
    <row r="74" spans="1:54" ht="16.5" x14ac:dyDescent="0.2">
      <c r="R74" s="2">
        <v>0.31660231659999999</v>
      </c>
      <c r="S74" s="2">
        <v>0.68334975570000001</v>
      </c>
      <c r="T74">
        <f t="shared" si="0"/>
        <v>0.36674743910000002</v>
      </c>
      <c r="U74">
        <f t="shared" si="1"/>
        <v>4.7927699999950057E-5</v>
      </c>
      <c r="V74" s="1">
        <v>5.4709774155226002E-5</v>
      </c>
      <c r="W74" s="1">
        <f t="shared" si="2"/>
        <v>-6.7820741552759449E-6</v>
      </c>
      <c r="AZ74" s="2">
        <v>0.57277349529999999</v>
      </c>
      <c r="BA74" s="2">
        <v>0.42470695009999998</v>
      </c>
      <c r="BB74">
        <f t="shared" si="4"/>
        <v>7.4033272600000005E-2</v>
      </c>
    </row>
    <row r="75" spans="1:54" ht="16.5" x14ac:dyDescent="0.2">
      <c r="R75" s="2">
        <v>0.31971632179999998</v>
      </c>
      <c r="S75" s="2">
        <v>0.68024882450000002</v>
      </c>
      <c r="T75">
        <f t="shared" si="0"/>
        <v>0.36053250270000003</v>
      </c>
      <c r="U75">
        <f t="shared" si="1"/>
        <v>3.4853700000003762E-5</v>
      </c>
      <c r="V75" s="1">
        <v>4.8962097714866295E-4</v>
      </c>
      <c r="W75" s="1">
        <f t="shared" si="2"/>
        <v>-4.5476727714865918E-4</v>
      </c>
      <c r="AZ75" s="2">
        <v>0.4427439937</v>
      </c>
      <c r="BA75" s="2">
        <v>0.55535484930000001</v>
      </c>
      <c r="BB75">
        <f t="shared" si="4"/>
        <v>-5.6305427800000002E-2</v>
      </c>
    </row>
    <row r="76" spans="1:54" ht="16.5" x14ac:dyDescent="0.2">
      <c r="R76" s="2">
        <v>0.68024880310000002</v>
      </c>
      <c r="S76" s="2">
        <v>0.31971554540000002</v>
      </c>
      <c r="T76">
        <f t="shared" si="0"/>
        <v>0.3605332577</v>
      </c>
      <c r="U76">
        <f t="shared" si="1"/>
        <v>3.565149999995576E-5</v>
      </c>
      <c r="V76" s="1">
        <v>6.39468166576617E-4</v>
      </c>
      <c r="W76" s="1">
        <f t="shared" si="2"/>
        <v>-6.0381666657666124E-4</v>
      </c>
      <c r="AZ76" s="2">
        <v>0.44240776250000002</v>
      </c>
      <c r="BA76" s="2">
        <v>0.55562043900000002</v>
      </c>
      <c r="BB76">
        <f t="shared" si="4"/>
        <v>-5.6606338249999999E-2</v>
      </c>
    </row>
    <row r="77" spans="1:54" ht="16.5" x14ac:dyDescent="0.2">
      <c r="R77" s="2">
        <v>0.31971556759999997</v>
      </c>
      <c r="S77" s="2">
        <v>0.68024759749999997</v>
      </c>
      <c r="T77">
        <f t="shared" si="0"/>
        <v>0.3605320299</v>
      </c>
      <c r="U77">
        <f t="shared" si="1"/>
        <v>3.6834900000060067E-5</v>
      </c>
      <c r="V77" s="1">
        <v>4.8932863499395697E-4</v>
      </c>
      <c r="W77" s="1">
        <f t="shared" si="2"/>
        <v>-4.524937349938969E-4</v>
      </c>
      <c r="AZ77" s="2">
        <v>0.44151631860000001</v>
      </c>
      <c r="BA77" s="2">
        <v>0.55606656119999998</v>
      </c>
      <c r="BB77">
        <f t="shared" si="4"/>
        <v>-5.7275121299999981E-2</v>
      </c>
    </row>
    <row r="78" spans="1:54" ht="16.5" x14ac:dyDescent="0.2">
      <c r="R78" s="2">
        <v>0.68024560860000005</v>
      </c>
      <c r="S78" s="2">
        <v>0.31971448559999999</v>
      </c>
      <c r="T78">
        <f t="shared" si="0"/>
        <v>0.36053112300000006</v>
      </c>
      <c r="U78">
        <f t="shared" si="1"/>
        <v>3.9905799999961911E-5</v>
      </c>
      <c r="V78" s="1">
        <v>1.63145616273063E-4</v>
      </c>
      <c r="W78" s="1">
        <f t="shared" si="2"/>
        <v>-1.2323981627310109E-4</v>
      </c>
      <c r="AZ78" s="2">
        <v>0.4407477065</v>
      </c>
      <c r="BA78" s="2">
        <v>0.55628890819999999</v>
      </c>
      <c r="BB78">
        <f t="shared" si="4"/>
        <v>-5.7770600849999992E-2</v>
      </c>
    </row>
    <row r="79" spans="1:54" ht="16.5" x14ac:dyDescent="0.2">
      <c r="R79" s="2">
        <v>0.6784024756</v>
      </c>
      <c r="S79" s="2">
        <v>0.32155915019999998</v>
      </c>
      <c r="T79">
        <f t="shared" si="0"/>
        <v>0.35684332540000002</v>
      </c>
      <c r="U79">
        <f t="shared" si="1"/>
        <v>3.8374200000024228E-5</v>
      </c>
      <c r="V79" s="1">
        <v>5.9497237143579795E-4</v>
      </c>
      <c r="W79" s="1">
        <f t="shared" si="2"/>
        <v>-5.5659817143577373E-4</v>
      </c>
      <c r="AZ79" s="2">
        <v>0.56078537689999997</v>
      </c>
      <c r="BA79" s="2">
        <v>0.43530342909999997</v>
      </c>
      <c r="BB79">
        <f t="shared" si="4"/>
        <v>6.2740973899999997E-2</v>
      </c>
    </row>
    <row r="80" spans="1:54" ht="16.5" x14ac:dyDescent="0.2">
      <c r="R80" s="2">
        <v>0.32155844369999997</v>
      </c>
      <c r="S80" s="2">
        <v>0.67840230739999996</v>
      </c>
      <c r="T80">
        <f t="shared" si="0"/>
        <v>0.35684386369999999</v>
      </c>
      <c r="U80">
        <f t="shared" si="1"/>
        <v>3.92489000000662E-5</v>
      </c>
      <c r="V80" s="1">
        <v>1.51062512614486E-4</v>
      </c>
      <c r="W80" s="1">
        <f t="shared" si="2"/>
        <v>-1.118136126144198E-4</v>
      </c>
      <c r="AZ80" s="2">
        <v>0.56103198850000002</v>
      </c>
      <c r="BA80" s="2">
        <v>0.43480104790000002</v>
      </c>
      <c r="BB80">
        <f t="shared" si="4"/>
        <v>6.3115470300000004E-2</v>
      </c>
    </row>
    <row r="81" spans="18:54" ht="16.5" x14ac:dyDescent="0.2">
      <c r="R81" s="2">
        <v>0.67840116260000005</v>
      </c>
      <c r="S81" s="2">
        <v>0.32155796860000002</v>
      </c>
      <c r="T81">
        <f t="shared" si="0"/>
        <v>0.35684319400000003</v>
      </c>
      <c r="U81">
        <f t="shared" si="1"/>
        <v>4.0868799999926875E-5</v>
      </c>
      <c r="V81" s="1">
        <v>-4.1013216086133099E-4</v>
      </c>
      <c r="W81" s="1">
        <f t="shared" si="2"/>
        <v>4.5100096086125787E-4</v>
      </c>
      <c r="AZ81" s="2">
        <v>0.56131606109999999</v>
      </c>
      <c r="BA81" s="2">
        <v>0.43363213090000002</v>
      </c>
      <c r="BB81">
        <f t="shared" si="4"/>
        <v>6.3841965099999981E-2</v>
      </c>
    </row>
    <row r="82" spans="18:54" ht="16.5" x14ac:dyDescent="0.2">
      <c r="R82" s="2">
        <v>0.32155694670000001</v>
      </c>
      <c r="S82" s="2">
        <v>0.67839899400000003</v>
      </c>
      <c r="T82">
        <f t="shared" si="0"/>
        <v>0.35684204730000002</v>
      </c>
      <c r="U82">
        <f t="shared" si="1"/>
        <v>4.4059299999954504E-5</v>
      </c>
      <c r="V82" s="1">
        <v>2.2844169584868E-6</v>
      </c>
      <c r="W82" s="1">
        <f t="shared" si="2"/>
        <v>4.1774883041467703E-5</v>
      </c>
      <c r="AZ82" s="2">
        <v>0.56133720490000005</v>
      </c>
      <c r="BA82" s="2">
        <v>0.43311167189999999</v>
      </c>
      <c r="BB82">
        <f t="shared" si="4"/>
        <v>6.4112766500000029E-2</v>
      </c>
    </row>
    <row r="83" spans="18:54" ht="16.5" x14ac:dyDescent="0.2">
      <c r="R83" s="2">
        <v>0.3215570022</v>
      </c>
      <c r="S83" s="2">
        <v>0.67839859410000003</v>
      </c>
      <c r="T83">
        <f t="shared" si="0"/>
        <v>0.35684159190000003</v>
      </c>
      <c r="U83">
        <f t="shared" si="1"/>
        <v>4.4403699999917556E-5</v>
      </c>
      <c r="V83" s="1">
        <v>-4.6087787201642901E-4</v>
      </c>
      <c r="W83" s="1">
        <f t="shared" si="2"/>
        <v>5.0528157201634662E-4</v>
      </c>
      <c r="AZ83" s="2">
        <v>0.43255212389999997</v>
      </c>
      <c r="BA83" s="2">
        <v>0.56230846899999998</v>
      </c>
      <c r="BB83">
        <f t="shared" si="4"/>
        <v>-6.4878172550000002E-2</v>
      </c>
    </row>
    <row r="84" spans="18:54" ht="16.5" x14ac:dyDescent="0.2">
      <c r="R84" s="2">
        <v>0.67839791549999995</v>
      </c>
      <c r="S84" s="2">
        <v>0.32155679230000001</v>
      </c>
      <c r="T84">
        <f t="shared" si="0"/>
        <v>0.35684112319999994</v>
      </c>
      <c r="U84">
        <f t="shared" si="1"/>
        <v>4.5292200000046634E-5</v>
      </c>
      <c r="V84" s="1">
        <v>-1.74710742685546E-4</v>
      </c>
      <c r="W84" s="1">
        <f t="shared" si="2"/>
        <v>2.2000294268559263E-4</v>
      </c>
      <c r="AZ84" s="2">
        <v>0.4324235709</v>
      </c>
      <c r="BA84" s="2">
        <v>0.56225711219999996</v>
      </c>
      <c r="BB84">
        <f t="shared" si="4"/>
        <v>-6.4916770649999983E-2</v>
      </c>
    </row>
    <row r="85" spans="18:54" ht="16.5" x14ac:dyDescent="0.2">
      <c r="R85" s="2">
        <v>0.32155545400000002</v>
      </c>
      <c r="S85" s="2">
        <v>0.6783971727</v>
      </c>
      <c r="T85">
        <f t="shared" si="0"/>
        <v>0.35684171869999998</v>
      </c>
      <c r="U85">
        <f t="shared" si="1"/>
        <v>4.7373299999931007E-5</v>
      </c>
      <c r="V85" s="1">
        <v>3.0657041351222998E-4</v>
      </c>
      <c r="W85" s="1">
        <f t="shared" si="2"/>
        <v>-2.5919711351229897E-4</v>
      </c>
      <c r="AZ85" s="2">
        <v>0.43012452080000002</v>
      </c>
      <c r="BA85" s="2">
        <v>0.56314193960000003</v>
      </c>
      <c r="BB85">
        <f t="shared" si="4"/>
        <v>-6.6508709400000005E-2</v>
      </c>
    </row>
    <row r="86" spans="18:54" ht="16.5" x14ac:dyDescent="0.2">
      <c r="R86" s="2">
        <v>0.67839471240000004</v>
      </c>
      <c r="S86" s="2">
        <v>0.32155482590000001</v>
      </c>
      <c r="T86">
        <f t="shared" si="0"/>
        <v>0.35683988650000004</v>
      </c>
      <c r="U86">
        <f t="shared" si="1"/>
        <v>5.0461699999948539E-5</v>
      </c>
      <c r="V86" s="1">
        <v>-7.7592727242170503E-4</v>
      </c>
      <c r="W86" s="1">
        <f t="shared" si="2"/>
        <v>8.2638897242165357E-4</v>
      </c>
      <c r="AZ86" s="2">
        <v>0.42943959529999998</v>
      </c>
      <c r="BA86" s="2">
        <v>0.56316353600000002</v>
      </c>
      <c r="BB86">
        <f t="shared" si="4"/>
        <v>-6.6861970350000022E-2</v>
      </c>
    </row>
    <row r="87" spans="18:54" ht="16.5" x14ac:dyDescent="0.2">
      <c r="R87" s="2">
        <v>0.68023702860000002</v>
      </c>
      <c r="S87" s="2">
        <v>0.31971034279999999</v>
      </c>
      <c r="T87">
        <f t="shared" si="0"/>
        <v>0.36052668580000002</v>
      </c>
      <c r="U87">
        <f t="shared" si="1"/>
        <v>5.2628599999993142E-5</v>
      </c>
      <c r="V87" s="1">
        <v>-4.2859141750550801E-4</v>
      </c>
      <c r="W87" s="1">
        <f t="shared" si="2"/>
        <v>4.8122001750550115E-4</v>
      </c>
      <c r="AZ87" s="2">
        <v>0.58155637660000004</v>
      </c>
      <c r="BA87" s="2">
        <v>0.4127490895</v>
      </c>
      <c r="BB87">
        <f t="shared" si="4"/>
        <v>8.4403643550000018E-2</v>
      </c>
    </row>
    <row r="88" spans="18:54" ht="16.5" x14ac:dyDescent="0.2">
      <c r="R88" s="2">
        <v>0.3197101718</v>
      </c>
      <c r="S88" s="2">
        <v>0.68023621609999996</v>
      </c>
      <c r="T88">
        <f t="shared" si="0"/>
        <v>0.36052604429999996</v>
      </c>
      <c r="U88">
        <f t="shared" si="1"/>
        <v>5.3612100000099971E-5</v>
      </c>
      <c r="V88" s="1">
        <v>3.1532018429258901E-4</v>
      </c>
      <c r="W88" s="1">
        <f t="shared" si="2"/>
        <v>-2.6170808429248904E-4</v>
      </c>
      <c r="AZ88" s="2">
        <v>0.58147984159999999</v>
      </c>
      <c r="BA88" s="2">
        <v>0.41259067459999998</v>
      </c>
      <c r="BB88">
        <f t="shared" si="4"/>
        <v>8.4444583500000003E-2</v>
      </c>
    </row>
    <row r="89" spans="18:54" ht="16.5" x14ac:dyDescent="0.2">
      <c r="R89" s="2">
        <v>0.68023559020000002</v>
      </c>
      <c r="S89" s="2">
        <v>0.3197085066</v>
      </c>
      <c r="T89">
        <f t="shared" si="0"/>
        <v>0.36052708360000002</v>
      </c>
      <c r="U89">
        <f t="shared" si="1"/>
        <v>5.5903199999984832E-5</v>
      </c>
      <c r="V89" s="1">
        <v>2.4230139031855501E-4</v>
      </c>
      <c r="W89" s="1">
        <f t="shared" si="2"/>
        <v>-1.8639819031857018E-4</v>
      </c>
      <c r="AZ89" s="2">
        <v>0.58202836140000003</v>
      </c>
      <c r="BA89" s="2">
        <v>0.41206909530000002</v>
      </c>
      <c r="BB89">
        <f t="shared" si="4"/>
        <v>8.4979633050000003E-2</v>
      </c>
    </row>
    <row r="90" spans="18:54" ht="16.5" x14ac:dyDescent="0.2">
      <c r="R90" s="2">
        <v>0.31970800669999999</v>
      </c>
      <c r="S90" s="2">
        <v>0.68023310459999997</v>
      </c>
      <c r="T90">
        <f t="shared" si="0"/>
        <v>0.36052509789999998</v>
      </c>
      <c r="U90">
        <f t="shared" si="1"/>
        <v>5.8888700000037097E-5</v>
      </c>
      <c r="V90" s="1">
        <v>-1.8735173951844799E-4</v>
      </c>
      <c r="W90" s="1">
        <f t="shared" si="2"/>
        <v>2.4624043951848508E-4</v>
      </c>
      <c r="AZ90" s="2">
        <v>0.58170948970000003</v>
      </c>
      <c r="BA90" s="2">
        <v>0.41177028809999999</v>
      </c>
      <c r="BB90">
        <f t="shared" si="4"/>
        <v>8.4969600800000017E-2</v>
      </c>
    </row>
    <row r="91" spans="18:54" ht="16.5" x14ac:dyDescent="0.2">
      <c r="R91" s="2">
        <v>0.3165944799</v>
      </c>
      <c r="S91" s="2">
        <v>0.6833329682</v>
      </c>
      <c r="T91">
        <f t="shared" si="0"/>
        <v>0.3667384883</v>
      </c>
      <c r="U91">
        <f t="shared" si="1"/>
        <v>7.2551899999995229E-5</v>
      </c>
      <c r="V91" s="1">
        <v>-5.30814599195572E-5</v>
      </c>
      <c r="W91" s="1">
        <f t="shared" si="2"/>
        <v>1.2563335991955244E-4</v>
      </c>
      <c r="AZ91" s="2">
        <v>0.40927865959999998</v>
      </c>
      <c r="BA91" s="2">
        <v>0.58416198050000001</v>
      </c>
      <c r="BB91">
        <f t="shared" si="4"/>
        <v>-8.7441660450000014E-2</v>
      </c>
    </row>
    <row r="92" spans="18:54" ht="16.5" x14ac:dyDescent="0.2">
      <c r="R92" s="2">
        <v>0.68333177030000003</v>
      </c>
      <c r="S92" s="2">
        <v>0.3165946671</v>
      </c>
      <c r="T92">
        <f t="shared" si="0"/>
        <v>0.36673710320000003</v>
      </c>
      <c r="U92">
        <f t="shared" si="1"/>
        <v>7.3562599999965617E-5</v>
      </c>
      <c r="V92" s="1">
        <v>4.3537547516198002E-4</v>
      </c>
      <c r="W92" s="1">
        <f t="shared" si="2"/>
        <v>-3.618128751620144E-4</v>
      </c>
      <c r="AZ92" s="2">
        <v>0.4091496329</v>
      </c>
      <c r="BA92" s="2">
        <v>0.58407380009999998</v>
      </c>
      <c r="BB92">
        <f t="shared" si="4"/>
        <v>-8.746208359999999E-2</v>
      </c>
    </row>
    <row r="93" spans="18:54" ht="16.5" x14ac:dyDescent="0.2">
      <c r="R93" s="2">
        <v>0.3165917365</v>
      </c>
      <c r="S93" s="2">
        <v>0.68333198029999997</v>
      </c>
      <c r="T93">
        <f t="shared" si="0"/>
        <v>0.36674024379999998</v>
      </c>
      <c r="U93">
        <f t="shared" si="1"/>
        <v>7.6283200000082374E-5</v>
      </c>
      <c r="V93" s="1">
        <v>2.6145931093879399E-4</v>
      </c>
      <c r="W93" s="1">
        <f t="shared" si="2"/>
        <v>-1.8517611093871162E-4</v>
      </c>
      <c r="AZ93" s="2">
        <v>0.40745418109999998</v>
      </c>
      <c r="BA93" s="2">
        <v>0.58422341749999995</v>
      </c>
      <c r="BB93">
        <f t="shared" si="4"/>
        <v>-8.8384618199999987E-2</v>
      </c>
    </row>
    <row r="94" spans="18:54" ht="16.5" x14ac:dyDescent="0.2">
      <c r="R94" s="2">
        <v>0.68332936359999996</v>
      </c>
      <c r="S94" s="2">
        <v>0.31659156630000002</v>
      </c>
      <c r="T94">
        <f t="shared" si="0"/>
        <v>0.36673779729999995</v>
      </c>
      <c r="U94">
        <f t="shared" si="1"/>
        <v>7.9070100000022681E-5</v>
      </c>
      <c r="V94" s="1">
        <v>1.98309722049649E-4</v>
      </c>
      <c r="W94" s="1">
        <f t="shared" si="2"/>
        <v>-1.1923962204962631E-4</v>
      </c>
      <c r="AZ94" s="2">
        <v>0.40698665979999998</v>
      </c>
      <c r="BA94" s="2">
        <v>0.58408565059999995</v>
      </c>
      <c r="BB94">
        <f t="shared" si="4"/>
        <v>-8.8549495399999983E-2</v>
      </c>
    </row>
    <row r="95" spans="18:54" ht="16.5" x14ac:dyDescent="0.2">
      <c r="R95" s="2">
        <v>0.68984997670000003</v>
      </c>
      <c r="S95" s="2">
        <v>0.31007035799999999</v>
      </c>
      <c r="T95">
        <f t="shared" si="0"/>
        <v>0.37977961870000004</v>
      </c>
      <c r="U95">
        <f t="shared" si="1"/>
        <v>7.9665299999975847E-5</v>
      </c>
      <c r="V95" s="1">
        <v>3.8721776911471102E-4</v>
      </c>
      <c r="W95" s="1">
        <f t="shared" si="2"/>
        <v>-3.0755246911473518E-4</v>
      </c>
      <c r="AZ95" s="2">
        <v>0.58384181609999997</v>
      </c>
      <c r="BA95" s="2">
        <v>0.40691910799999997</v>
      </c>
      <c r="BB95">
        <f t="shared" si="4"/>
        <v>8.8461354049999996E-2</v>
      </c>
    </row>
    <row r="96" spans="18:54" ht="16.5" x14ac:dyDescent="0.2">
      <c r="R96" s="2">
        <v>0.31007075670000001</v>
      </c>
      <c r="S96" s="2">
        <v>0.68984841070000003</v>
      </c>
      <c r="T96">
        <f t="shared" si="0"/>
        <v>0.37977765400000002</v>
      </c>
      <c r="U96">
        <f t="shared" si="1"/>
        <v>8.0832599999913768E-5</v>
      </c>
      <c r="V96" s="1">
        <v>1.96633169856574E-4</v>
      </c>
      <c r="W96" s="1">
        <f t="shared" si="2"/>
        <v>-1.1580056985666023E-4</v>
      </c>
      <c r="AZ96" s="2">
        <v>0.58353430829999997</v>
      </c>
      <c r="BA96" s="2">
        <v>0.4069876691</v>
      </c>
      <c r="BB96">
        <f t="shared" si="4"/>
        <v>8.8273319599999983E-2</v>
      </c>
    </row>
    <row r="97" spans="18:54" ht="16.5" x14ac:dyDescent="0.2">
      <c r="R97" s="2">
        <v>0.68984955660000002</v>
      </c>
      <c r="S97" s="2">
        <v>0.31006683759999998</v>
      </c>
      <c r="T97">
        <f t="shared" si="0"/>
        <v>0.37978271900000005</v>
      </c>
      <c r="U97">
        <f t="shared" si="1"/>
        <v>8.3605799999997288E-5</v>
      </c>
      <c r="V97" s="1">
        <v>-7.6667614015701795E-6</v>
      </c>
      <c r="W97" s="1">
        <f t="shared" si="2"/>
        <v>9.1272561401567462E-5</v>
      </c>
      <c r="AZ97" s="2">
        <v>0.5829801604</v>
      </c>
      <c r="BA97" s="2">
        <v>0.40834023339999997</v>
      </c>
      <c r="BB97">
        <f t="shared" si="4"/>
        <v>8.7319963500000014E-2</v>
      </c>
    </row>
    <row r="98" spans="18:54" ht="16.5" x14ac:dyDescent="0.2">
      <c r="R98" s="2">
        <v>0.31006704239999999</v>
      </c>
      <c r="S98" s="2">
        <v>0.68984704470000002</v>
      </c>
      <c r="T98">
        <f t="shared" si="0"/>
        <v>0.37978000230000003</v>
      </c>
      <c r="U98">
        <f t="shared" si="1"/>
        <v>8.5912899999929238E-5</v>
      </c>
      <c r="V98" s="1">
        <v>1.6565072708268899E-4</v>
      </c>
      <c r="W98" s="1">
        <f t="shared" si="2"/>
        <v>-7.9737827082759755E-5</v>
      </c>
      <c r="AZ98" s="2">
        <v>0.58262513230000001</v>
      </c>
      <c r="BA98" s="2">
        <v>0.40808227850000001</v>
      </c>
      <c r="BB98">
        <f t="shared" si="4"/>
        <v>8.7271426900000004E-2</v>
      </c>
    </row>
    <row r="99" spans="18:54" ht="16.5" x14ac:dyDescent="0.2">
      <c r="R99" s="2">
        <v>0.30270525209999999</v>
      </c>
      <c r="S99" s="2">
        <v>0.69714358799999998</v>
      </c>
      <c r="T99">
        <f t="shared" si="0"/>
        <v>0.39443833589999999</v>
      </c>
      <c r="U99">
        <f t="shared" si="1"/>
        <v>1.5115990000003077E-4</v>
      </c>
      <c r="V99" s="1">
        <v>1.3851919239859999E-4</v>
      </c>
      <c r="W99" s="1">
        <f t="shared" si="2"/>
        <v>1.2640707601430779E-5</v>
      </c>
      <c r="AZ99" s="2">
        <v>0.41048573179999998</v>
      </c>
      <c r="BA99" s="2">
        <v>0.57979549200000002</v>
      </c>
      <c r="BB99">
        <f t="shared" si="4"/>
        <v>-8.4654880100000024E-2</v>
      </c>
    </row>
    <row r="100" spans="18:54" ht="16.5" x14ac:dyDescent="0.2">
      <c r="R100" s="2">
        <v>0.69714189289999995</v>
      </c>
      <c r="S100" s="2">
        <v>0.30270590549999998</v>
      </c>
      <c r="T100">
        <f t="shared" si="0"/>
        <v>0.39443598739999997</v>
      </c>
      <c r="U100">
        <f t="shared" si="1"/>
        <v>1.522016000000681E-4</v>
      </c>
      <c r="V100" s="1">
        <v>-9.6128289898245097E-5</v>
      </c>
      <c r="W100" s="1">
        <f t="shared" si="2"/>
        <v>2.4832988989831317E-4</v>
      </c>
      <c r="AZ100" s="2">
        <v>0.41037979190000001</v>
      </c>
      <c r="BA100" s="2">
        <v>0.57969407709999998</v>
      </c>
      <c r="BB100">
        <f t="shared" si="4"/>
        <v>-8.4657142599999985E-2</v>
      </c>
    </row>
    <row r="101" spans="18:54" ht="16.5" x14ac:dyDescent="0.2">
      <c r="R101" s="2">
        <v>0.30270082929999997</v>
      </c>
      <c r="S101" s="2">
        <v>0.69714415789999995</v>
      </c>
      <c r="T101">
        <f t="shared" si="0"/>
        <v>0.39444332859999998</v>
      </c>
      <c r="U101">
        <f t="shared" si="1"/>
        <v>1.5501280000007611E-4</v>
      </c>
      <c r="V101" s="1">
        <v>3.11738616841805E-4</v>
      </c>
      <c r="W101" s="1">
        <f t="shared" si="2"/>
        <v>-1.5672581684172889E-4</v>
      </c>
      <c r="AZ101" s="2">
        <v>0.41057328879999999</v>
      </c>
      <c r="BA101" s="2">
        <v>0.57873329839999998</v>
      </c>
      <c r="BB101">
        <f t="shared" si="4"/>
        <v>-8.4080004799999997E-2</v>
      </c>
    </row>
    <row r="102" spans="18:54" ht="16.5" x14ac:dyDescent="0.2">
      <c r="R102" s="2">
        <v>0.69714139360000005</v>
      </c>
      <c r="S102" s="2">
        <v>0.30270181330000001</v>
      </c>
      <c r="T102">
        <f t="shared" si="0"/>
        <v>0.39443958030000004</v>
      </c>
      <c r="U102">
        <f t="shared" si="1"/>
        <v>1.5679309999994118E-4</v>
      </c>
      <c r="V102" s="1">
        <v>3.6327598545216001E-5</v>
      </c>
      <c r="W102" s="1">
        <f t="shared" si="2"/>
        <v>1.2046550145472518E-4</v>
      </c>
      <c r="AZ102" s="2">
        <v>0.41034510390000001</v>
      </c>
      <c r="BA102" s="2">
        <v>0.57837637220000004</v>
      </c>
      <c r="BB102">
        <f t="shared" si="4"/>
        <v>-8.4015634150000018E-2</v>
      </c>
    </row>
    <row r="103" spans="18:54" ht="16.5" x14ac:dyDescent="0.2">
      <c r="R103" s="2">
        <v>0.71342798679999997</v>
      </c>
      <c r="S103" s="2">
        <v>0.2862804907</v>
      </c>
      <c r="T103">
        <f t="shared" si="0"/>
        <v>0.42714749609999997</v>
      </c>
      <c r="U103">
        <f t="shared" si="1"/>
        <v>2.9152250000002988E-4</v>
      </c>
      <c r="V103" s="1">
        <v>-2.0300439471820899E-5</v>
      </c>
      <c r="W103" s="1">
        <f t="shared" si="2"/>
        <v>3.118229394718508E-4</v>
      </c>
      <c r="AZ103" s="2">
        <v>0.55964843409999998</v>
      </c>
      <c r="BA103" s="2">
        <v>0.42679804030000001</v>
      </c>
      <c r="BB103">
        <f t="shared" si="4"/>
        <v>6.6425196899999983E-2</v>
      </c>
    </row>
    <row r="104" spans="18:54" ht="16.5" x14ac:dyDescent="0.2">
      <c r="R104" s="2">
        <v>0.28628122420000002</v>
      </c>
      <c r="S104" s="2">
        <v>0.71342660309999995</v>
      </c>
      <c r="T104">
        <f t="shared" si="0"/>
        <v>0.42714537889999993</v>
      </c>
      <c r="U104">
        <f t="shared" si="1"/>
        <v>2.9217270000003737E-4</v>
      </c>
      <c r="V104" s="1">
        <v>3.85774004836692E-4</v>
      </c>
      <c r="W104" s="1">
        <f t="shared" si="2"/>
        <v>-9.3601304836654631E-5</v>
      </c>
      <c r="AZ104" s="2">
        <v>0.55915758289999995</v>
      </c>
      <c r="BA104" s="2">
        <v>0.42705103719999998</v>
      </c>
      <c r="BB104">
        <f t="shared" si="4"/>
        <v>6.6053272849999983E-2</v>
      </c>
    </row>
    <row r="105" spans="18:54" ht="16.5" x14ac:dyDescent="0.2">
      <c r="R105" s="2">
        <v>0.71342871149999998</v>
      </c>
      <c r="S105" s="2">
        <v>0.28627701760000002</v>
      </c>
      <c r="T105">
        <f t="shared" si="0"/>
        <v>0.42715169389999996</v>
      </c>
      <c r="U105">
        <f t="shared" si="1"/>
        <v>2.9427090000000433E-4</v>
      </c>
      <c r="V105" s="1">
        <v>1.4208643139640401E-4</v>
      </c>
      <c r="W105" s="1">
        <f t="shared" si="2"/>
        <v>1.5218446860360032E-4</v>
      </c>
      <c r="AZ105" s="2">
        <v>0.55785646509999998</v>
      </c>
      <c r="BA105" s="2">
        <v>0.42895335369999998</v>
      </c>
      <c r="BB105">
        <f t="shared" si="4"/>
        <v>6.4451555699999996E-2</v>
      </c>
    </row>
    <row r="106" spans="18:54" ht="16.5" x14ac:dyDescent="0.2">
      <c r="R106" s="2">
        <v>0.28627834260000001</v>
      </c>
      <c r="S106" s="2">
        <v>0.71342641539999996</v>
      </c>
      <c r="T106">
        <f t="shared" si="0"/>
        <v>0.42714807279999994</v>
      </c>
      <c r="U106">
        <f t="shared" si="1"/>
        <v>2.9524200000008438E-4</v>
      </c>
      <c r="V106" s="1">
        <v>5.5123445647392501E-4</v>
      </c>
      <c r="W106" s="1">
        <f t="shared" si="2"/>
        <v>-2.5599245647384063E-4</v>
      </c>
      <c r="AZ106" s="2">
        <v>0.55746113610000003</v>
      </c>
      <c r="BA106" s="2">
        <v>0.42870439020000001</v>
      </c>
      <c r="BB106">
        <f t="shared" si="4"/>
        <v>6.4378372950000012E-2</v>
      </c>
    </row>
    <row r="107" spans="18:54" ht="16.5" x14ac:dyDescent="0.2">
      <c r="R107" s="2">
        <v>0.26930808169999998</v>
      </c>
      <c r="S107" s="2">
        <v>0.72973765479999997</v>
      </c>
      <c r="T107">
        <f t="shared" si="0"/>
        <v>0.46042957309999999</v>
      </c>
      <c r="U107">
        <f t="shared" si="1"/>
        <v>9.5426350000005211E-4</v>
      </c>
      <c r="V107" s="1">
        <v>7.9744646540447195E-4</v>
      </c>
      <c r="W107" s="1">
        <f t="shared" si="2"/>
        <v>1.5681703459558016E-4</v>
      </c>
      <c r="AZ107" s="2">
        <v>0.42908803919999999</v>
      </c>
      <c r="BA107" s="2">
        <v>0.55614864090000005</v>
      </c>
      <c r="BB107">
        <f t="shared" si="4"/>
        <v>-6.3530300850000027E-2</v>
      </c>
    </row>
    <row r="108" spans="18:54" ht="16.5" x14ac:dyDescent="0.2">
      <c r="R108" s="2">
        <v>0.72973723629999998</v>
      </c>
      <c r="S108" s="2">
        <v>0.2693086019</v>
      </c>
      <c r="T108">
        <f t="shared" si="0"/>
        <v>0.46042863439999998</v>
      </c>
      <c r="U108">
        <f t="shared" si="1"/>
        <v>9.541618000000196E-4</v>
      </c>
      <c r="V108" s="1">
        <v>1.11873783150778E-3</v>
      </c>
      <c r="W108" s="1">
        <f t="shared" si="2"/>
        <v>-1.6457603150776042E-4</v>
      </c>
      <c r="AZ108" s="2">
        <v>0.42925084930000001</v>
      </c>
      <c r="BA108" s="2">
        <v>0.55571781009999999</v>
      </c>
      <c r="BB108">
        <f t="shared" si="4"/>
        <v>-6.3233480399999986E-2</v>
      </c>
    </row>
    <row r="109" spans="18:54" ht="16.5" x14ac:dyDescent="0.2">
      <c r="R109" s="2">
        <v>0.26930616200000002</v>
      </c>
      <c r="S109" s="2">
        <v>0.72973842739999994</v>
      </c>
      <c r="T109">
        <f t="shared" si="0"/>
        <v>0.46043226539999993</v>
      </c>
      <c r="U109">
        <f t="shared" si="1"/>
        <v>9.5541060000003952E-4</v>
      </c>
      <c r="V109" s="1">
        <v>8.4778358124598598E-4</v>
      </c>
      <c r="W109" s="1">
        <f t="shared" si="2"/>
        <v>1.0762701875405354E-4</v>
      </c>
      <c r="AZ109" s="2">
        <v>0.4300686775</v>
      </c>
      <c r="BA109" s="2">
        <v>0.55504993609999997</v>
      </c>
      <c r="BB109">
        <f t="shared" si="4"/>
        <v>-6.2490629299999989E-2</v>
      </c>
    </row>
    <row r="110" spans="18:54" ht="16.5" x14ac:dyDescent="0.2">
      <c r="R110" s="2">
        <v>0.72973702210000002</v>
      </c>
      <c r="S110" s="2">
        <v>0.26930733639999999</v>
      </c>
      <c r="T110">
        <f t="shared" si="0"/>
        <v>0.46042968570000004</v>
      </c>
      <c r="U110">
        <f t="shared" si="1"/>
        <v>9.5564149999999293E-4</v>
      </c>
      <c r="V110" s="1">
        <v>9.6044454223603805E-4</v>
      </c>
      <c r="W110" s="1">
        <f t="shared" si="2"/>
        <v>-4.8030422360451205E-6</v>
      </c>
      <c r="AZ110" s="2">
        <v>0.43020281840000002</v>
      </c>
      <c r="BA110" s="2">
        <v>0.55440682159999999</v>
      </c>
      <c r="BB110">
        <f t="shared" si="4"/>
        <v>-6.2102001599999984E-2</v>
      </c>
    </row>
    <row r="111" spans="18:54" ht="16.5" x14ac:dyDescent="0.2">
      <c r="R111" s="2">
        <v>0.824141016</v>
      </c>
      <c r="S111" s="2">
        <v>0.1771522395</v>
      </c>
      <c r="T111">
        <f t="shared" si="0"/>
        <v>0.64698877649999997</v>
      </c>
      <c r="U111">
        <f t="shared" si="1"/>
        <v>-1.2932555000000068E-3</v>
      </c>
      <c r="V111" s="1">
        <v>-1.8346968579337701E-3</v>
      </c>
      <c r="W111" s="1">
        <f t="shared" si="2"/>
        <v>5.4144135793376329E-4</v>
      </c>
      <c r="AZ111" s="2">
        <v>0.54965315010000004</v>
      </c>
      <c r="BA111" s="2">
        <v>0.43546003350000001</v>
      </c>
      <c r="BB111">
        <f t="shared" si="4"/>
        <v>5.7096558300000017E-2</v>
      </c>
    </row>
    <row r="112" spans="18:54" ht="16.5" x14ac:dyDescent="0.2">
      <c r="R112" s="2">
        <v>0.17715262600000001</v>
      </c>
      <c r="S112" s="2">
        <v>0.82414068870000001</v>
      </c>
      <c r="T112">
        <f t="shared" si="0"/>
        <v>0.64698806269999998</v>
      </c>
      <c r="U112">
        <f t="shared" si="1"/>
        <v>-1.2933147000000478E-3</v>
      </c>
      <c r="V112" s="1">
        <v>-1.4163410815782799E-3</v>
      </c>
      <c r="W112" s="1">
        <f t="shared" si="2"/>
        <v>1.2302638157823216E-4</v>
      </c>
      <c r="AZ112" s="2">
        <v>0.54907109450000002</v>
      </c>
      <c r="BA112" s="2">
        <v>0.43587268029999998</v>
      </c>
      <c r="BB112">
        <f t="shared" si="4"/>
        <v>5.6599207100000021E-2</v>
      </c>
    </row>
    <row r="113" spans="18:90" ht="16.5" x14ac:dyDescent="0.2">
      <c r="R113" s="2">
        <v>0.82414103660000004</v>
      </c>
      <c r="S113" s="2">
        <v>0.17715178009999999</v>
      </c>
      <c r="T113">
        <f t="shared" si="0"/>
        <v>0.64698925650000005</v>
      </c>
      <c r="U113">
        <f t="shared" si="1"/>
        <v>-1.2928167000000323E-3</v>
      </c>
      <c r="V113" s="1">
        <v>-1.5174783790039799E-3</v>
      </c>
      <c r="W113" s="1">
        <f t="shared" si="2"/>
        <v>2.246616790039476E-4</v>
      </c>
      <c r="AZ113" s="2">
        <v>0.54829161559999995</v>
      </c>
      <c r="BA113" s="2">
        <v>0.4364966945</v>
      </c>
      <c r="BB113">
        <f t="shared" si="4"/>
        <v>5.5897460549999972E-2</v>
      </c>
    </row>
    <row r="114" spans="18:90" ht="16.5" x14ac:dyDescent="0.2">
      <c r="R114" s="2">
        <v>0.17715249</v>
      </c>
      <c r="S114" s="2">
        <v>0.82414038430000003</v>
      </c>
      <c r="T114">
        <f t="shared" si="0"/>
        <v>0.64698789430000003</v>
      </c>
      <c r="U114">
        <f t="shared" si="1"/>
        <v>-1.2928743000000242E-3</v>
      </c>
      <c r="V114" s="1">
        <v>-1.3450456341988399E-3</v>
      </c>
      <c r="W114" s="1">
        <f t="shared" si="2"/>
        <v>5.2171334198815702E-5</v>
      </c>
      <c r="AZ114" s="2">
        <v>0.54774560110000003</v>
      </c>
      <c r="BA114" s="2">
        <v>0.4365891214</v>
      </c>
      <c r="BB114">
        <f t="shared" si="4"/>
        <v>5.5578239850000016E-2</v>
      </c>
    </row>
    <row r="115" spans="18:90" ht="16.5" x14ac:dyDescent="0.2">
      <c r="AZ115" s="2">
        <v>0.4186572086</v>
      </c>
      <c r="BA115" s="2">
        <v>0.5647067965</v>
      </c>
      <c r="BB115">
        <f t="shared" si="4"/>
        <v>-7.302479395E-2</v>
      </c>
    </row>
    <row r="116" spans="18:90" ht="16.5" x14ac:dyDescent="0.2">
      <c r="R116" t="s">
        <v>28</v>
      </c>
      <c r="AA116" t="s">
        <v>32</v>
      </c>
      <c r="AZ116" s="2">
        <v>0.41917426969999999</v>
      </c>
      <c r="BA116" s="2">
        <v>0.56396144709999996</v>
      </c>
      <c r="BB116">
        <f t="shared" si="4"/>
        <v>-7.2393588699999983E-2</v>
      </c>
    </row>
    <row r="117" spans="18:90" ht="16.5" x14ac:dyDescent="0.2">
      <c r="R117" t="s">
        <v>4</v>
      </c>
      <c r="AA117" t="s">
        <v>4</v>
      </c>
      <c r="AZ117" s="2">
        <v>0.4194964229</v>
      </c>
      <c r="BA117" s="2">
        <v>0.56438622940000005</v>
      </c>
      <c r="BB117">
        <f t="shared" si="4"/>
        <v>-7.2444903250000026E-2</v>
      </c>
    </row>
    <row r="118" spans="18:90" ht="16.5" x14ac:dyDescent="0.2">
      <c r="R118" t="s">
        <v>2</v>
      </c>
      <c r="AA118" t="s">
        <v>2</v>
      </c>
      <c r="AZ118" s="2">
        <v>0.41990875890000001</v>
      </c>
      <c r="BA118" s="2">
        <v>0.5636736094</v>
      </c>
      <c r="BB118">
        <f t="shared" si="4"/>
        <v>-7.1882425249999993E-2</v>
      </c>
    </row>
    <row r="119" spans="18:90" ht="16.5" x14ac:dyDescent="0.2">
      <c r="R119">
        <v>0.294486225610265</v>
      </c>
      <c r="S119">
        <v>-0.17433063006809599</v>
      </c>
      <c r="T119">
        <v>0.10595432765869001</v>
      </c>
      <c r="U119" s="1">
        <v>-7.5752176778093899E-2</v>
      </c>
      <c r="V119" s="1">
        <v>7.2308745453261394E-2</v>
      </c>
      <c r="W119">
        <v>-0.113527048435135</v>
      </c>
      <c r="X119">
        <v>0.174665932162481</v>
      </c>
      <c r="Y119">
        <v>-0.29956165155459902</v>
      </c>
      <c r="AA119">
        <v>-0.18322372021927499</v>
      </c>
      <c r="AB119" s="1">
        <v>9.8231369627280199E-2</v>
      </c>
      <c r="AC119" s="1">
        <v>-6.02717162543914E-2</v>
      </c>
      <c r="AD119" s="1">
        <v>4.8693796834197597E-2</v>
      </c>
      <c r="AE119" s="1">
        <v>-4.8675588914407E-2</v>
      </c>
      <c r="AF119" s="1">
        <v>6.0077026871060098E-2</v>
      </c>
      <c r="AG119" s="1">
        <v>-9.7042040227703505E-2</v>
      </c>
      <c r="AH119">
        <v>0.18271637943553001</v>
      </c>
      <c r="AZ119" s="2">
        <v>0.59190240689999996</v>
      </c>
      <c r="BA119" s="2">
        <v>0.39145030349999999</v>
      </c>
      <c r="BB119">
        <f t="shared" si="4"/>
        <v>0.10022605169999999</v>
      </c>
    </row>
    <row r="120" spans="18:90" ht="16.5" x14ac:dyDescent="0.2">
      <c r="R120">
        <v>-0.285970662788392</v>
      </c>
      <c r="S120">
        <v>0.15352783713846199</v>
      </c>
      <c r="T120" s="1">
        <v>-4.0522047452307301E-2</v>
      </c>
      <c r="U120" s="1">
        <v>-4.8562837615362398E-4</v>
      </c>
      <c r="V120" s="1">
        <v>8.5761611427625996E-4</v>
      </c>
      <c r="W120" s="1">
        <v>5.1670652809631498E-2</v>
      </c>
      <c r="X120">
        <v>-0.15478908113152701</v>
      </c>
      <c r="Y120">
        <v>0.29097350793641102</v>
      </c>
      <c r="AA120">
        <v>-0.18323881813609599</v>
      </c>
      <c r="AB120" s="1">
        <v>9.7632342467939601E-2</v>
      </c>
      <c r="AC120" s="1">
        <v>-6.0782839202854003E-2</v>
      </c>
      <c r="AD120" s="1">
        <v>4.8508818482898501E-2</v>
      </c>
      <c r="AE120" s="1">
        <v>-4.95573121777809E-2</v>
      </c>
      <c r="AF120" s="1">
        <v>6.0161277056074602E-2</v>
      </c>
      <c r="AG120" s="1">
        <v>-9.7749884336195997E-2</v>
      </c>
      <c r="AH120">
        <v>0.18361394356685101</v>
      </c>
      <c r="AZ120" s="2">
        <v>0.59152259169999999</v>
      </c>
      <c r="BA120" s="2">
        <v>0.39187019579999999</v>
      </c>
      <c r="BB120">
        <f t="shared" si="4"/>
        <v>9.9826197950000001E-2</v>
      </c>
    </row>
    <row r="121" spans="18:90" ht="16.5" x14ac:dyDescent="0.2">
      <c r="R121">
        <v>0.295785068624699</v>
      </c>
      <c r="S121">
        <v>-0.17500579145483899</v>
      </c>
      <c r="T121">
        <v>0.103342187049537</v>
      </c>
      <c r="U121" s="1">
        <v>-7.4431390209182602E-2</v>
      </c>
      <c r="V121" s="1">
        <v>7.4019023383481999E-2</v>
      </c>
      <c r="W121">
        <v>-0.11451408574562399</v>
      </c>
      <c r="X121">
        <v>0.17529642727085801</v>
      </c>
      <c r="Y121">
        <v>-0.29951707864799498</v>
      </c>
      <c r="AA121">
        <v>-0.183327669026037</v>
      </c>
      <c r="AB121" s="1">
        <v>9.8053487741284098E-2</v>
      </c>
      <c r="AC121" s="1">
        <v>-6.0442385062342202E-2</v>
      </c>
      <c r="AD121" s="1">
        <v>4.8668947171694003E-2</v>
      </c>
      <c r="AE121" s="1">
        <v>-4.8694970442688501E-2</v>
      </c>
      <c r="AF121" s="1">
        <v>6.0640866004622998E-2</v>
      </c>
      <c r="AG121" s="1">
        <v>-9.7658484203215601E-2</v>
      </c>
      <c r="AH121">
        <v>0.183459236558567</v>
      </c>
      <c r="AZ121" s="2">
        <v>0.59152898509999996</v>
      </c>
      <c r="BA121" s="2">
        <v>0.39167774509999997</v>
      </c>
      <c r="BB121">
        <f t="shared" si="4"/>
        <v>9.9925619999999993E-2</v>
      </c>
    </row>
    <row r="122" spans="18:90" ht="16.5" x14ac:dyDescent="0.2">
      <c r="R122">
        <v>-0.28464651594583601</v>
      </c>
      <c r="S122">
        <v>0.154387291685878</v>
      </c>
      <c r="T122" s="1">
        <v>-4.5163875956681802E-2</v>
      </c>
      <c r="U122" s="1">
        <v>-3.0480032418856899E-3</v>
      </c>
      <c r="V122" s="1">
        <v>6.6950581851458702E-3</v>
      </c>
      <c r="W122" s="1">
        <v>5.2979153395280899E-2</v>
      </c>
      <c r="X122">
        <v>-0.15585619782542301</v>
      </c>
      <c r="Y122">
        <v>0.29017281113341198</v>
      </c>
      <c r="AA122">
        <v>-0.18369944117355599</v>
      </c>
      <c r="AB122" s="1">
        <v>9.8968813168508293E-2</v>
      </c>
      <c r="AC122" s="1">
        <v>-6.07078277035994E-2</v>
      </c>
      <c r="AD122" s="1">
        <v>4.9750830305213302E-2</v>
      </c>
      <c r="AE122" s="1">
        <v>-4.8720464924402997E-2</v>
      </c>
      <c r="AF122" s="1">
        <v>6.0782245212079998E-2</v>
      </c>
      <c r="AG122" s="1">
        <v>-9.8744906691241599E-2</v>
      </c>
      <c r="AH122">
        <v>0.182578688191986</v>
      </c>
      <c r="AZ122" s="2">
        <v>0.59117638130000005</v>
      </c>
      <c r="BA122" s="2">
        <v>0.3919662652</v>
      </c>
      <c r="BB122">
        <f t="shared" si="4"/>
        <v>9.9605058050000028E-2</v>
      </c>
    </row>
    <row r="123" spans="18:90" ht="16.5" x14ac:dyDescent="0.2">
      <c r="AZ123" s="2">
        <v>0.30586043600000001</v>
      </c>
      <c r="BA123" s="2">
        <v>0.68576333369999998</v>
      </c>
      <c r="BB123">
        <f t="shared" si="4"/>
        <v>-0.18995144884999998</v>
      </c>
    </row>
    <row r="124" spans="18:90" ht="16.5" x14ac:dyDescent="0.2">
      <c r="R124" t="s">
        <v>29</v>
      </c>
      <c r="AA124" t="s">
        <v>33</v>
      </c>
      <c r="AZ124" s="2">
        <v>0.30646785339999999</v>
      </c>
      <c r="BA124" s="2">
        <v>0.68521611520000003</v>
      </c>
      <c r="BB124">
        <f t="shared" si="4"/>
        <v>-0.18937413090000002</v>
      </c>
    </row>
    <row r="125" spans="18:90" ht="16.5" x14ac:dyDescent="0.2">
      <c r="R125">
        <v>0.32720377223816099</v>
      </c>
      <c r="S125">
        <v>-0.24267564839087499</v>
      </c>
      <c r="T125">
        <v>0.230536603825543</v>
      </c>
      <c r="U125">
        <v>-0.22386717552552601</v>
      </c>
      <c r="V125">
        <v>0.22866377961530701</v>
      </c>
      <c r="W125">
        <v>-0.23377430413969499</v>
      </c>
      <c r="X125">
        <v>0.24105397267147699</v>
      </c>
      <c r="Y125">
        <v>-0.32708936294415097</v>
      </c>
      <c r="AA125">
        <v>-0.18712499621907999</v>
      </c>
      <c r="AB125" s="1">
        <v>9.9886878680481295E-2</v>
      </c>
      <c r="AC125" s="1">
        <v>-6.4523398110444996E-2</v>
      </c>
      <c r="AD125" s="1">
        <v>5.1448216488268299E-2</v>
      </c>
      <c r="AE125" s="1">
        <v>-5.1516791763964502E-2</v>
      </c>
      <c r="AF125" s="1">
        <v>6.5222383957673505E-2</v>
      </c>
      <c r="AG125" s="1">
        <v>-9.7939521718963501E-2</v>
      </c>
      <c r="AH125">
        <v>0.188047509860861</v>
      </c>
      <c r="AJ125" t="s">
        <v>36</v>
      </c>
      <c r="AS125" t="s">
        <v>38</v>
      </c>
      <c r="AZ125" s="2">
        <v>0.30655818839999999</v>
      </c>
      <c r="BA125" s="2">
        <v>0.68579537950000002</v>
      </c>
      <c r="BB125">
        <f t="shared" si="4"/>
        <v>-0.18961859555000002</v>
      </c>
      <c r="BC125" t="s">
        <v>39</v>
      </c>
      <c r="BL125" t="s">
        <v>40</v>
      </c>
      <c r="BU125" t="s">
        <v>41</v>
      </c>
    </row>
    <row r="126" spans="18:90" ht="16.5" x14ac:dyDescent="0.2">
      <c r="R126">
        <v>-0.32613441237045099</v>
      </c>
      <c r="S126">
        <v>0.241904323385639</v>
      </c>
      <c r="T126">
        <v>-0.22973218314604099</v>
      </c>
      <c r="U126">
        <v>0.22325683030235499</v>
      </c>
      <c r="V126">
        <v>-0.228422516372873</v>
      </c>
      <c r="W126">
        <v>0.23319868887365899</v>
      </c>
      <c r="X126">
        <v>-0.24020215347541601</v>
      </c>
      <c r="Y126">
        <v>0.32906552770400999</v>
      </c>
      <c r="AA126">
        <v>-0.18844134369731999</v>
      </c>
      <c r="AB126" s="1">
        <v>9.9581490964333594E-2</v>
      </c>
      <c r="AC126" s="1">
        <v>-6.4483586317335001E-2</v>
      </c>
      <c r="AD126" s="1">
        <v>5.2430736576424303E-2</v>
      </c>
      <c r="AE126" s="1">
        <v>-5.0731458048594802E-2</v>
      </c>
      <c r="AF126" s="1">
        <v>6.3945751092596606E-2</v>
      </c>
      <c r="AG126" s="1">
        <v>-9.9032506387217403E-2</v>
      </c>
      <c r="AH126">
        <v>0.18704554810135701</v>
      </c>
      <c r="AJ126" t="s">
        <v>34</v>
      </c>
      <c r="AS126" t="s">
        <v>34</v>
      </c>
      <c r="AZ126" s="2">
        <v>0.30685105909999999</v>
      </c>
      <c r="BA126" s="2">
        <v>0.68537124449999998</v>
      </c>
      <c r="BB126">
        <f t="shared" si="4"/>
        <v>-0.18926009269999999</v>
      </c>
      <c r="BC126" t="s">
        <v>34</v>
      </c>
      <c r="BL126" t="s">
        <v>34</v>
      </c>
      <c r="BU126" t="s">
        <v>34</v>
      </c>
    </row>
    <row r="127" spans="18:90" x14ac:dyDescent="0.2">
      <c r="R127">
        <v>0.32778213803290301</v>
      </c>
      <c r="S127">
        <v>-0.24177215262176399</v>
      </c>
      <c r="T127">
        <v>0.233928083388345</v>
      </c>
      <c r="U127">
        <v>-0.225567025837065</v>
      </c>
      <c r="V127">
        <v>0.22428906528949599</v>
      </c>
      <c r="W127">
        <v>-0.235417378874683</v>
      </c>
      <c r="X127">
        <v>0.24036052428636001</v>
      </c>
      <c r="Y127">
        <v>-0.32824322128627798</v>
      </c>
      <c r="AA127">
        <v>-0.187653555644549</v>
      </c>
      <c r="AB127" s="1">
        <v>9.9690590643455396E-2</v>
      </c>
      <c r="AC127" s="1">
        <v>-6.4894878648205506E-2</v>
      </c>
      <c r="AD127" s="1">
        <v>5.1430598834518601E-2</v>
      </c>
      <c r="AE127" s="1">
        <v>-5.1458840578406002E-2</v>
      </c>
      <c r="AF127" s="1">
        <v>6.3472707874989598E-2</v>
      </c>
      <c r="AG127" s="1">
        <v>-9.9019837660874896E-2</v>
      </c>
      <c r="AH127">
        <v>0.187073844114751</v>
      </c>
      <c r="AJ127" t="s">
        <v>35</v>
      </c>
      <c r="AS127" t="s">
        <v>35</v>
      </c>
      <c r="BC127" t="s">
        <v>35</v>
      </c>
      <c r="BL127" t="s">
        <v>35</v>
      </c>
      <c r="BU127" t="s">
        <v>35</v>
      </c>
    </row>
    <row r="128" spans="18:90" x14ac:dyDescent="0.2">
      <c r="R128">
        <v>-0.32830659137405799</v>
      </c>
      <c r="S128">
        <v>0.24138705271628999</v>
      </c>
      <c r="T128">
        <v>-0.233323029056203</v>
      </c>
      <c r="U128">
        <v>0.22499799361561701</v>
      </c>
      <c r="V128">
        <v>-0.22572003611022901</v>
      </c>
      <c r="W128">
        <v>0.236132188663115</v>
      </c>
      <c r="X128">
        <v>-0.24220609738281401</v>
      </c>
      <c r="Y128">
        <v>0.32869274430002199</v>
      </c>
      <c r="AA128">
        <v>-0.18774879160719199</v>
      </c>
      <c r="AB128" s="1">
        <v>9.9213309685987003E-2</v>
      </c>
      <c r="AC128" s="1">
        <v>-6.50060907466396E-2</v>
      </c>
      <c r="AD128" s="1">
        <v>5.10810499973295E-2</v>
      </c>
      <c r="AE128" s="1">
        <v>-5.1459712960862602E-2</v>
      </c>
      <c r="AF128" s="1">
        <v>6.3798203474565995E-2</v>
      </c>
      <c r="AG128" s="1">
        <v>-9.9816900811246403E-2</v>
      </c>
      <c r="AH128">
        <v>0.18748339057335101</v>
      </c>
      <c r="AJ128">
        <v>0.25029569417205699</v>
      </c>
      <c r="AK128" s="1">
        <v>-7.3623078483340501E-2</v>
      </c>
      <c r="AL128" s="1">
        <v>-1.73434934572551E-2</v>
      </c>
      <c r="AM128" s="1">
        <v>5.6981653953074703E-2</v>
      </c>
      <c r="AN128" s="1">
        <v>-5.85812074399727E-2</v>
      </c>
      <c r="AO128" s="1">
        <v>1.9575969689798099E-2</v>
      </c>
      <c r="AP128" s="1">
        <v>7.2032927410938002E-2</v>
      </c>
      <c r="AQ128">
        <v>-0.25080138827929999</v>
      </c>
      <c r="AS128">
        <v>0.25127861509759097</v>
      </c>
      <c r="AT128" s="1">
        <v>-5.6954987969943298E-2</v>
      </c>
      <c r="AU128" s="1">
        <v>-1.9519254836735399E-2</v>
      </c>
      <c r="AV128" s="1">
        <v>5.8453470437965199E-2</v>
      </c>
      <c r="AW128" s="1">
        <v>-5.9631784731800599E-2</v>
      </c>
      <c r="AX128" s="1">
        <v>2.1084141351176099E-2</v>
      </c>
      <c r="AY128" s="1">
        <v>5.9116829137704198E-2</v>
      </c>
      <c r="AZ128">
        <v>-0.25142632500821699</v>
      </c>
      <c r="BC128">
        <v>-0.119467204342585</v>
      </c>
      <c r="BD128" s="1">
        <v>2.40348854733839E-2</v>
      </c>
      <c r="BE128" s="1">
        <v>1.7322804212910301E-2</v>
      </c>
      <c r="BF128" s="1">
        <v>-2.8135637732227801E-2</v>
      </c>
      <c r="BG128" s="1">
        <v>2.7769862752612499E-2</v>
      </c>
      <c r="BH128" s="1">
        <v>-1.7918615301671902E-2</v>
      </c>
      <c r="BI128" s="1">
        <v>-2.22787116829062E-2</v>
      </c>
      <c r="BJ128">
        <v>0.119683726479356</v>
      </c>
      <c r="BL128">
        <v>-0.133574911767874</v>
      </c>
      <c r="BM128" s="1">
        <v>1.0862903492019E-2</v>
      </c>
      <c r="BN128" s="1">
        <v>1.58464484255189E-2</v>
      </c>
      <c r="BO128" s="1">
        <v>-4.64985934402826E-2</v>
      </c>
      <c r="BP128" s="1">
        <v>4.4176468689765998E-2</v>
      </c>
      <c r="BQ128" s="1">
        <v>-1.6763407442409201E-2</v>
      </c>
      <c r="BR128" s="1">
        <v>-1.10309855529478E-2</v>
      </c>
      <c r="BS128">
        <v>0.13549976086249699</v>
      </c>
      <c r="BU128">
        <v>-0.207670627275204</v>
      </c>
      <c r="BV128" s="1">
        <v>2.88026631066929E-2</v>
      </c>
      <c r="BW128" s="1">
        <v>-4.7632820141655902E-2</v>
      </c>
      <c r="BX128" s="1">
        <v>-1.5602518160364299E-2</v>
      </c>
      <c r="BY128" s="1">
        <v>-2.51539372261202E-2</v>
      </c>
      <c r="BZ128" s="1">
        <v>-3.74268318651204E-2</v>
      </c>
      <c r="CA128" s="1">
        <v>-5.1036159871519403E-2</v>
      </c>
      <c r="CB128" s="1">
        <v>8.7262242252149E-2</v>
      </c>
      <c r="CE128">
        <v>-0.19297067916878</v>
      </c>
      <c r="CF128" s="1">
        <v>4.59189151119479E-2</v>
      </c>
      <c r="CG128" s="1">
        <v>-3.56443417579567E-2</v>
      </c>
      <c r="CH128" s="1">
        <v>2.93572193679761E-3</v>
      </c>
      <c r="CI128" s="1">
        <v>-1.8409729354472701E-2</v>
      </c>
      <c r="CJ128" s="1">
        <v>-3.7957405682831902E-3</v>
      </c>
      <c r="CK128" s="1">
        <v>-5.7767994625333899E-2</v>
      </c>
      <c r="CL128">
        <v>0.142194208938382</v>
      </c>
    </row>
    <row r="129" spans="18:90" x14ac:dyDescent="0.2">
      <c r="R129">
        <f>ABS(R128)</f>
        <v>0.32830659137405799</v>
      </c>
      <c r="S129">
        <f t="shared" ref="S129:Y129" si="5">ABS(S128)</f>
        <v>0.24138705271628999</v>
      </c>
      <c r="T129">
        <f t="shared" si="5"/>
        <v>0.233323029056203</v>
      </c>
      <c r="U129">
        <f t="shared" si="5"/>
        <v>0.22499799361561701</v>
      </c>
      <c r="V129">
        <f t="shared" si="5"/>
        <v>0.22572003611022901</v>
      </c>
      <c r="W129">
        <f t="shared" si="5"/>
        <v>0.236132188663115</v>
      </c>
      <c r="X129">
        <f t="shared" si="5"/>
        <v>0.24220609738281401</v>
      </c>
      <c r="Y129">
        <f t="shared" si="5"/>
        <v>0.32869274430002199</v>
      </c>
      <c r="AJ129">
        <v>-0.25008057456792598</v>
      </c>
      <c r="AK129" s="1">
        <v>7.2568395491465598E-2</v>
      </c>
      <c r="AL129" s="1">
        <v>1.86230781981832E-2</v>
      </c>
      <c r="AM129" s="1">
        <v>-5.74076342531923E-2</v>
      </c>
      <c r="AN129" s="1">
        <v>5.7913077362396898E-2</v>
      </c>
      <c r="AO129" s="1">
        <v>-1.7846500390038399E-2</v>
      </c>
      <c r="AP129" s="1">
        <v>-7.0821733474912593E-2</v>
      </c>
      <c r="AQ129">
        <v>0.24983344391816201</v>
      </c>
      <c r="AS129">
        <v>-0.25124176118675901</v>
      </c>
      <c r="AT129" s="1">
        <v>5.7531816851640397E-2</v>
      </c>
      <c r="AU129" s="1">
        <v>2.0647699446158099E-2</v>
      </c>
      <c r="AV129" s="1">
        <v>-5.9215968511599701E-2</v>
      </c>
      <c r="AW129" s="1">
        <v>5.8871043879236098E-2</v>
      </c>
      <c r="AX129" s="1">
        <v>-2.06419714838064E-2</v>
      </c>
      <c r="AY129" s="1">
        <v>-5.7774102464378703E-2</v>
      </c>
      <c r="AZ129">
        <v>0.24915212367599199</v>
      </c>
      <c r="BC129">
        <v>-0.11763759674478499</v>
      </c>
      <c r="BD129" s="1">
        <v>2.41008698260613E-2</v>
      </c>
      <c r="BE129" s="1">
        <v>1.68530082022691E-2</v>
      </c>
      <c r="BF129" s="1">
        <v>-2.98164625361763E-2</v>
      </c>
      <c r="BG129" s="1">
        <v>2.9789040078186901E-2</v>
      </c>
      <c r="BH129" s="1">
        <v>-1.6682545174388601E-2</v>
      </c>
      <c r="BI129" s="1">
        <v>-2.347821035257E-2</v>
      </c>
      <c r="BJ129">
        <v>0.118772605493856</v>
      </c>
      <c r="BL129">
        <v>-0.132865677816247</v>
      </c>
      <c r="BM129" s="1">
        <v>1.08274845440707E-2</v>
      </c>
      <c r="BN129" s="1">
        <v>1.40847513111241E-2</v>
      </c>
      <c r="BO129" s="1">
        <v>-4.5221340866128203E-2</v>
      </c>
      <c r="BP129" s="1">
        <v>4.59905622358045E-2</v>
      </c>
      <c r="BQ129" s="1">
        <v>-1.4949457332995599E-2</v>
      </c>
      <c r="BR129" s="1">
        <v>-9.6768063076433306E-3</v>
      </c>
      <c r="BS129">
        <v>0.13342513040315801</v>
      </c>
      <c r="BU129" s="1">
        <v>-8.5182356410680005E-2</v>
      </c>
      <c r="BV129" s="1">
        <v>4.9138231572570502E-2</v>
      </c>
      <c r="BW129" s="1">
        <v>4.07447357762614E-2</v>
      </c>
      <c r="BX129" s="1">
        <v>2.12983524477579E-2</v>
      </c>
      <c r="BY129" s="1">
        <v>1.9531945567871901E-2</v>
      </c>
      <c r="BZ129" s="1">
        <v>4.5004036153147901E-2</v>
      </c>
      <c r="CA129" s="1">
        <v>-2.607240000236E-2</v>
      </c>
      <c r="CB129">
        <v>0.204734005691806</v>
      </c>
      <c r="CE129">
        <v>-0.143496929107162</v>
      </c>
      <c r="CF129" s="1">
        <v>5.7071677663793799E-2</v>
      </c>
      <c r="CG129" s="1">
        <v>4.7831925429481703E-3</v>
      </c>
      <c r="CH129" s="1">
        <v>1.8699143561781598E-2</v>
      </c>
      <c r="CI129" s="1">
        <v>-1.4953054666667E-3</v>
      </c>
      <c r="CJ129" s="1">
        <v>3.4743751396220199E-2</v>
      </c>
      <c r="CK129" s="1">
        <v>-4.6495034639686399E-2</v>
      </c>
      <c r="CL129">
        <v>0.19369868382719199</v>
      </c>
    </row>
    <row r="130" spans="18:90" x14ac:dyDescent="0.2">
      <c r="R130" t="s">
        <v>30</v>
      </c>
      <c r="AA130" t="s">
        <v>31</v>
      </c>
      <c r="AJ130">
        <v>0.25017109870314302</v>
      </c>
      <c r="AK130" s="1">
        <v>-7.2170259869703102E-2</v>
      </c>
      <c r="AL130" s="1">
        <v>-1.8851076608398298E-2</v>
      </c>
      <c r="AM130" s="1">
        <v>5.9083985664235797E-2</v>
      </c>
      <c r="AN130" s="1">
        <v>-5.6762131759230297E-2</v>
      </c>
      <c r="AO130" s="1">
        <v>1.73305184941689E-2</v>
      </c>
      <c r="AP130" s="1">
        <v>7.2741910958724204E-2</v>
      </c>
      <c r="AQ130">
        <v>-0.25020366249530901</v>
      </c>
      <c r="AS130">
        <v>0.25052285085279802</v>
      </c>
      <c r="AT130" s="1">
        <v>-5.6829377280220202E-2</v>
      </c>
      <c r="AU130" s="1">
        <v>-2.11215909252375E-2</v>
      </c>
      <c r="AV130" s="1">
        <v>6.0488783783735199E-2</v>
      </c>
      <c r="AW130" s="1">
        <v>-5.91674465866295E-2</v>
      </c>
      <c r="AX130" s="1">
        <v>1.8886540917256601E-2</v>
      </c>
      <c r="AY130" s="1">
        <v>5.6230390375360602E-2</v>
      </c>
      <c r="AZ130">
        <v>-0.248934977209121</v>
      </c>
      <c r="BC130">
        <v>-0.119420927001542</v>
      </c>
      <c r="BD130" s="1">
        <v>2.2530370175948802E-2</v>
      </c>
      <c r="BE130" s="1">
        <v>1.6523187962364901E-2</v>
      </c>
      <c r="BF130" s="1">
        <v>-2.8489021783532902E-2</v>
      </c>
      <c r="BG130" s="1">
        <v>3.0576096991943701E-2</v>
      </c>
      <c r="BH130" s="1">
        <v>-1.9897601172835601E-2</v>
      </c>
      <c r="BI130" s="1">
        <v>-2.2847448233916299E-2</v>
      </c>
      <c r="BJ130">
        <v>0.119123836261654</v>
      </c>
      <c r="BL130">
        <v>-0.13398066674241599</v>
      </c>
      <c r="BM130" s="1">
        <v>1.0145784393555599E-2</v>
      </c>
      <c r="BN130" s="1">
        <v>1.55738177064786E-2</v>
      </c>
      <c r="BO130" s="1">
        <v>-4.45373152139533E-2</v>
      </c>
      <c r="BP130" s="1">
        <v>4.6733520983979697E-2</v>
      </c>
      <c r="BQ130" s="1">
        <v>-1.43972549414588E-2</v>
      </c>
      <c r="BR130" s="1">
        <v>-1.1445394482659599E-2</v>
      </c>
      <c r="BS130">
        <v>0.13402141466192399</v>
      </c>
      <c r="BU130">
        <v>-0.208016396848027</v>
      </c>
      <c r="BV130" s="1">
        <v>2.7479916313300101E-2</v>
      </c>
      <c r="BW130" s="1">
        <v>-4.7899551464330101E-2</v>
      </c>
      <c r="BX130" s="1">
        <v>-1.4155708783846701E-2</v>
      </c>
      <c r="BY130" s="1">
        <v>-2.50287281201436E-2</v>
      </c>
      <c r="BZ130" s="1">
        <v>-3.7155545173891497E-2</v>
      </c>
      <c r="CA130" s="1">
        <v>-5.1258532478717499E-2</v>
      </c>
      <c r="CB130" s="1">
        <v>8.7621523330280102E-2</v>
      </c>
      <c r="CE130">
        <v>-0.193178684741072</v>
      </c>
      <c r="CF130" s="1">
        <v>4.4882009789065702E-2</v>
      </c>
      <c r="CG130" s="1">
        <v>-3.4677572395983597E-2</v>
      </c>
      <c r="CH130" s="1">
        <v>6.2785125084713301E-4</v>
      </c>
      <c r="CI130" s="1">
        <v>-1.79207268553838E-2</v>
      </c>
      <c r="CJ130" s="1">
        <v>-6.1164971727819496E-3</v>
      </c>
      <c r="CK130" s="1">
        <v>-5.6557368097667197E-2</v>
      </c>
      <c r="CL130">
        <v>0.13114504345209299</v>
      </c>
    </row>
    <row r="131" spans="18:90" x14ac:dyDescent="0.2">
      <c r="R131">
        <v>-0.32476285854999998</v>
      </c>
      <c r="S131">
        <v>0.23384544985</v>
      </c>
      <c r="T131">
        <v>-0.22118269370000002</v>
      </c>
      <c r="U131">
        <v>0.21147140529999997</v>
      </c>
      <c r="V131">
        <v>-0.21147099950000001</v>
      </c>
      <c r="W131">
        <v>0.22118135010000001</v>
      </c>
      <c r="X131">
        <v>-0.23384287209999999</v>
      </c>
      <c r="Y131">
        <v>0.32475772859999996</v>
      </c>
      <c r="AA131">
        <v>0.19064327209999998</v>
      </c>
      <c r="AB131">
        <v>-0.10311877575000003</v>
      </c>
      <c r="AC131">
        <v>6.8264481299999985E-2</v>
      </c>
      <c r="AD131">
        <v>-5.567809825000003E-2</v>
      </c>
      <c r="AE131">
        <v>5.5721213900000011E-2</v>
      </c>
      <c r="AF131">
        <v>-6.8333793100000012E-2</v>
      </c>
      <c r="AG131">
        <v>0.10301910740000003</v>
      </c>
      <c r="AH131">
        <v>-0.19015366244999998</v>
      </c>
      <c r="AJ131">
        <v>-0.25113167451624202</v>
      </c>
      <c r="AK131" s="1">
        <v>7.2922967975497202E-2</v>
      </c>
      <c r="AL131" s="1">
        <v>1.6983406417767001E-2</v>
      </c>
      <c r="AM131" s="1">
        <v>-5.7701810807564098E-2</v>
      </c>
      <c r="AN131" s="1">
        <v>5.6983504194855698E-2</v>
      </c>
      <c r="AO131" s="1">
        <v>-1.9169492795912599E-2</v>
      </c>
      <c r="AP131" s="1">
        <v>-7.2544926702873699E-2</v>
      </c>
      <c r="AQ131">
        <v>0.25099901329670399</v>
      </c>
      <c r="AS131">
        <v>-0.25067314367111898</v>
      </c>
      <c r="AT131" s="1">
        <v>5.6490208766931699E-2</v>
      </c>
      <c r="AU131" s="1">
        <v>2.0483159496293799E-2</v>
      </c>
      <c r="AV131" s="1">
        <v>-5.9031226315487198E-2</v>
      </c>
      <c r="AW131" s="1">
        <v>5.9571393984964797E-2</v>
      </c>
      <c r="AX131" s="1">
        <v>-2.1462249894136198E-2</v>
      </c>
      <c r="AY131" s="1">
        <v>-5.7134709195839503E-2</v>
      </c>
      <c r="AZ131">
        <v>0.25195180921622701</v>
      </c>
      <c r="BC131">
        <v>-0.12103696151703</v>
      </c>
      <c r="BD131" s="1">
        <v>2.4682630661530099E-2</v>
      </c>
      <c r="BE131" s="1">
        <v>1.7377705487121801E-2</v>
      </c>
      <c r="BF131" s="1">
        <v>-2.9428661535915699E-2</v>
      </c>
      <c r="BG131" s="1">
        <v>2.9725939389023699E-2</v>
      </c>
      <c r="BH131" s="1">
        <v>-1.72532413062201E-2</v>
      </c>
      <c r="BI131" s="1">
        <v>-2.3129386754611299E-2</v>
      </c>
      <c r="BJ131">
        <v>0.118051663724692</v>
      </c>
      <c r="BL131">
        <v>-0.13433129090748</v>
      </c>
      <c r="BM131" s="1">
        <v>1.1943434568534601E-2</v>
      </c>
      <c r="BN131" s="1">
        <v>1.4517371780674301E-2</v>
      </c>
      <c r="BO131" s="1">
        <v>-4.5902831745751403E-2</v>
      </c>
      <c r="BP131" s="1">
        <v>4.5003232528023802E-2</v>
      </c>
      <c r="BQ131" s="1">
        <v>-1.5982738819514099E-2</v>
      </c>
      <c r="BR131" s="1">
        <v>-1.12873577382299E-2</v>
      </c>
      <c r="BS131">
        <v>0.13379394453085999</v>
      </c>
      <c r="BU131" s="1">
        <v>-8.5547362248763595E-2</v>
      </c>
      <c r="BV131" s="1">
        <v>4.94285877323637E-2</v>
      </c>
      <c r="BW131" s="1">
        <v>4.1450853574299902E-2</v>
      </c>
      <c r="BX131" s="1">
        <v>1.9934594674462899E-2</v>
      </c>
      <c r="BY131" s="1">
        <v>1.9172133449022199E-2</v>
      </c>
      <c r="BZ131" s="1">
        <v>4.5005065893379201E-2</v>
      </c>
      <c r="CA131" s="1">
        <v>-2.6367610756486502E-2</v>
      </c>
      <c r="CB131">
        <v>0.20459819929186601</v>
      </c>
      <c r="CE131">
        <v>-0.12799541565672501</v>
      </c>
      <c r="CF131" s="1">
        <v>5.5472083145311303E-2</v>
      </c>
      <c r="CG131" s="1">
        <v>6.9451983135916297E-3</v>
      </c>
      <c r="CH131" s="1">
        <v>1.85181847163602E-2</v>
      </c>
      <c r="CI131" s="1">
        <v>-2.7868191185466099E-3</v>
      </c>
      <c r="CJ131" s="1">
        <v>3.5847980243882402E-2</v>
      </c>
      <c r="CK131" s="1">
        <v>-4.6554857557165902E-2</v>
      </c>
      <c r="CL131">
        <v>0.192380050393547</v>
      </c>
    </row>
    <row r="132" spans="18:90" x14ac:dyDescent="0.2">
      <c r="R132">
        <v>0.32476295235000002</v>
      </c>
      <c r="S132">
        <v>-0.23384564815000003</v>
      </c>
      <c r="T132">
        <v>0.22118284055000001</v>
      </c>
      <c r="U132">
        <v>-0.21147145795000002</v>
      </c>
      <c r="V132">
        <v>0.21147088415000004</v>
      </c>
      <c r="W132">
        <v>-0.22118127025000001</v>
      </c>
      <c r="X132">
        <v>0.23384282979999998</v>
      </c>
      <c r="Y132">
        <v>-0.32475771554999999</v>
      </c>
      <c r="AA132">
        <v>0.1907489832</v>
      </c>
      <c r="AB132">
        <v>-0.10334944779999999</v>
      </c>
      <c r="AC132">
        <v>6.8433403250000024E-2</v>
      </c>
      <c r="AD132">
        <v>-5.5768374599999976E-2</v>
      </c>
      <c r="AE132">
        <v>5.5599194749999997E-2</v>
      </c>
      <c r="AF132">
        <v>-6.8098595499999998E-2</v>
      </c>
      <c r="AG132">
        <v>0.10278562255000004</v>
      </c>
      <c r="AH132">
        <v>-0.18989797259999999</v>
      </c>
      <c r="AJ132">
        <f>ABS(AJ131)</f>
        <v>0.25113167451624202</v>
      </c>
      <c r="AK132">
        <f t="shared" ref="AK132:AQ132" si="6">ABS(AK131)</f>
        <v>7.2922967975497202E-2</v>
      </c>
      <c r="AL132">
        <f t="shared" si="6"/>
        <v>1.6983406417767001E-2</v>
      </c>
      <c r="AM132">
        <f t="shared" si="6"/>
        <v>5.7701810807564098E-2</v>
      </c>
      <c r="AN132">
        <f t="shared" si="6"/>
        <v>5.6983504194855698E-2</v>
      </c>
      <c r="AO132">
        <f t="shared" si="6"/>
        <v>1.9169492795912599E-2</v>
      </c>
      <c r="AP132">
        <f t="shared" si="6"/>
        <v>7.2544926702873699E-2</v>
      </c>
      <c r="AQ132">
        <f t="shared" si="6"/>
        <v>0.25099901329670399</v>
      </c>
    </row>
    <row r="133" spans="18:90" x14ac:dyDescent="0.2">
      <c r="R133">
        <v>-0.32476286310000002</v>
      </c>
      <c r="S133">
        <v>0.23384530194999997</v>
      </c>
      <c r="T133">
        <v>-0.22118246790000001</v>
      </c>
      <c r="U133">
        <v>0.21147122195000001</v>
      </c>
      <c r="V133">
        <v>-0.21147093314999998</v>
      </c>
      <c r="W133">
        <v>0.22118147395000001</v>
      </c>
      <c r="X133">
        <v>-0.23384309590000002</v>
      </c>
      <c r="Y133">
        <v>0.32475778359999996</v>
      </c>
      <c r="AA133">
        <v>0.19059670350000002</v>
      </c>
      <c r="AB133">
        <v>-0.10307387079999999</v>
      </c>
      <c r="AC133">
        <v>6.8227108250000001E-2</v>
      </c>
      <c r="AD133">
        <v>-5.5638173100000021E-2</v>
      </c>
      <c r="AE133">
        <v>5.5725111000000022E-2</v>
      </c>
      <c r="AF133">
        <v>-6.8301062550000013E-2</v>
      </c>
      <c r="AG133">
        <v>0.10305319760000001</v>
      </c>
      <c r="AH133">
        <v>-0.19003731305000002</v>
      </c>
      <c r="AJ133" t="s">
        <v>37</v>
      </c>
      <c r="AS133" t="s">
        <v>37</v>
      </c>
      <c r="BC133" t="s">
        <v>37</v>
      </c>
      <c r="BL133" t="s">
        <v>37</v>
      </c>
      <c r="BU133" t="s">
        <v>37</v>
      </c>
    </row>
    <row r="134" spans="18:90" x14ac:dyDescent="0.2">
      <c r="R134">
        <v>0.32476292330000001</v>
      </c>
      <c r="S134">
        <v>-0.233845372</v>
      </c>
      <c r="T134">
        <v>0.22118252675</v>
      </c>
      <c r="U134">
        <v>-0.21147124665</v>
      </c>
      <c r="V134">
        <v>0.21147077354999999</v>
      </c>
      <c r="W134">
        <v>-0.22118119254999999</v>
      </c>
      <c r="X134">
        <v>0.23384286060000001</v>
      </c>
      <c r="Y134">
        <v>-0.32475764865000001</v>
      </c>
      <c r="AA134">
        <v>0.19084940289999999</v>
      </c>
      <c r="AB134">
        <v>-0.10329153730000004</v>
      </c>
      <c r="AC134">
        <v>6.8445667499999974E-2</v>
      </c>
      <c r="AD134">
        <v>-5.5747736499999978E-2</v>
      </c>
      <c r="AE134">
        <v>5.5617688050000003E-2</v>
      </c>
      <c r="AF134">
        <v>-6.8120255850000005E-2</v>
      </c>
      <c r="AG134">
        <v>0.10281167869999999</v>
      </c>
      <c r="AH134">
        <v>-0.18993131404999997</v>
      </c>
      <c r="AJ134">
        <v>0.26308394863572698</v>
      </c>
      <c r="AK134" s="1">
        <v>-8.3252726133514005E-2</v>
      </c>
      <c r="AL134" s="1">
        <v>-6.4634493135248498E-3</v>
      </c>
      <c r="AM134" s="1">
        <v>5.1066315461170998E-2</v>
      </c>
      <c r="AN134" s="1">
        <v>-5.0610447389451502E-2</v>
      </c>
      <c r="AO134" s="1">
        <v>6.9415492164858397E-3</v>
      </c>
      <c r="AP134" s="1">
        <v>8.3698890497727399E-2</v>
      </c>
      <c r="AQ134">
        <v>-0.26235746995968801</v>
      </c>
      <c r="AS134">
        <v>0.25754029057549399</v>
      </c>
      <c r="AT134" s="1">
        <v>-5.5529973281514503E-2</v>
      </c>
      <c r="AU134" s="1">
        <v>-1.8903671189502098E-2</v>
      </c>
      <c r="AV134" s="1">
        <v>6.2989042637710199E-2</v>
      </c>
      <c r="AW134" s="1">
        <v>-6.1234979118647899E-2</v>
      </c>
      <c r="AX134" s="1">
        <v>1.8202728107574399E-2</v>
      </c>
      <c r="AY134" s="1">
        <v>5.55511113970793E-2</v>
      </c>
      <c r="AZ134">
        <v>-0.25523005471430299</v>
      </c>
      <c r="BC134">
        <v>-0.122790541720408</v>
      </c>
      <c r="BD134" s="1">
        <v>2.3330397415801899E-2</v>
      </c>
      <c r="BE134" s="1">
        <v>1.80266281738309E-2</v>
      </c>
      <c r="BF134" s="1">
        <v>-3.08135728074872E-2</v>
      </c>
      <c r="BG134" s="1">
        <v>2.97798361638195E-2</v>
      </c>
      <c r="BH134" s="1">
        <v>-1.7529387232314401E-2</v>
      </c>
      <c r="BI134" s="1">
        <v>-2.35805545356291E-2</v>
      </c>
      <c r="BJ134">
        <v>0.123113827779468</v>
      </c>
      <c r="BL134">
        <v>-0.166135641920476</v>
      </c>
      <c r="BM134" s="1">
        <v>3.5479923076667801E-2</v>
      </c>
      <c r="BN134" s="1">
        <v>1.5409809387236E-2</v>
      </c>
      <c r="BO134" s="1">
        <v>1.30666265389597E-3</v>
      </c>
      <c r="BP134" s="1">
        <v>8.6299895223035591E-3</v>
      </c>
      <c r="BQ134" s="1">
        <v>9.0711203339957601E-3</v>
      </c>
      <c r="BR134" s="1">
        <v>-2.7367534551774101E-2</v>
      </c>
      <c r="BS134">
        <v>0.19805826956839001</v>
      </c>
      <c r="BU134">
        <v>-0.17879065121530699</v>
      </c>
      <c r="BV134" s="1">
        <v>5.4955229095235598E-2</v>
      </c>
      <c r="BW134" s="1">
        <v>-2.4029909698520199E-2</v>
      </c>
      <c r="BX134" s="1">
        <v>1.2222721339618201E-2</v>
      </c>
      <c r="BY134" s="1">
        <v>-1.7757174853351401E-2</v>
      </c>
      <c r="BZ134" s="1">
        <v>1.78304708056857E-2</v>
      </c>
      <c r="CA134" s="1">
        <v>-5.9890418241745201E-2</v>
      </c>
      <c r="CB134">
        <v>0.16523291498187201</v>
      </c>
      <c r="CE134">
        <v>-0.18725545409325201</v>
      </c>
      <c r="CF134" s="1">
        <v>5.25271618313045E-2</v>
      </c>
      <c r="CG134" s="1">
        <v>-3.0811932752511099E-2</v>
      </c>
      <c r="CH134" s="1">
        <v>5.9643349595667403E-3</v>
      </c>
      <c r="CI134" s="1">
        <v>-1.8228371706632399E-2</v>
      </c>
      <c r="CJ134" s="1">
        <v>5.9147956031638804E-3</v>
      </c>
      <c r="CK134" s="1">
        <v>-5.9022653884341802E-2</v>
      </c>
      <c r="CL134">
        <v>0.155345878958631</v>
      </c>
    </row>
    <row r="135" spans="18:90" x14ac:dyDescent="0.2">
      <c r="R135">
        <f>ABS(R134)</f>
        <v>0.32476292330000001</v>
      </c>
      <c r="S135">
        <f t="shared" ref="S135:Y135" si="7">ABS(S134)</f>
        <v>0.233845372</v>
      </c>
      <c r="T135">
        <f t="shared" si="7"/>
        <v>0.22118252675</v>
      </c>
      <c r="U135">
        <f t="shared" si="7"/>
        <v>0.21147124665</v>
      </c>
      <c r="V135">
        <f t="shared" si="7"/>
        <v>0.21147077354999999</v>
      </c>
      <c r="W135">
        <f t="shared" si="7"/>
        <v>0.22118119254999999</v>
      </c>
      <c r="X135">
        <f t="shared" si="7"/>
        <v>0.23384286060000001</v>
      </c>
      <c r="Y135">
        <f t="shared" si="7"/>
        <v>0.32475764865000001</v>
      </c>
      <c r="AA135">
        <f>-1*AA134</f>
        <v>-0.19084940289999999</v>
      </c>
      <c r="AB135">
        <f t="shared" ref="AB135:AH135" si="8">-1*AB134</f>
        <v>0.10329153730000004</v>
      </c>
      <c r="AC135">
        <f t="shared" si="8"/>
        <v>-6.8445667499999974E-2</v>
      </c>
      <c r="AD135">
        <f t="shared" si="8"/>
        <v>5.5747736499999978E-2</v>
      </c>
      <c r="AE135">
        <f t="shared" si="8"/>
        <v>-5.5617688050000003E-2</v>
      </c>
      <c r="AF135">
        <f t="shared" si="8"/>
        <v>6.8120255850000005E-2</v>
      </c>
      <c r="AG135">
        <f t="shared" si="8"/>
        <v>-0.10281167869999999</v>
      </c>
      <c r="AH135">
        <f t="shared" si="8"/>
        <v>0.18993131404999997</v>
      </c>
      <c r="AJ135">
        <v>-0.26346940879335401</v>
      </c>
      <c r="AK135" s="1">
        <v>8.1958290105254197E-2</v>
      </c>
      <c r="AL135" s="1">
        <v>3.5783456593302902E-3</v>
      </c>
      <c r="AM135" s="1">
        <v>-4.93408989308829E-2</v>
      </c>
      <c r="AN135" s="1">
        <v>5.1110672876371298E-2</v>
      </c>
      <c r="AO135" s="1">
        <v>-6.1296931090313797E-3</v>
      </c>
      <c r="AP135" s="1">
        <v>-8.2583240949227199E-2</v>
      </c>
      <c r="AQ135">
        <v>0.26422450255617602</v>
      </c>
      <c r="AS135">
        <v>-0.257302696831538</v>
      </c>
      <c r="AT135" s="1">
        <v>5.5106606697729099E-2</v>
      </c>
      <c r="AU135" s="1">
        <v>2.0129089074225E-2</v>
      </c>
      <c r="AV135" s="1">
        <v>-6.1363546622326501E-2</v>
      </c>
      <c r="AW135" s="1">
        <v>6.1940734322270603E-2</v>
      </c>
      <c r="AX135" s="1">
        <v>-1.9868505834216701E-2</v>
      </c>
      <c r="AY135" s="1">
        <v>-5.4956900248334099E-2</v>
      </c>
      <c r="AZ135">
        <v>0.25584744656210201</v>
      </c>
      <c r="BC135">
        <v>-0.12905954497616901</v>
      </c>
      <c r="BD135" s="1">
        <v>2.32449694604204E-2</v>
      </c>
      <c r="BE135" s="1">
        <v>1.6666332278244499E-2</v>
      </c>
      <c r="BF135" s="1">
        <v>-3.4596272796873599E-2</v>
      </c>
      <c r="BG135" s="1">
        <v>3.6608636285204901E-2</v>
      </c>
      <c r="BH135" s="1">
        <v>-1.62949710947176E-2</v>
      </c>
      <c r="BI135" s="1">
        <v>-2.4703899946925002E-2</v>
      </c>
      <c r="BJ135">
        <v>0.127831485567447</v>
      </c>
      <c r="BL135">
        <v>-0.19656219215350099</v>
      </c>
      <c r="BM135" s="1">
        <v>2.46745082850802E-2</v>
      </c>
      <c r="BN135" s="1">
        <v>-8.4645979390260608E-3</v>
      </c>
      <c r="BO135" s="1">
        <v>-1.06496084711423E-2</v>
      </c>
      <c r="BP135" s="1">
        <v>-1.44717415515441E-3</v>
      </c>
      <c r="BQ135" s="1">
        <v>-1.3773528728263901E-2</v>
      </c>
      <c r="BR135" s="1">
        <v>-3.7584295801583199E-2</v>
      </c>
      <c r="BS135">
        <v>0.16589195799873899</v>
      </c>
      <c r="BU135">
        <v>-0.16488574586155</v>
      </c>
      <c r="BV135" s="1">
        <v>5.8754085297146999E-2</v>
      </c>
      <c r="BW135" s="1">
        <v>-1.5338955659768E-2</v>
      </c>
      <c r="BX135" s="1">
        <v>1.6241295624434601E-2</v>
      </c>
      <c r="BY135" s="1">
        <v>-1.2212859521135599E-2</v>
      </c>
      <c r="BZ135" s="1">
        <v>2.5003426364230301E-2</v>
      </c>
      <c r="CA135" s="1">
        <v>-5.6950767310150703E-2</v>
      </c>
      <c r="CB135">
        <v>0.17771690762801601</v>
      </c>
      <c r="CE135">
        <v>-0.154418723371888</v>
      </c>
      <c r="CF135" s="1">
        <v>5.99212733404429E-2</v>
      </c>
      <c r="CG135" s="1">
        <v>-5.7933021216453598E-3</v>
      </c>
      <c r="CH135" s="1">
        <v>1.6902181633546301E-2</v>
      </c>
      <c r="CI135" s="1">
        <v>-3.0930239697471401E-3</v>
      </c>
      <c r="CJ135" s="1">
        <v>2.9802787019686899E-2</v>
      </c>
      <c r="CK135" s="1">
        <v>-4.99259562929961E-2</v>
      </c>
      <c r="CL135">
        <v>0.186696053239954</v>
      </c>
    </row>
    <row r="136" spans="18:90" x14ac:dyDescent="0.2">
      <c r="R136" t="s">
        <v>30</v>
      </c>
      <c r="AA136" t="s">
        <v>31</v>
      </c>
      <c r="AJ136">
        <v>0.26392881619078401</v>
      </c>
      <c r="AK136" s="1">
        <v>-8.1270861998125402E-2</v>
      </c>
      <c r="AL136" s="1">
        <v>-4.6597640182149099E-3</v>
      </c>
      <c r="AM136" s="1">
        <v>5.0032578070313798E-2</v>
      </c>
      <c r="AN136" s="1">
        <v>-4.9971439360191001E-2</v>
      </c>
      <c r="AO136" s="1">
        <v>5.4214729035850203E-3</v>
      </c>
      <c r="AP136" s="1">
        <v>8.0878565600737695E-2</v>
      </c>
      <c r="AQ136">
        <v>-0.26320847710455197</v>
      </c>
      <c r="AS136">
        <v>0.257643913479846</v>
      </c>
      <c r="AT136" s="1">
        <v>-5.6956628962067997E-2</v>
      </c>
      <c r="AU136" s="1">
        <v>-1.8908350969915999E-2</v>
      </c>
      <c r="AV136" s="1">
        <v>6.1040322852942301E-2</v>
      </c>
      <c r="AW136" s="1">
        <v>-6.19413987544686E-2</v>
      </c>
      <c r="AX136" s="1">
        <v>1.9966153456247301E-2</v>
      </c>
      <c r="AY136" s="1">
        <v>5.5593018891167301E-2</v>
      </c>
      <c r="AZ136">
        <v>-0.25585845246042599</v>
      </c>
      <c r="BC136">
        <v>-0.122203383357642</v>
      </c>
      <c r="BD136" s="1">
        <v>2.5145011256595899E-2</v>
      </c>
      <c r="BE136" s="1">
        <v>1.7872935621473102E-2</v>
      </c>
      <c r="BF136" s="1">
        <v>-3.0935838855565698E-2</v>
      </c>
      <c r="BG136" s="1">
        <v>3.0977485204395101E-2</v>
      </c>
      <c r="BH136" s="1">
        <v>-1.6788681801600001E-2</v>
      </c>
      <c r="BI136" s="1">
        <v>-2.4285800930094002E-2</v>
      </c>
      <c r="BJ136">
        <v>0.122759591418346</v>
      </c>
      <c r="BL136">
        <v>-0.16731136920845599</v>
      </c>
      <c r="BM136" s="1">
        <v>3.6294089497148699E-2</v>
      </c>
      <c r="BN136" s="1">
        <v>1.51360586024649E-2</v>
      </c>
      <c r="BO136" s="1">
        <v>1.49793711440235E-3</v>
      </c>
      <c r="BP136" s="1">
        <v>9.8326048244887498E-3</v>
      </c>
      <c r="BQ136" s="1">
        <v>9.64161363656643E-3</v>
      </c>
      <c r="BR136" s="1">
        <v>-2.58959639712209E-2</v>
      </c>
      <c r="BS136">
        <v>0.19639894084710999</v>
      </c>
      <c r="BU136">
        <v>-0.177258221382561</v>
      </c>
      <c r="BV136" s="1">
        <v>5.5326630391515801E-2</v>
      </c>
      <c r="BW136" s="1">
        <v>-2.4332786169455001E-2</v>
      </c>
      <c r="BX136" s="1">
        <v>1.07228143007508E-2</v>
      </c>
      <c r="BY136" s="1">
        <v>-1.6577063797883599E-2</v>
      </c>
      <c r="BZ136" s="1">
        <v>1.6412475538938601E-2</v>
      </c>
      <c r="CA136" s="1">
        <v>-5.8895136521657197E-2</v>
      </c>
      <c r="CB136">
        <v>0.16616518115767301</v>
      </c>
      <c r="CE136">
        <v>-0.18702373270595801</v>
      </c>
      <c r="CF136" s="1">
        <v>5.19530981130924E-2</v>
      </c>
      <c r="CG136" s="1">
        <v>-3.1400205167249201E-2</v>
      </c>
      <c r="CH136" s="1">
        <v>6.5525456475868903E-3</v>
      </c>
      <c r="CI136" s="1">
        <v>-1.7553058448462101E-2</v>
      </c>
      <c r="CJ136" s="1">
        <v>5.5073965747253701E-3</v>
      </c>
      <c r="CK136" s="1">
        <v>-5.78552645756805E-2</v>
      </c>
      <c r="CL136">
        <v>0.15336885115604801</v>
      </c>
    </row>
    <row r="137" spans="18:90" ht="16.5" x14ac:dyDescent="0.2">
      <c r="R137" s="2">
        <v>0.17590714120000001</v>
      </c>
      <c r="S137" s="2">
        <v>0.82543285830000002</v>
      </c>
      <c r="T137">
        <f>R137-S137</f>
        <v>-0.64952571709999996</v>
      </c>
      <c r="AA137" s="2">
        <v>0.69393329309999996</v>
      </c>
      <c r="AB137" s="2">
        <v>0.31264674889999999</v>
      </c>
      <c r="AC137">
        <f>(AA137-AB137)/2</f>
        <v>0.19064327209999998</v>
      </c>
      <c r="AJ137">
        <v>-0.26392727768632701</v>
      </c>
      <c r="AK137" s="1">
        <v>8.3683358414383804E-2</v>
      </c>
      <c r="AL137" s="1">
        <v>7.2995725168485404E-3</v>
      </c>
      <c r="AM137" s="1">
        <v>-5.1488808022750798E-2</v>
      </c>
      <c r="AN137" s="1">
        <v>5.0662829292745501E-2</v>
      </c>
      <c r="AO137" s="1">
        <v>-6.3864450553678398E-3</v>
      </c>
      <c r="AP137" s="1">
        <v>-8.4295621917784502E-2</v>
      </c>
      <c r="AQ137">
        <v>0.261846321744369</v>
      </c>
      <c r="AS137">
        <v>-0.257870562698162</v>
      </c>
      <c r="AT137" s="1">
        <v>5.5883550013733102E-2</v>
      </c>
      <c r="AU137" s="1">
        <v>1.8632722182641202E-2</v>
      </c>
      <c r="AV137" s="1">
        <v>-6.0574899456324403E-2</v>
      </c>
      <c r="AW137" s="1">
        <v>6.0730160352323599E-2</v>
      </c>
      <c r="AX137" s="1">
        <v>-2.0146790483208998E-2</v>
      </c>
      <c r="AY137" s="1">
        <v>-5.52076049385598E-2</v>
      </c>
      <c r="AZ137">
        <v>0.25505812596038402</v>
      </c>
      <c r="BC137">
        <v>-0.12807779655417001</v>
      </c>
      <c r="BD137" s="1">
        <v>2.4677383893048299E-2</v>
      </c>
      <c r="BE137" s="1">
        <v>1.6297512416028101E-2</v>
      </c>
      <c r="BF137" s="1">
        <v>-3.6694273382390001E-2</v>
      </c>
      <c r="BG137" s="1">
        <v>3.4363408113647097E-2</v>
      </c>
      <c r="BH137" s="1">
        <v>-1.65700132330865E-2</v>
      </c>
      <c r="BI137" s="1">
        <v>-2.4164834678403999E-2</v>
      </c>
      <c r="BJ137">
        <v>0.12839392685583401</v>
      </c>
      <c r="BL137">
        <v>-0.19702099952624499</v>
      </c>
      <c r="BM137" s="1">
        <v>2.7441102844257E-2</v>
      </c>
      <c r="BN137" s="1">
        <v>-8.6586918648780507E-3</v>
      </c>
      <c r="BO137" s="1">
        <v>-9.7638140784014303E-3</v>
      </c>
      <c r="BP137" s="1">
        <v>-2.59303638747793E-4</v>
      </c>
      <c r="BQ137" s="1">
        <v>-1.26221555832234E-2</v>
      </c>
      <c r="BR137" s="1">
        <v>-3.5971248124254999E-2</v>
      </c>
      <c r="BS137">
        <v>0.16472353152355099</v>
      </c>
      <c r="BU137">
        <v>-0.16620246647960499</v>
      </c>
      <c r="BV137" s="1">
        <v>5.82731470292236E-2</v>
      </c>
      <c r="BW137" s="1">
        <v>-1.4839054097290701E-2</v>
      </c>
      <c r="BX137" s="1">
        <v>1.6039906085117898E-2</v>
      </c>
      <c r="BY137" s="1">
        <v>-1.0617715475941199E-2</v>
      </c>
      <c r="BZ137" s="1">
        <v>2.3196085668049999E-2</v>
      </c>
      <c r="CA137" s="1">
        <v>-5.3598630882441302E-2</v>
      </c>
      <c r="CB137">
        <v>0.178084265860948</v>
      </c>
      <c r="CE137">
        <v>-0.15344921999431499</v>
      </c>
      <c r="CF137" s="1">
        <v>5.8772873026972199E-2</v>
      </c>
      <c r="CG137" s="1">
        <v>-6.5222979577834097E-3</v>
      </c>
      <c r="CH137" s="1">
        <v>1.7523377949767899E-2</v>
      </c>
      <c r="CI137" s="1">
        <v>-8.6373827831870906E-3</v>
      </c>
      <c r="CJ137" s="1">
        <v>3.1167797595523201E-2</v>
      </c>
      <c r="CK137" s="1">
        <v>-5.2827404818284997E-2</v>
      </c>
      <c r="CL137">
        <v>0.18589757799401499</v>
      </c>
    </row>
    <row r="138" spans="18:90" ht="16.5" x14ac:dyDescent="0.2">
      <c r="R138" s="2">
        <v>0.82543296060000004</v>
      </c>
      <c r="S138" s="2">
        <v>0.1759070559</v>
      </c>
      <c r="T138">
        <f t="shared" ref="T138:T168" si="9">R138-S138</f>
        <v>0.64952590470000005</v>
      </c>
      <c r="AA138" s="2">
        <v>0.6940596738</v>
      </c>
      <c r="AB138" s="2">
        <v>0.3125617074</v>
      </c>
      <c r="AC138">
        <f t="shared" ref="AC138:AC168" si="10">(AA138-AB138)/2</f>
        <v>0.1907489832</v>
      </c>
      <c r="AJ138">
        <f>ABS(AJ137)</f>
        <v>0.26392727768632701</v>
      </c>
      <c r="AK138">
        <f t="shared" ref="AK138:AQ138" si="11">ABS(AK137)</f>
        <v>8.3683358414383804E-2</v>
      </c>
      <c r="AL138">
        <f t="shared" si="11"/>
        <v>7.2995725168485404E-3</v>
      </c>
      <c r="AM138">
        <f t="shared" si="11"/>
        <v>5.1488808022750798E-2</v>
      </c>
      <c r="AN138">
        <f t="shared" si="11"/>
        <v>5.0662829292745501E-2</v>
      </c>
      <c r="AO138">
        <f t="shared" si="11"/>
        <v>6.3864450553678398E-3</v>
      </c>
      <c r="AP138">
        <f t="shared" si="11"/>
        <v>8.4295621917784502E-2</v>
      </c>
      <c r="AQ138">
        <f t="shared" si="11"/>
        <v>0.261846321744369</v>
      </c>
    </row>
    <row r="139" spans="18:90" ht="16.5" x14ac:dyDescent="0.2">
      <c r="R139" s="2">
        <v>0.17590718459999999</v>
      </c>
      <c r="S139" s="2">
        <v>0.82543291080000003</v>
      </c>
      <c r="T139">
        <f t="shared" si="9"/>
        <v>-0.64952572620000004</v>
      </c>
      <c r="AA139" s="2">
        <v>0.69393947420000002</v>
      </c>
      <c r="AB139" s="2">
        <v>0.31274606719999998</v>
      </c>
      <c r="AC139">
        <f t="shared" si="10"/>
        <v>0.19059670350000002</v>
      </c>
    </row>
    <row r="140" spans="18:90" ht="16.5" x14ac:dyDescent="0.2">
      <c r="R140" s="2">
        <v>0.8254329721</v>
      </c>
      <c r="S140" s="2">
        <v>0.17590712550000001</v>
      </c>
      <c r="T140">
        <f t="shared" si="9"/>
        <v>0.64952584660000001</v>
      </c>
      <c r="AA140" s="2">
        <v>0.6941861064</v>
      </c>
      <c r="AB140" s="2">
        <v>0.31248730060000002</v>
      </c>
      <c r="AC140">
        <f t="shared" si="10"/>
        <v>0.19084940289999999</v>
      </c>
    </row>
    <row r="141" spans="18:90" ht="16.5" x14ac:dyDescent="0.2">
      <c r="R141" s="2">
        <v>0.73338496949999998</v>
      </c>
      <c r="S141" s="2">
        <v>0.26569406979999999</v>
      </c>
      <c r="T141">
        <f t="shared" si="9"/>
        <v>0.4676908997</v>
      </c>
      <c r="AA141" s="2">
        <v>0.39561538629999998</v>
      </c>
      <c r="AB141" s="2">
        <v>0.60185293780000004</v>
      </c>
      <c r="AC141">
        <f t="shared" si="10"/>
        <v>-0.10311877575000003</v>
      </c>
      <c r="BU141" t="s">
        <v>51</v>
      </c>
    </row>
    <row r="142" spans="18:90" ht="16.5" x14ac:dyDescent="0.2">
      <c r="R142" s="2">
        <v>0.26569390339999999</v>
      </c>
      <c r="S142" s="2">
        <v>0.73338519970000005</v>
      </c>
      <c r="T142">
        <f t="shared" si="9"/>
        <v>-0.46769129630000006</v>
      </c>
      <c r="AA142" s="2">
        <v>0.39541272230000002</v>
      </c>
      <c r="AB142" s="2">
        <v>0.60211161790000001</v>
      </c>
      <c r="AC142">
        <f t="shared" si="10"/>
        <v>-0.10334944779999999</v>
      </c>
      <c r="BU142">
        <v>0.21616793185000002</v>
      </c>
      <c r="BV142">
        <v>-0.11421950595000002</v>
      </c>
      <c r="BW142">
        <v>6.8314493550000022E-2</v>
      </c>
      <c r="BX142">
        <v>-5.082623444999998E-2</v>
      </c>
      <c r="BY142">
        <v>5.1936904749999985E-2</v>
      </c>
      <c r="BZ142">
        <v>-6.7772890750000009E-2</v>
      </c>
      <c r="CA142">
        <v>0.11472891139999999</v>
      </c>
      <c r="CB142">
        <v>-0.21548630065000002</v>
      </c>
    </row>
    <row r="143" spans="18:90" ht="16.5" x14ac:dyDescent="0.2">
      <c r="R143" s="2">
        <v>0.73338494519999997</v>
      </c>
      <c r="S143" s="2">
        <v>0.26569434130000003</v>
      </c>
      <c r="T143">
        <f t="shared" si="9"/>
        <v>0.46769060389999995</v>
      </c>
      <c r="AA143" s="2">
        <v>0.39576162949999999</v>
      </c>
      <c r="AB143" s="2">
        <v>0.60190937109999998</v>
      </c>
      <c r="AC143">
        <f t="shared" si="10"/>
        <v>-0.10307387079999999</v>
      </c>
      <c r="BU143">
        <v>0.21606768339999999</v>
      </c>
      <c r="BV143">
        <v>-0.11432282865000001</v>
      </c>
      <c r="BW143">
        <v>6.857672640000001E-2</v>
      </c>
      <c r="BX143">
        <v>-5.0771545000000029E-2</v>
      </c>
      <c r="BY143">
        <v>5.2228431850000007E-2</v>
      </c>
      <c r="BZ143">
        <v>-6.7449647249999994E-2</v>
      </c>
      <c r="CA143">
        <v>0.11476510199999998</v>
      </c>
      <c r="CB143">
        <v>-0.21505263835000002</v>
      </c>
    </row>
    <row r="144" spans="18:90" ht="16.5" x14ac:dyDescent="0.2">
      <c r="R144" s="2">
        <v>0.26569422669999998</v>
      </c>
      <c r="S144" s="2">
        <v>0.73338497069999997</v>
      </c>
      <c r="T144">
        <f t="shared" si="9"/>
        <v>-0.46769074399999999</v>
      </c>
      <c r="AA144" s="2">
        <v>0.39550364649999997</v>
      </c>
      <c r="AB144" s="2">
        <v>0.60208672110000006</v>
      </c>
      <c r="AC144">
        <f t="shared" si="10"/>
        <v>-0.10329153730000004</v>
      </c>
      <c r="BU144">
        <v>0.21560138645000002</v>
      </c>
      <c r="BV144">
        <v>-0.11498747929999997</v>
      </c>
      <c r="BW144">
        <v>6.7724177750000003E-2</v>
      </c>
      <c r="BX144">
        <v>-5.2223152000000023E-2</v>
      </c>
      <c r="BY144">
        <v>5.1202186399999988E-2</v>
      </c>
      <c r="BZ144">
        <v>-6.832194514999998E-2</v>
      </c>
      <c r="CA144">
        <v>0.11422400414999997</v>
      </c>
      <c r="CB144">
        <v>-0.21496570370000001</v>
      </c>
    </row>
    <row r="145" spans="18:80" ht="16.5" x14ac:dyDescent="0.2">
      <c r="R145" s="2">
        <v>0.27867837229999998</v>
      </c>
      <c r="S145" s="2">
        <v>0.72104375970000001</v>
      </c>
      <c r="T145">
        <f t="shared" si="9"/>
        <v>-0.44236538740000003</v>
      </c>
      <c r="AA145" s="2">
        <v>0.56735719549999997</v>
      </c>
      <c r="AB145" s="2">
        <v>0.4308282329</v>
      </c>
      <c r="AC145">
        <f t="shared" si="10"/>
        <v>6.8264481299999985E-2</v>
      </c>
      <c r="BU145">
        <v>0.21595948620000002</v>
      </c>
      <c r="BV145">
        <v>-0.11525125559999999</v>
      </c>
      <c r="BW145">
        <v>6.7760112650000009E-2</v>
      </c>
      <c r="BX145">
        <v>-5.2433824500000004E-2</v>
      </c>
      <c r="BY145">
        <v>5.0718993900000037E-2</v>
      </c>
      <c r="BZ145">
        <v>-6.8303925050000019E-2</v>
      </c>
      <c r="CA145">
        <v>0.11379159045000001</v>
      </c>
      <c r="CB145">
        <v>-0.21512903135</v>
      </c>
    </row>
    <row r="146" spans="18:80" ht="16.5" x14ac:dyDescent="0.2">
      <c r="R146" s="2">
        <v>0.72104364720000003</v>
      </c>
      <c r="S146" s="2">
        <v>0.27867796610000001</v>
      </c>
      <c r="T146">
        <f t="shared" si="9"/>
        <v>0.44236568110000002</v>
      </c>
      <c r="AA146" s="2">
        <v>0.56744534420000003</v>
      </c>
      <c r="AB146" s="2">
        <v>0.43057853769999999</v>
      </c>
      <c r="AC146">
        <f t="shared" si="10"/>
        <v>6.8433403250000024E-2</v>
      </c>
      <c r="BU146">
        <f>-1*BU145</f>
        <v>-0.21595948620000002</v>
      </c>
      <c r="BV146">
        <f t="shared" ref="BV146:CB146" si="12">-1*BV145</f>
        <v>0.11525125559999999</v>
      </c>
      <c r="BW146">
        <f t="shared" si="12"/>
        <v>-6.7760112650000009E-2</v>
      </c>
      <c r="BX146">
        <f t="shared" si="12"/>
        <v>5.2433824500000004E-2</v>
      </c>
      <c r="BY146">
        <f t="shared" si="12"/>
        <v>-5.0718993900000037E-2</v>
      </c>
      <c r="BZ146">
        <f t="shared" si="12"/>
        <v>6.8303925050000019E-2</v>
      </c>
      <c r="CA146">
        <f t="shared" si="12"/>
        <v>-0.11379159045000001</v>
      </c>
      <c r="CB146">
        <f t="shared" si="12"/>
        <v>0.21512903135</v>
      </c>
    </row>
    <row r="147" spans="18:80" ht="16.5" x14ac:dyDescent="0.2">
      <c r="R147" s="2">
        <v>0.27867792889999998</v>
      </c>
      <c r="S147" s="2">
        <v>0.72104286470000001</v>
      </c>
      <c r="T147">
        <f t="shared" si="9"/>
        <v>-0.44236493580000003</v>
      </c>
      <c r="AA147" s="2">
        <v>0.56715608350000002</v>
      </c>
      <c r="AB147" s="2">
        <v>0.43070186700000002</v>
      </c>
      <c r="AC147">
        <f t="shared" si="10"/>
        <v>6.8227108250000001E-2</v>
      </c>
      <c r="BU147" t="s">
        <v>51</v>
      </c>
    </row>
    <row r="148" spans="18:80" ht="16.5" x14ac:dyDescent="0.2">
      <c r="R148" s="2">
        <v>0.72104226230000001</v>
      </c>
      <c r="S148" s="2">
        <v>0.27867720880000002</v>
      </c>
      <c r="T148">
        <f t="shared" si="9"/>
        <v>0.44236505349999999</v>
      </c>
      <c r="AA148" s="2">
        <v>0.56723530879999995</v>
      </c>
      <c r="AB148" s="2">
        <v>0.4303439738</v>
      </c>
      <c r="AC148">
        <f t="shared" si="10"/>
        <v>6.8445667499999974E-2</v>
      </c>
      <c r="BU148" s="2">
        <v>0.72295728680000004</v>
      </c>
      <c r="BV148" s="2">
        <v>0.2906214231</v>
      </c>
      <c r="BW148">
        <f>(BU148-BV148)/2</f>
        <v>0.21616793185000002</v>
      </c>
    </row>
    <row r="149" spans="18:80" ht="16.5" x14ac:dyDescent="0.2">
      <c r="R149" s="2">
        <v>0.71139876729999996</v>
      </c>
      <c r="S149" s="2">
        <v>0.28845595670000002</v>
      </c>
      <c r="T149">
        <f t="shared" si="9"/>
        <v>0.42294281059999994</v>
      </c>
      <c r="AA149" s="2">
        <v>0.44244718859999999</v>
      </c>
      <c r="AB149" s="2">
        <v>0.55380338510000005</v>
      </c>
      <c r="AC149">
        <f t="shared" si="10"/>
        <v>-5.567809825000003E-2</v>
      </c>
      <c r="BU149" s="2">
        <v>0.72294757639999996</v>
      </c>
      <c r="BV149" s="2">
        <v>0.29081220959999998</v>
      </c>
      <c r="BW149">
        <f t="shared" ref="BW149:BW179" si="13">(BU149-BV149)/2</f>
        <v>0.21606768339999999</v>
      </c>
    </row>
    <row r="150" spans="18:80" ht="16.5" x14ac:dyDescent="0.2">
      <c r="R150" s="2">
        <v>0.2884550072</v>
      </c>
      <c r="S150" s="2">
        <v>0.71139792310000005</v>
      </c>
      <c r="T150">
        <f t="shared" si="9"/>
        <v>-0.42294291590000005</v>
      </c>
      <c r="AA150" s="2">
        <v>0.44224680170000003</v>
      </c>
      <c r="AB150" s="2">
        <v>0.55378355089999998</v>
      </c>
      <c r="AC150">
        <f t="shared" si="10"/>
        <v>-5.5768374599999976E-2</v>
      </c>
      <c r="BU150" s="2">
        <v>0.72202155020000003</v>
      </c>
      <c r="BV150" s="2">
        <v>0.2908187773</v>
      </c>
      <c r="BW150">
        <f t="shared" si="13"/>
        <v>0.21560138645000002</v>
      </c>
    </row>
    <row r="151" spans="18:80" ht="16.5" x14ac:dyDescent="0.2">
      <c r="R151" s="2">
        <v>0.7113967377</v>
      </c>
      <c r="S151" s="2">
        <v>0.28845429379999998</v>
      </c>
      <c r="T151">
        <f t="shared" si="9"/>
        <v>0.42294244390000002</v>
      </c>
      <c r="AA151" s="2">
        <v>0.44226967189999999</v>
      </c>
      <c r="AB151" s="2">
        <v>0.55354601810000004</v>
      </c>
      <c r="AC151">
        <f t="shared" si="10"/>
        <v>-5.5638173100000021E-2</v>
      </c>
      <c r="BU151" s="2">
        <v>0.72229867150000004</v>
      </c>
      <c r="BV151" s="2">
        <v>0.2903796991</v>
      </c>
      <c r="BW151">
        <f t="shared" si="13"/>
        <v>0.21595948620000002</v>
      </c>
    </row>
    <row r="152" spans="18:80" ht="16.5" x14ac:dyDescent="0.2">
      <c r="R152" s="2">
        <v>0.28845330390000001</v>
      </c>
      <c r="S152" s="2">
        <v>0.71139579720000001</v>
      </c>
      <c r="T152">
        <f t="shared" si="9"/>
        <v>-0.4229424933</v>
      </c>
      <c r="AA152" s="2">
        <v>0.44195971249999999</v>
      </c>
      <c r="AB152" s="2">
        <v>0.55345518549999995</v>
      </c>
      <c r="AC152">
        <f t="shared" si="10"/>
        <v>-5.5747736499999978E-2</v>
      </c>
      <c r="BU152" s="2">
        <v>0.38334132659999998</v>
      </c>
      <c r="BV152" s="2">
        <v>0.61178033850000002</v>
      </c>
      <c r="BW152">
        <f t="shared" si="13"/>
        <v>-0.11421950595000002</v>
      </c>
    </row>
    <row r="153" spans="18:80" ht="16.5" x14ac:dyDescent="0.2">
      <c r="R153" s="2">
        <v>0.28845337669999999</v>
      </c>
      <c r="S153" s="2">
        <v>0.7113953757</v>
      </c>
      <c r="T153">
        <f t="shared" si="9"/>
        <v>-0.42294199900000001</v>
      </c>
      <c r="AA153" s="2">
        <v>0.5533187383</v>
      </c>
      <c r="AB153" s="2">
        <v>0.44187631049999998</v>
      </c>
      <c r="AC153">
        <f t="shared" si="10"/>
        <v>5.5721213900000011E-2</v>
      </c>
      <c r="BU153" s="2">
        <v>0.38323297220000002</v>
      </c>
      <c r="BV153" s="2">
        <v>0.61187862950000005</v>
      </c>
      <c r="BW153">
        <f t="shared" si="13"/>
        <v>-0.11432282865000001</v>
      </c>
    </row>
    <row r="154" spans="18:80" ht="16.5" x14ac:dyDescent="0.2">
      <c r="R154" s="2">
        <v>0.71139419150000005</v>
      </c>
      <c r="S154" s="2">
        <v>0.28845242319999997</v>
      </c>
      <c r="T154">
        <f t="shared" si="9"/>
        <v>0.42294176830000008</v>
      </c>
      <c r="AA154" s="2">
        <v>0.55305880340000002</v>
      </c>
      <c r="AB154" s="2">
        <v>0.44186041390000003</v>
      </c>
      <c r="AC154">
        <f t="shared" si="10"/>
        <v>5.5599194749999997E-2</v>
      </c>
      <c r="BU154" s="2">
        <v>0.3825531902</v>
      </c>
      <c r="BV154" s="2">
        <v>0.61252814879999995</v>
      </c>
      <c r="BW154">
        <f t="shared" si="13"/>
        <v>-0.11498747929999997</v>
      </c>
    </row>
    <row r="155" spans="18:80" ht="16.5" x14ac:dyDescent="0.2">
      <c r="R155" s="2">
        <v>0.28845131229999998</v>
      </c>
      <c r="S155" s="2">
        <v>0.71139317859999995</v>
      </c>
      <c r="T155">
        <f t="shared" si="9"/>
        <v>-0.42294186629999997</v>
      </c>
      <c r="AA155" s="2">
        <v>0.55298327550000004</v>
      </c>
      <c r="AB155" s="2">
        <v>0.44153305349999999</v>
      </c>
      <c r="AC155">
        <f t="shared" si="10"/>
        <v>5.5725111000000022E-2</v>
      </c>
      <c r="BU155" s="2">
        <v>0.38228242950000002</v>
      </c>
      <c r="BV155" s="2">
        <v>0.6127849407</v>
      </c>
      <c r="BW155">
        <f t="shared" si="13"/>
        <v>-0.11525125559999999</v>
      </c>
    </row>
    <row r="156" spans="18:80" ht="16.5" x14ac:dyDescent="0.2">
      <c r="R156" s="2">
        <v>0.71139218999999998</v>
      </c>
      <c r="S156" s="2">
        <v>0.2884506429</v>
      </c>
      <c r="T156">
        <f t="shared" si="9"/>
        <v>0.42294154709999998</v>
      </c>
      <c r="AA156" s="2">
        <v>0.5527096547</v>
      </c>
      <c r="AB156" s="2">
        <v>0.44147427859999999</v>
      </c>
      <c r="AC156">
        <f t="shared" si="10"/>
        <v>5.5617688050000003E-2</v>
      </c>
      <c r="BU156" s="2">
        <v>0.56673146240000005</v>
      </c>
      <c r="BV156" s="2">
        <v>0.43010247530000001</v>
      </c>
      <c r="BW156">
        <f t="shared" si="13"/>
        <v>6.8314493550000022E-2</v>
      </c>
    </row>
    <row r="157" spans="18:80" ht="16.5" x14ac:dyDescent="0.2">
      <c r="R157" s="2">
        <v>0.72103484039999999</v>
      </c>
      <c r="S157" s="2">
        <v>0.27867214019999997</v>
      </c>
      <c r="T157">
        <f t="shared" si="9"/>
        <v>0.44236270020000001</v>
      </c>
      <c r="AA157" s="2">
        <v>0.4292437731</v>
      </c>
      <c r="AB157" s="2">
        <v>0.56591135930000003</v>
      </c>
      <c r="AC157">
        <f t="shared" si="10"/>
        <v>-6.8333793100000012E-2</v>
      </c>
      <c r="BU157" s="2">
        <v>0.56690301320000003</v>
      </c>
      <c r="BV157" s="2">
        <v>0.42974956040000001</v>
      </c>
      <c r="BW157">
        <f t="shared" si="13"/>
        <v>6.857672640000001E-2</v>
      </c>
    </row>
    <row r="158" spans="18:80" ht="16.5" x14ac:dyDescent="0.3">
      <c r="R158" s="2">
        <v>0.2786715609</v>
      </c>
      <c r="S158" s="2">
        <v>0.72103410140000002</v>
      </c>
      <c r="T158">
        <f t="shared" si="9"/>
        <v>-0.44236254050000001</v>
      </c>
      <c r="AA158" s="3">
        <v>0.42934925340000002</v>
      </c>
      <c r="AB158" s="2">
        <v>0.56554644440000001</v>
      </c>
      <c r="AC158">
        <f t="shared" si="10"/>
        <v>-6.8098595499999998E-2</v>
      </c>
      <c r="BU158" s="2">
        <v>0.56598342140000002</v>
      </c>
      <c r="BV158" s="2">
        <v>0.43053506590000001</v>
      </c>
      <c r="BW158">
        <f t="shared" si="13"/>
        <v>6.7724177750000003E-2</v>
      </c>
    </row>
    <row r="159" spans="18:80" ht="16.5" x14ac:dyDescent="0.2">
      <c r="R159" s="2">
        <v>0.72103366140000003</v>
      </c>
      <c r="S159" s="2">
        <v>0.2786707135</v>
      </c>
      <c r="T159">
        <f t="shared" si="9"/>
        <v>0.44236294790000003</v>
      </c>
      <c r="AA159" s="2">
        <v>0.4289981102</v>
      </c>
      <c r="AB159" s="2">
        <v>0.56560023530000003</v>
      </c>
      <c r="AC159">
        <f t="shared" si="10"/>
        <v>-6.8301062550000013E-2</v>
      </c>
      <c r="BU159" s="2">
        <v>0.56589749050000004</v>
      </c>
      <c r="BV159" s="2">
        <v>0.43037726520000003</v>
      </c>
      <c r="BW159">
        <f t="shared" si="13"/>
        <v>6.7760112650000009E-2</v>
      </c>
    </row>
    <row r="160" spans="18:80" ht="16.5" x14ac:dyDescent="0.2">
      <c r="R160" s="2">
        <v>0.27867076969999999</v>
      </c>
      <c r="S160" s="2">
        <v>0.72103315479999996</v>
      </c>
      <c r="T160">
        <f t="shared" si="9"/>
        <v>-0.44236238509999998</v>
      </c>
      <c r="AA160" s="2">
        <v>0.42906734559999998</v>
      </c>
      <c r="AB160" s="2">
        <v>0.56530785729999999</v>
      </c>
      <c r="AC160">
        <f t="shared" si="10"/>
        <v>-6.8120255850000005E-2</v>
      </c>
      <c r="BU160" s="2">
        <v>0.4461719696</v>
      </c>
      <c r="BV160" s="2">
        <v>0.54782443849999995</v>
      </c>
      <c r="BW160">
        <f t="shared" si="13"/>
        <v>-5.082623444999998E-2</v>
      </c>
    </row>
    <row r="161" spans="9:75" ht="16.5" x14ac:dyDescent="0.2">
      <c r="R161" s="2">
        <v>0.26568754979999998</v>
      </c>
      <c r="S161" s="2">
        <v>0.73337329399999995</v>
      </c>
      <c r="T161">
        <f t="shared" si="9"/>
        <v>-0.46768574419999998</v>
      </c>
      <c r="AA161" s="2">
        <v>0.59981656660000005</v>
      </c>
      <c r="AB161" s="2">
        <v>0.39377835179999998</v>
      </c>
      <c r="AC161">
        <f t="shared" si="10"/>
        <v>0.10301910740000003</v>
      </c>
      <c r="BU161" s="2">
        <v>0.44615880549999998</v>
      </c>
      <c r="BV161" s="2">
        <v>0.54770189550000004</v>
      </c>
      <c r="BW161">
        <f t="shared" si="13"/>
        <v>-5.0771545000000029E-2</v>
      </c>
    </row>
    <row r="162" spans="9:75" ht="16.5" x14ac:dyDescent="0.2">
      <c r="R162" s="2">
        <v>0.73337318389999995</v>
      </c>
      <c r="S162" s="2">
        <v>0.26568752429999998</v>
      </c>
      <c r="T162">
        <f t="shared" si="9"/>
        <v>0.46768565959999997</v>
      </c>
      <c r="AA162" s="2">
        <v>0.59958335920000005</v>
      </c>
      <c r="AB162" s="2">
        <v>0.39401211409999998</v>
      </c>
      <c r="AC162">
        <f t="shared" si="10"/>
        <v>0.10278562255000004</v>
      </c>
      <c r="BU162" s="2">
        <v>0.44408069680000001</v>
      </c>
      <c r="BV162" s="2">
        <v>0.54852700080000005</v>
      </c>
      <c r="BW162">
        <f t="shared" si="13"/>
        <v>-5.2223152000000023E-2</v>
      </c>
    </row>
    <row r="163" spans="9:75" ht="16.5" x14ac:dyDescent="0.2">
      <c r="R163" s="2">
        <v>0.26568718489999998</v>
      </c>
      <c r="S163" s="2">
        <v>0.73337337670000002</v>
      </c>
      <c r="T163">
        <f t="shared" si="9"/>
        <v>-0.46768619180000004</v>
      </c>
      <c r="AA163" s="2">
        <v>0.59977452040000001</v>
      </c>
      <c r="AB163" s="2">
        <v>0.3936681252</v>
      </c>
      <c r="AC163">
        <f t="shared" si="10"/>
        <v>0.10305319760000001</v>
      </c>
      <c r="BU163" s="2">
        <v>0.44362683110000001</v>
      </c>
      <c r="BV163" s="2">
        <v>0.54849448010000001</v>
      </c>
      <c r="BW163">
        <f t="shared" si="13"/>
        <v>-5.2433824500000004E-2</v>
      </c>
    </row>
    <row r="164" spans="9:75" ht="16.5" x14ac:dyDescent="0.2">
      <c r="R164" s="2">
        <v>0.73337310700000002</v>
      </c>
      <c r="S164" s="2">
        <v>0.26568738580000001</v>
      </c>
      <c r="T164">
        <f t="shared" si="9"/>
        <v>0.46768572120000002</v>
      </c>
      <c r="AA164" s="2">
        <v>0.59951638569999999</v>
      </c>
      <c r="AB164" s="2">
        <v>0.3938930283</v>
      </c>
      <c r="AC164">
        <f t="shared" si="10"/>
        <v>0.10281167869999999</v>
      </c>
      <c r="BU164" s="2">
        <v>0.54802800309999999</v>
      </c>
      <c r="BV164" s="2">
        <v>0.44415419360000002</v>
      </c>
      <c r="BW164">
        <f t="shared" si="13"/>
        <v>5.1936904749999985E-2</v>
      </c>
    </row>
    <row r="165" spans="9:75" ht="16.5" x14ac:dyDescent="0.2">
      <c r="R165" s="2">
        <v>0.82541848679999996</v>
      </c>
      <c r="S165" s="2">
        <v>0.17590302960000001</v>
      </c>
      <c r="T165">
        <f t="shared" si="9"/>
        <v>0.64951545719999992</v>
      </c>
      <c r="AA165" s="2">
        <v>0.31113863819999998</v>
      </c>
      <c r="AB165" s="2">
        <v>0.69144596309999995</v>
      </c>
      <c r="AC165">
        <f t="shared" si="10"/>
        <v>-0.19015366244999998</v>
      </c>
      <c r="BU165" s="2">
        <v>0.54805819300000003</v>
      </c>
      <c r="BV165" s="2">
        <v>0.44360132930000001</v>
      </c>
      <c r="BW165">
        <f t="shared" si="13"/>
        <v>5.2228431850000007E-2</v>
      </c>
    </row>
    <row r="166" spans="9:75" ht="16.5" x14ac:dyDescent="0.2">
      <c r="R166" s="2">
        <v>0.1759030348</v>
      </c>
      <c r="S166" s="2">
        <v>0.82541846590000001</v>
      </c>
      <c r="T166">
        <f t="shared" si="9"/>
        <v>-0.64951543109999998</v>
      </c>
      <c r="AA166" s="2">
        <v>0.31139983659999998</v>
      </c>
      <c r="AB166" s="2">
        <v>0.69119578179999996</v>
      </c>
      <c r="AC166">
        <f t="shared" si="10"/>
        <v>-0.18989797259999999</v>
      </c>
      <c r="BU166" s="2">
        <v>0.54724129619999995</v>
      </c>
      <c r="BV166" s="2">
        <v>0.44483692339999997</v>
      </c>
      <c r="BW166">
        <f t="shared" si="13"/>
        <v>5.1202186399999988E-2</v>
      </c>
    </row>
    <row r="167" spans="9:75" ht="16.5" x14ac:dyDescent="0.2">
      <c r="R167" s="2">
        <v>0.82541850849999998</v>
      </c>
      <c r="S167" s="2">
        <v>0.1759029413</v>
      </c>
      <c r="T167">
        <f t="shared" si="9"/>
        <v>0.64951556719999992</v>
      </c>
      <c r="AA167" s="2">
        <v>0.3112342031</v>
      </c>
      <c r="AB167" s="2">
        <v>0.69130882920000003</v>
      </c>
      <c r="AC167">
        <f t="shared" si="10"/>
        <v>-0.19003731305000002</v>
      </c>
      <c r="BU167" s="2">
        <v>0.54669712690000005</v>
      </c>
      <c r="BV167" s="2">
        <v>0.44525913909999998</v>
      </c>
      <c r="BW167">
        <f t="shared" si="13"/>
        <v>5.0718993900000037E-2</v>
      </c>
    </row>
    <row r="168" spans="9:75" ht="16.5" x14ac:dyDescent="0.2">
      <c r="R168" s="2">
        <v>0.1759030681</v>
      </c>
      <c r="S168" s="2">
        <v>0.82541836540000002</v>
      </c>
      <c r="T168">
        <f t="shared" si="9"/>
        <v>-0.64951529730000002</v>
      </c>
      <c r="AA168" s="2">
        <v>0.31132394730000001</v>
      </c>
      <c r="AB168" s="2">
        <v>0.69118657539999995</v>
      </c>
      <c r="AC168">
        <f t="shared" si="10"/>
        <v>-0.18993131404999997</v>
      </c>
      <c r="BU168" s="2">
        <v>0.42916518269999998</v>
      </c>
      <c r="BV168" s="2">
        <v>0.5647109642</v>
      </c>
      <c r="BW168">
        <f t="shared" si="13"/>
        <v>-6.7772890750000009E-2</v>
      </c>
    </row>
    <row r="169" spans="9:75" ht="16.5" x14ac:dyDescent="0.2">
      <c r="BU169" s="2">
        <v>0.42934226759999999</v>
      </c>
      <c r="BV169" s="2">
        <v>0.56424156209999998</v>
      </c>
      <c r="BW169">
        <f t="shared" si="13"/>
        <v>-6.7449647249999994E-2</v>
      </c>
    </row>
    <row r="170" spans="9:75" ht="16.5" x14ac:dyDescent="0.2">
      <c r="BU170" s="2">
        <v>0.4282442924</v>
      </c>
      <c r="BV170" s="2">
        <v>0.56488818269999996</v>
      </c>
      <c r="BW170">
        <f t="shared" si="13"/>
        <v>-6.832194514999998E-2</v>
      </c>
    </row>
    <row r="171" spans="9:75" ht="16.5" x14ac:dyDescent="0.2">
      <c r="I171" t="s">
        <v>44</v>
      </c>
      <c r="R171" t="s">
        <v>42</v>
      </c>
      <c r="AA171" t="s">
        <v>45</v>
      </c>
      <c r="AJ171" t="s">
        <v>46</v>
      </c>
      <c r="AS171" t="s">
        <v>47</v>
      </c>
      <c r="BB171" t="s">
        <v>48</v>
      </c>
      <c r="BU171" s="2">
        <v>0.42816173959999998</v>
      </c>
      <c r="BV171" s="2">
        <v>0.56476958970000002</v>
      </c>
      <c r="BW171">
        <f t="shared" si="13"/>
        <v>-6.8303925050000019E-2</v>
      </c>
    </row>
    <row r="172" spans="9:75" ht="16.5" x14ac:dyDescent="0.2">
      <c r="I172" t="s">
        <v>4</v>
      </c>
      <c r="R172" t="s">
        <v>4</v>
      </c>
      <c r="AA172" t="s">
        <v>4</v>
      </c>
      <c r="AJ172" t="s">
        <v>4</v>
      </c>
      <c r="AS172" t="s">
        <v>4</v>
      </c>
      <c r="BB172" t="s">
        <v>4</v>
      </c>
      <c r="BU172" s="2">
        <v>0.61031158190000001</v>
      </c>
      <c r="BV172" s="2">
        <v>0.38085375910000002</v>
      </c>
      <c r="BW172">
        <f t="shared" si="13"/>
        <v>0.11472891139999999</v>
      </c>
    </row>
    <row r="173" spans="9:75" ht="16.5" x14ac:dyDescent="0.2">
      <c r="I173" t="s">
        <v>2</v>
      </c>
      <c r="R173" t="s">
        <v>2</v>
      </c>
      <c r="AA173" t="s">
        <v>2</v>
      </c>
      <c r="AJ173" t="s">
        <v>2</v>
      </c>
      <c r="AS173" t="s">
        <v>2</v>
      </c>
      <c r="BB173" t="s">
        <v>2</v>
      </c>
      <c r="BU173" s="2">
        <v>0.61031187009999999</v>
      </c>
      <c r="BV173" s="2">
        <v>0.38078166610000003</v>
      </c>
      <c r="BW173">
        <f t="shared" si="13"/>
        <v>0.11476510199999998</v>
      </c>
    </row>
    <row r="174" spans="9:75" ht="16.5" x14ac:dyDescent="0.2">
      <c r="I174">
        <v>0.29484494506453901</v>
      </c>
      <c r="J174">
        <v>-0.17456139300099599</v>
      </c>
      <c r="K174">
        <v>0.10520225430803</v>
      </c>
      <c r="L174" s="1">
        <v>-7.6626110239792697E-2</v>
      </c>
      <c r="M174" s="1">
        <v>7.2807490861583807E-2</v>
      </c>
      <c r="N174">
        <v>-0.114886177977156</v>
      </c>
      <c r="O174">
        <v>0.17418566242929301</v>
      </c>
      <c r="P174">
        <v>-0.29952995831428098</v>
      </c>
      <c r="R174">
        <v>0.25273209543208802</v>
      </c>
      <c r="S174" s="1">
        <v>-8.2512710875509002E-2</v>
      </c>
      <c r="T174" s="1">
        <v>-1.4898557247672899E-2</v>
      </c>
      <c r="U174" s="1">
        <v>5.4776139191612998E-2</v>
      </c>
      <c r="V174" s="1">
        <v>-5.5225934484109E-2</v>
      </c>
      <c r="W174" s="1">
        <v>1.45828695502807E-2</v>
      </c>
      <c r="X174" s="1">
        <v>8.2744613114320797E-2</v>
      </c>
      <c r="Y174">
        <v>-0.25399400077991402</v>
      </c>
      <c r="AA174">
        <v>0.250271123701367</v>
      </c>
      <c r="AB174" s="1">
        <v>-7.6381255428136396E-2</v>
      </c>
      <c r="AC174" s="1">
        <v>-1.9660224253351798E-2</v>
      </c>
      <c r="AD174" s="1">
        <v>5.5487453454991002E-2</v>
      </c>
      <c r="AE174" s="1">
        <v>-5.6762839778291801E-2</v>
      </c>
      <c r="AF174" s="1">
        <v>1.58309081456211E-2</v>
      </c>
      <c r="AG174" s="1">
        <v>7.6136187360006796E-2</v>
      </c>
      <c r="AH174">
        <v>-0.25116753269814102</v>
      </c>
      <c r="AJ174" s="1">
        <v>-9.5271006997875399E-2</v>
      </c>
      <c r="AK174" s="1">
        <v>5.3629805976087103E-2</v>
      </c>
      <c r="AL174" s="1">
        <v>4.8214289664609E-2</v>
      </c>
      <c r="AM174" s="1">
        <v>2.4668191244694399E-2</v>
      </c>
      <c r="AN174" s="1">
        <v>2.1292393283816699E-2</v>
      </c>
      <c r="AO174" s="1">
        <v>4.5407882334033797E-2</v>
      </c>
      <c r="AP174" s="1">
        <v>-2.1772714624558001E-2</v>
      </c>
      <c r="AQ174">
        <v>0.22393780092906601</v>
      </c>
      <c r="AS174">
        <v>-0.21738052299080099</v>
      </c>
      <c r="AT174" s="1">
        <v>2.5621983059578801E-2</v>
      </c>
      <c r="AU174" s="1">
        <v>-4.8680129945922898E-2</v>
      </c>
      <c r="AV174" s="1">
        <v>-1.57797428085844E-2</v>
      </c>
      <c r="AW174" s="1">
        <v>-2.7109439087668101E-2</v>
      </c>
      <c r="AX174" s="1">
        <v>-4.1572880901388901E-2</v>
      </c>
      <c r="AY174" s="1">
        <v>-5.2356677133849699E-2</v>
      </c>
      <c r="AZ174" s="1">
        <v>9.4605819120546303E-2</v>
      </c>
      <c r="BB174">
        <v>-0.17827086045289101</v>
      </c>
      <c r="BC174" s="1">
        <v>6.2170336001422501E-2</v>
      </c>
      <c r="BD174" s="1">
        <v>-4.4756151030851302E-2</v>
      </c>
      <c r="BE174" s="1">
        <v>4.6538954330751697E-2</v>
      </c>
      <c r="BF174" s="1">
        <v>-4.7168744660810197E-2</v>
      </c>
      <c r="BG174" s="1">
        <v>4.1137440674892202E-2</v>
      </c>
      <c r="BH174" s="1">
        <v>-6.2211469755965601E-2</v>
      </c>
      <c r="BI174">
        <v>0.17567810779064399</v>
      </c>
      <c r="BU174" s="2">
        <v>0.60970177439999995</v>
      </c>
      <c r="BV174" s="2">
        <v>0.3812537661</v>
      </c>
      <c r="BW174">
        <f t="shared" si="13"/>
        <v>0.11422400414999997</v>
      </c>
    </row>
    <row r="175" spans="9:75" ht="16.5" x14ac:dyDescent="0.2">
      <c r="I175">
        <v>-0.28668358252170001</v>
      </c>
      <c r="J175">
        <v>0.15366898608492299</v>
      </c>
      <c r="K175" s="1">
        <v>-4.10685131431529E-2</v>
      </c>
      <c r="L175" s="1">
        <v>1.52556757228805E-4</v>
      </c>
      <c r="M175" s="1">
        <v>1.7738515503307099E-3</v>
      </c>
      <c r="N175" s="1">
        <v>5.11722625950988E-2</v>
      </c>
      <c r="O175">
        <v>-0.15478729938385799</v>
      </c>
      <c r="P175">
        <v>0.29025929033780701</v>
      </c>
      <c r="R175">
        <v>-0.25221443665826798</v>
      </c>
      <c r="S175" s="1">
        <v>8.2416748994338998E-2</v>
      </c>
      <c r="T175" s="1">
        <v>1.5453423814912E-2</v>
      </c>
      <c r="U175" s="1">
        <v>-5.3918287791788498E-2</v>
      </c>
      <c r="V175" s="1">
        <v>5.3143538611877303E-2</v>
      </c>
      <c r="W175" s="1">
        <v>-1.5841573794206101E-2</v>
      </c>
      <c r="X175" s="1">
        <v>-8.0613052444043196E-2</v>
      </c>
      <c r="Y175">
        <v>0.25290618840804002</v>
      </c>
      <c r="AA175">
        <v>-0.25018918589241101</v>
      </c>
      <c r="AB175" s="1">
        <v>7.6889928072768204E-2</v>
      </c>
      <c r="AC175" s="1">
        <v>1.7420684878983499E-2</v>
      </c>
      <c r="AD175" s="1">
        <v>-5.6075355470863099E-2</v>
      </c>
      <c r="AE175" s="1">
        <v>5.7304660312976E-2</v>
      </c>
      <c r="AF175" s="1">
        <v>-1.7137312066704501E-2</v>
      </c>
      <c r="AG175" s="1">
        <v>-7.7848590039140506E-2</v>
      </c>
      <c r="AH175">
        <v>0.25117950890990598</v>
      </c>
      <c r="AJ175">
        <v>-0.22456777808071901</v>
      </c>
      <c r="AK175" s="1">
        <v>2.1777045515026201E-2</v>
      </c>
      <c r="AL175" s="1">
        <v>-4.5863636223958698E-2</v>
      </c>
      <c r="AM175" s="1">
        <v>-2.02511353992131E-2</v>
      </c>
      <c r="AN175" s="1">
        <v>-2.4806470778695699E-2</v>
      </c>
      <c r="AO175" s="1">
        <v>-4.9056983057782402E-2</v>
      </c>
      <c r="AP175" s="1">
        <v>-5.33531945347736E-2</v>
      </c>
      <c r="AQ175" s="1">
        <v>9.6067383578381696E-2</v>
      </c>
      <c r="AS175" s="1">
        <v>-9.1027911903542896E-2</v>
      </c>
      <c r="AT175" s="1">
        <v>5.09321428247866E-2</v>
      </c>
      <c r="AU175" s="1">
        <v>4.5897648871803497E-2</v>
      </c>
      <c r="AV175" s="1">
        <v>2.0666526838846899E-2</v>
      </c>
      <c r="AW175" s="1">
        <v>2.07653748632982E-2</v>
      </c>
      <c r="AX175" s="1">
        <v>4.2342286209213799E-2</v>
      </c>
      <c r="AY175" s="1">
        <v>-2.3551816508076799E-2</v>
      </c>
      <c r="AZ175">
        <v>0.21558825909353399</v>
      </c>
      <c r="BB175">
        <v>-0.13797491954587901</v>
      </c>
      <c r="BC175" s="1">
        <v>2.1669938441497501E-2</v>
      </c>
      <c r="BD175" s="1">
        <v>2.30331334585193E-2</v>
      </c>
      <c r="BE175" s="1">
        <v>-2.6720510643527901E-2</v>
      </c>
      <c r="BF175" s="1">
        <v>2.7703731087238399E-2</v>
      </c>
      <c r="BG175" s="1">
        <v>-2.2085789078873201E-2</v>
      </c>
      <c r="BH175" s="1">
        <v>-2.0747669632996801E-2</v>
      </c>
      <c r="BI175">
        <v>0.14240245580500799</v>
      </c>
      <c r="BU175" s="2">
        <v>0.60928976810000002</v>
      </c>
      <c r="BV175" s="2">
        <v>0.3817065872</v>
      </c>
      <c r="BW175">
        <f t="shared" si="13"/>
        <v>0.11379159045000001</v>
      </c>
    </row>
    <row r="176" spans="9:75" ht="16.5" x14ac:dyDescent="0.2">
      <c r="I176">
        <v>0.29589292789659299</v>
      </c>
      <c r="J176">
        <v>-0.17447904370546499</v>
      </c>
      <c r="K176">
        <v>0.104345523571392</v>
      </c>
      <c r="L176" s="1">
        <v>-7.6648003238248802E-2</v>
      </c>
      <c r="M176" s="1">
        <v>7.4941113250075797E-2</v>
      </c>
      <c r="N176">
        <v>-0.11441704889139701</v>
      </c>
      <c r="O176">
        <v>0.17427006473120599</v>
      </c>
      <c r="P176">
        <v>-0.29900463882437101</v>
      </c>
      <c r="R176">
        <v>0.25299651705652998</v>
      </c>
      <c r="S176" s="1">
        <v>-8.3559638907730993E-2</v>
      </c>
      <c r="T176" s="1">
        <v>-1.6059202055275099E-2</v>
      </c>
      <c r="U176" s="1">
        <v>5.5160071187727699E-2</v>
      </c>
      <c r="V176" s="1">
        <v>-5.4258190790452097E-2</v>
      </c>
      <c r="W176" s="1">
        <v>1.66536663138756E-2</v>
      </c>
      <c r="X176" s="1">
        <v>8.4051213020887E-2</v>
      </c>
      <c r="Y176">
        <v>-0.25303338307464901</v>
      </c>
      <c r="AA176">
        <v>0.25037080132484302</v>
      </c>
      <c r="AB176" s="1">
        <v>-7.6476899719789299E-2</v>
      </c>
      <c r="AC176" s="1">
        <v>-1.6638836540892901E-2</v>
      </c>
      <c r="AD176" s="1">
        <v>5.7329196819613099E-2</v>
      </c>
      <c r="AE176" s="1">
        <v>-5.6092644485407003E-2</v>
      </c>
      <c r="AF176" s="1">
        <v>1.7173918026957499E-2</v>
      </c>
      <c r="AG176" s="1">
        <v>7.7942061505892002E-2</v>
      </c>
      <c r="AH176">
        <v>-0.25167678357329398</v>
      </c>
      <c r="AJ176" s="1">
        <v>-9.5653588982496193E-2</v>
      </c>
      <c r="AK176" s="1">
        <v>5.4435431082018801E-2</v>
      </c>
      <c r="AL176" s="1">
        <v>4.8515020730660302E-2</v>
      </c>
      <c r="AM176" s="1">
        <v>2.51629976552117E-2</v>
      </c>
      <c r="AN176" s="1">
        <v>1.9928899023118798E-2</v>
      </c>
      <c r="AO176" s="1">
        <v>4.5646312451848803E-2</v>
      </c>
      <c r="AP176" s="1">
        <v>-2.1953022174534698E-2</v>
      </c>
      <c r="AQ176">
        <v>0.22428052379614599</v>
      </c>
      <c r="AS176">
        <v>-0.21764450747215</v>
      </c>
      <c r="AT176" s="1">
        <v>2.6969059097711301E-2</v>
      </c>
      <c r="AU176" s="1">
        <v>-4.9182482886217002E-2</v>
      </c>
      <c r="AV176" s="1">
        <v>-1.47492650479657E-2</v>
      </c>
      <c r="AW176" s="1">
        <v>-2.6561622908491601E-2</v>
      </c>
      <c r="AX176" s="1">
        <v>-4.15667880299029E-2</v>
      </c>
      <c r="AY176" s="1">
        <v>-5.2713079421688902E-2</v>
      </c>
      <c r="AZ176" s="1">
        <v>9.4093448488054607E-2</v>
      </c>
      <c r="BB176">
        <v>-0.17842584703779499</v>
      </c>
      <c r="BC176" s="1">
        <v>6.0280229948673401E-2</v>
      </c>
      <c r="BD176" s="1">
        <v>-4.4848789428876101E-2</v>
      </c>
      <c r="BE176" s="1">
        <v>4.6568590650471697E-2</v>
      </c>
      <c r="BF176" s="1">
        <v>-4.7414606635140903E-2</v>
      </c>
      <c r="BG176" s="1">
        <v>4.2146682676270003E-2</v>
      </c>
      <c r="BH176" s="1">
        <v>-6.2638194945016101E-2</v>
      </c>
      <c r="BI176">
        <v>0.176382255509347</v>
      </c>
      <c r="BU176" s="2">
        <v>0.28888831619999999</v>
      </c>
      <c r="BV176" s="2">
        <v>0.71986091750000003</v>
      </c>
      <c r="BW176">
        <f t="shared" si="13"/>
        <v>-0.21548630065000002</v>
      </c>
    </row>
    <row r="177" spans="9:80" ht="16.5" x14ac:dyDescent="0.2">
      <c r="I177">
        <v>-0.28564794291126</v>
      </c>
      <c r="J177">
        <v>0.15536140284786801</v>
      </c>
      <c r="K177" s="1">
        <v>-4.4428931391199702E-2</v>
      </c>
      <c r="L177" s="1">
        <v>-1.39165641461275E-3</v>
      </c>
      <c r="M177" s="1">
        <v>6.20115878895066E-3</v>
      </c>
      <c r="N177" s="1">
        <v>5.38906180001162E-2</v>
      </c>
      <c r="O177">
        <v>-0.154675522921178</v>
      </c>
      <c r="P177">
        <v>0.28986571380363402</v>
      </c>
      <c r="R177">
        <v>-0.25260846754246502</v>
      </c>
      <c r="S177" s="1">
        <v>8.1599992373235106E-2</v>
      </c>
      <c r="T177" s="1">
        <v>1.65290244264777E-2</v>
      </c>
      <c r="U177" s="1">
        <v>-5.4092337711578897E-2</v>
      </c>
      <c r="V177" s="1">
        <v>5.3323551988861302E-2</v>
      </c>
      <c r="W177" s="1">
        <v>-1.6538664446496602E-2</v>
      </c>
      <c r="X177" s="1">
        <v>-8.3346703243068199E-2</v>
      </c>
      <c r="Y177">
        <v>0.253645488362162</v>
      </c>
      <c r="AA177">
        <v>-0.25045934454727298</v>
      </c>
      <c r="AB177" s="1">
        <v>7.7261623912324107E-2</v>
      </c>
      <c r="AC177" s="1">
        <v>1.8001516743004799E-2</v>
      </c>
      <c r="AD177" s="1">
        <v>-5.65808013772287E-2</v>
      </c>
      <c r="AE177" s="1">
        <v>5.5897429098090499E-2</v>
      </c>
      <c r="AF177" s="1">
        <v>-1.69932546350063E-2</v>
      </c>
      <c r="AG177" s="1">
        <v>-7.6129673762425895E-2</v>
      </c>
      <c r="AH177">
        <v>0.25177353200101299</v>
      </c>
      <c r="AJ177">
        <v>-0.22391833858372301</v>
      </c>
      <c r="AK177" s="1">
        <v>2.1767250279221599E-2</v>
      </c>
      <c r="AL177" s="1">
        <v>-4.6432196857383798E-2</v>
      </c>
      <c r="AM177" s="1">
        <v>-2.1474964107559998E-2</v>
      </c>
      <c r="AN177" s="1">
        <v>-2.4031779581679898E-2</v>
      </c>
      <c r="AO177" s="1">
        <v>-4.7723903936886497E-2</v>
      </c>
      <c r="AP177" s="1">
        <v>-5.37245522867199E-2</v>
      </c>
      <c r="AQ177" s="1">
        <v>9.5124038664618105E-2</v>
      </c>
      <c r="AS177" s="1">
        <v>-9.2453987755854297E-2</v>
      </c>
      <c r="AT177" s="1">
        <v>5.1603161769599802E-2</v>
      </c>
      <c r="AU177" s="1">
        <v>4.3652364881522902E-2</v>
      </c>
      <c r="AV177" s="1">
        <v>2.17754998338268E-2</v>
      </c>
      <c r="AW177" s="1">
        <v>2.0423254269183299E-2</v>
      </c>
      <c r="AX177" s="1">
        <v>4.4764456315058099E-2</v>
      </c>
      <c r="AY177" s="1">
        <v>-2.2652232873011199E-2</v>
      </c>
      <c r="AZ177">
        <v>0.215281802138552</v>
      </c>
      <c r="BB177">
        <v>-0.14010787635747299</v>
      </c>
      <c r="BC177" s="1">
        <v>2.1532784472245301E-2</v>
      </c>
      <c r="BD177" s="1">
        <v>2.3127336530732699E-2</v>
      </c>
      <c r="BE177" s="1">
        <v>-2.73149161048537E-2</v>
      </c>
      <c r="BF177" s="1">
        <v>2.8770338173438399E-2</v>
      </c>
      <c r="BG177" s="1">
        <v>-2.01167026680934E-2</v>
      </c>
      <c r="BH177" s="1">
        <v>-2.1034905676806399E-2</v>
      </c>
      <c r="BI177">
        <v>0.14269563810469699</v>
      </c>
      <c r="BU177" s="2">
        <v>0.28922778259999998</v>
      </c>
      <c r="BV177" s="2">
        <v>0.71933305930000002</v>
      </c>
      <c r="BW177">
        <f t="shared" si="13"/>
        <v>-0.21505263835000002</v>
      </c>
    </row>
    <row r="178" spans="9:80" ht="16.5" x14ac:dyDescent="0.2">
      <c r="R178">
        <f>ABS(R177)</f>
        <v>0.25260846754246502</v>
      </c>
      <c r="S178">
        <f t="shared" ref="S178:Y178" si="14">ABS(S177)</f>
        <v>8.1599992373235106E-2</v>
      </c>
      <c r="T178">
        <f t="shared" si="14"/>
        <v>1.65290244264777E-2</v>
      </c>
      <c r="U178">
        <f t="shared" si="14"/>
        <v>5.4092337711578897E-2</v>
      </c>
      <c r="V178">
        <f t="shared" si="14"/>
        <v>5.3323551988861302E-2</v>
      </c>
      <c r="W178">
        <f t="shared" si="14"/>
        <v>1.6538664446496602E-2</v>
      </c>
      <c r="X178">
        <f t="shared" si="14"/>
        <v>8.3346703243068199E-2</v>
      </c>
      <c r="Y178">
        <f t="shared" si="14"/>
        <v>0.253645488362162</v>
      </c>
      <c r="AA178">
        <f>ABS(AA177)</f>
        <v>0.25045934454727298</v>
      </c>
      <c r="AB178">
        <f t="shared" ref="AB178:AH178" si="15">ABS(AB177)</f>
        <v>7.7261623912324107E-2</v>
      </c>
      <c r="AC178">
        <f t="shared" si="15"/>
        <v>1.8001516743004799E-2</v>
      </c>
      <c r="AD178">
        <f t="shared" si="15"/>
        <v>5.65808013772287E-2</v>
      </c>
      <c r="AE178">
        <f t="shared" si="15"/>
        <v>5.5897429098090499E-2</v>
      </c>
      <c r="AF178">
        <f t="shared" si="15"/>
        <v>1.69932546350063E-2</v>
      </c>
      <c r="AG178">
        <f t="shared" si="15"/>
        <v>7.6129673762425895E-2</v>
      </c>
      <c r="AH178">
        <f t="shared" si="15"/>
        <v>0.25177353200101299</v>
      </c>
      <c r="BU178" s="2">
        <v>0.28977902830000002</v>
      </c>
      <c r="BV178" s="2">
        <v>0.71971043570000004</v>
      </c>
      <c r="BW178">
        <f t="shared" si="13"/>
        <v>-0.21496570370000001</v>
      </c>
    </row>
    <row r="179" spans="9:80" ht="16.5" x14ac:dyDescent="0.2">
      <c r="I179" t="s">
        <v>43</v>
      </c>
      <c r="R179" t="s">
        <v>43</v>
      </c>
      <c r="AA179" t="s">
        <v>43</v>
      </c>
      <c r="AJ179" t="s">
        <v>43</v>
      </c>
      <c r="AS179" t="s">
        <v>43</v>
      </c>
      <c r="BB179" t="s">
        <v>43</v>
      </c>
      <c r="BU179" s="2">
        <v>0.2897022588</v>
      </c>
      <c r="BV179" s="2">
        <v>0.7199603215</v>
      </c>
      <c r="BW179">
        <f t="shared" si="13"/>
        <v>-0.21512903135</v>
      </c>
    </row>
    <row r="180" spans="9:80" x14ac:dyDescent="0.2">
      <c r="I180">
        <v>0.328692921665098</v>
      </c>
      <c r="J180">
        <v>-0.23946146860081099</v>
      </c>
      <c r="K180">
        <v>0.23065972448164501</v>
      </c>
      <c r="L180">
        <v>-0.22655054355667001</v>
      </c>
      <c r="M180">
        <v>0.228830698853938</v>
      </c>
      <c r="N180">
        <v>-0.23265670585791801</v>
      </c>
      <c r="O180">
        <v>0.23951459794767499</v>
      </c>
      <c r="P180">
        <v>-0.32755866621449597</v>
      </c>
      <c r="R180">
        <v>0.32828000633635201</v>
      </c>
      <c r="S180">
        <v>-0.23777244745996101</v>
      </c>
      <c r="T180">
        <v>0.229184191434784</v>
      </c>
      <c r="U180">
        <v>-0.225805869371449</v>
      </c>
      <c r="V180">
        <v>0.22322222308452899</v>
      </c>
      <c r="W180">
        <v>-0.22717105137882801</v>
      </c>
      <c r="X180">
        <v>0.23940762208605401</v>
      </c>
      <c r="Y180">
        <v>-0.328140593539968</v>
      </c>
      <c r="AA180">
        <v>0.27015574835754602</v>
      </c>
      <c r="AB180">
        <v>-0.15573910017911399</v>
      </c>
      <c r="AC180" s="1">
        <v>2.8171630943982701E-2</v>
      </c>
      <c r="AD180" s="1">
        <v>-3.3162585506385199E-2</v>
      </c>
      <c r="AE180" s="1">
        <v>-4.4729272253911899E-3</v>
      </c>
      <c r="AF180" s="1">
        <v>-9.55384330971637E-2</v>
      </c>
      <c r="AG180">
        <v>0.13507947143346499</v>
      </c>
      <c r="AH180">
        <v>-0.31547791668986003</v>
      </c>
      <c r="AJ180">
        <v>-0.126118643842554</v>
      </c>
      <c r="AK180" s="1">
        <v>4.8765132197385097E-2</v>
      </c>
      <c r="AL180" s="1">
        <v>3.5496404697537398E-2</v>
      </c>
      <c r="AM180" s="1">
        <v>1.9376781791101801E-2</v>
      </c>
      <c r="AN180" s="1">
        <v>1.6613142325572101E-2</v>
      </c>
      <c r="AO180" s="1">
        <v>3.4333341478276401E-2</v>
      </c>
      <c r="AP180" s="1">
        <v>-2.2233245577664301E-2</v>
      </c>
      <c r="AQ180">
        <v>0.219806224116462</v>
      </c>
      <c r="AS180">
        <v>-0.21378390976447101</v>
      </c>
      <c r="AT180" s="1">
        <v>2.2825658194457199E-2</v>
      </c>
      <c r="AU180" s="1">
        <v>-3.7532003768801697E-2</v>
      </c>
      <c r="AV180" s="1">
        <v>-1.6723814413500699E-2</v>
      </c>
      <c r="AW180" s="1">
        <v>-2.2750359847993E-2</v>
      </c>
      <c r="AX180" s="1">
        <v>-3.2671892883833098E-2</v>
      </c>
      <c r="AY180" s="1">
        <v>-4.9900611761287898E-2</v>
      </c>
      <c r="AZ180">
        <v>0.117271034191478</v>
      </c>
      <c r="BB180">
        <v>-0.20827056690815501</v>
      </c>
      <c r="BC180" s="1">
        <v>2.6188993260719901E-2</v>
      </c>
      <c r="BD180" s="1">
        <v>-4.11550991991015E-2</v>
      </c>
      <c r="BE180" s="1">
        <v>-1.4905964497477499E-2</v>
      </c>
      <c r="BF180" s="1">
        <v>-2.1948994907367701E-2</v>
      </c>
      <c r="BG180" s="1">
        <v>-3.1454760533725097E-2</v>
      </c>
      <c r="BH180" s="1">
        <v>-5.1800232724787398E-2</v>
      </c>
      <c r="BI180">
        <v>0.115146508963116</v>
      </c>
    </row>
    <row r="181" spans="9:80" x14ac:dyDescent="0.2">
      <c r="I181">
        <v>-0.32708242770433998</v>
      </c>
      <c r="J181">
        <v>0.24083581150938699</v>
      </c>
      <c r="K181">
        <v>-0.23405636661215301</v>
      </c>
      <c r="L181">
        <v>0.228069460997089</v>
      </c>
      <c r="M181">
        <v>-0.22438828670794</v>
      </c>
      <c r="N181">
        <v>0.23312350388235301</v>
      </c>
      <c r="O181">
        <v>-0.24200682433440501</v>
      </c>
      <c r="P181">
        <v>0.32729424364394299</v>
      </c>
      <c r="R181">
        <v>-0.328692929146498</v>
      </c>
      <c r="S181">
        <v>0.23827385908583101</v>
      </c>
      <c r="T181">
        <v>-0.22728542312840699</v>
      </c>
      <c r="U181">
        <v>0.22316263214547799</v>
      </c>
      <c r="V181">
        <v>-0.223655988383755</v>
      </c>
      <c r="W181">
        <v>0.22860717090691801</v>
      </c>
      <c r="X181">
        <v>-0.23782923284217</v>
      </c>
      <c r="Y181">
        <v>0.32839771258269701</v>
      </c>
      <c r="AA181">
        <v>-0.26967800752409199</v>
      </c>
      <c r="AB181">
        <v>0.15590745292802399</v>
      </c>
      <c r="AC181" s="1">
        <v>-2.8576911857594998E-2</v>
      </c>
      <c r="AD181" s="1">
        <v>3.2528555191541901E-2</v>
      </c>
      <c r="AE181" s="1">
        <v>8.4099100047651202E-3</v>
      </c>
      <c r="AF181" s="1">
        <v>9.6066157868119006E-2</v>
      </c>
      <c r="AG181">
        <v>-0.13579132045746101</v>
      </c>
      <c r="AH181">
        <v>0.31454686136040699</v>
      </c>
      <c r="AJ181">
        <v>-0.217522729632977</v>
      </c>
      <c r="AK181" s="1">
        <v>2.06632649757383E-2</v>
      </c>
      <c r="AL181" s="1">
        <v>-3.3367674903401E-2</v>
      </c>
      <c r="AM181" s="1">
        <v>-1.6171501350723198E-2</v>
      </c>
      <c r="AN181" s="1">
        <v>-1.9788619932840298E-2</v>
      </c>
      <c r="AO181" s="1">
        <v>-3.5861816277779603E-2</v>
      </c>
      <c r="AP181" s="1">
        <v>-4.9124918461905101E-2</v>
      </c>
      <c r="AQ181">
        <v>0.12543310250107401</v>
      </c>
      <c r="AS181">
        <v>-0.116084063197432</v>
      </c>
      <c r="AT181" s="1">
        <v>5.15266671270539E-2</v>
      </c>
      <c r="AU181" s="1">
        <v>3.4718064151294102E-2</v>
      </c>
      <c r="AV181" s="1">
        <v>2.18661049203632E-2</v>
      </c>
      <c r="AW181" s="1">
        <v>1.86937153970059E-2</v>
      </c>
      <c r="AX181" s="1">
        <v>3.8017401143988098E-2</v>
      </c>
      <c r="AY181" s="1">
        <v>-2.3811094842273402E-2</v>
      </c>
      <c r="AZ181">
        <v>0.21318933930790501</v>
      </c>
      <c r="BB181">
        <v>-0.115914109226565</v>
      </c>
      <c r="BC181" s="1">
        <v>5.1418118471655498E-2</v>
      </c>
      <c r="BD181" s="1">
        <v>3.07532946691381E-2</v>
      </c>
      <c r="BE181" s="1">
        <v>1.95550369284101E-2</v>
      </c>
      <c r="BF181" s="1">
        <v>1.6178004965305099E-2</v>
      </c>
      <c r="BG181" s="1">
        <v>3.7984215370898203E-2</v>
      </c>
      <c r="BH181" s="1">
        <v>-2.60354770828185E-2</v>
      </c>
      <c r="BI181">
        <v>0.21008225707078801</v>
      </c>
      <c r="BU181" t="s">
        <v>54</v>
      </c>
    </row>
    <row r="182" spans="9:80" x14ac:dyDescent="0.2">
      <c r="I182">
        <v>0.32611812225718001</v>
      </c>
      <c r="J182">
        <v>-0.241089476106497</v>
      </c>
      <c r="K182">
        <v>0.234600171696144</v>
      </c>
      <c r="L182">
        <v>-0.224759958128398</v>
      </c>
      <c r="M182">
        <v>0.22465362227296701</v>
      </c>
      <c r="N182">
        <v>-0.235799058818839</v>
      </c>
      <c r="O182">
        <v>0.240388990435842</v>
      </c>
      <c r="P182">
        <v>-0.327541364567914</v>
      </c>
      <c r="R182">
        <v>0.32635993820334502</v>
      </c>
      <c r="S182">
        <v>-0.239446009520242</v>
      </c>
      <c r="T182">
        <v>0.23087508116382499</v>
      </c>
      <c r="U182">
        <v>-0.22407819275948901</v>
      </c>
      <c r="V182">
        <v>0.22286285035141701</v>
      </c>
      <c r="W182">
        <v>-0.22858301531259001</v>
      </c>
      <c r="X182">
        <v>0.23696768624704501</v>
      </c>
      <c r="Y182">
        <v>-0.32832647095554202</v>
      </c>
      <c r="AA182">
        <v>0.27127448026839002</v>
      </c>
      <c r="AB182">
        <v>-0.15581604231625301</v>
      </c>
      <c r="AC182" s="1">
        <v>2.7900483145148799E-2</v>
      </c>
      <c r="AD182" s="1">
        <v>-3.5095011469812802E-2</v>
      </c>
      <c r="AE182" s="1">
        <v>-5.7550577429402103E-3</v>
      </c>
      <c r="AF182" s="1">
        <v>-9.5661502003023396E-2</v>
      </c>
      <c r="AG182">
        <v>0.13531715769983199</v>
      </c>
      <c r="AH182">
        <v>-0.31511178627354602</v>
      </c>
      <c r="AJ182">
        <v>-0.12514379469668299</v>
      </c>
      <c r="AK182" s="1">
        <v>4.7744687160745002E-2</v>
      </c>
      <c r="AL182" s="1">
        <v>3.6098240337797703E-2</v>
      </c>
      <c r="AM182" s="1">
        <v>2.0092166236255201E-2</v>
      </c>
      <c r="AN182" s="1">
        <v>1.6430873862750901E-2</v>
      </c>
      <c r="AO182" s="1">
        <v>3.3561049259250901E-2</v>
      </c>
      <c r="AP182" s="1">
        <v>-2.1522425432709099E-2</v>
      </c>
      <c r="AQ182">
        <v>0.217761297741146</v>
      </c>
      <c r="AS182">
        <v>-0.21579199042823499</v>
      </c>
      <c r="AT182" s="1">
        <v>2.40191607224777E-2</v>
      </c>
      <c r="AU182" s="1">
        <v>-3.6876103612609901E-2</v>
      </c>
      <c r="AV182" s="1">
        <v>-1.80055610402092E-2</v>
      </c>
      <c r="AW182" s="1">
        <v>-2.0108689408304702E-2</v>
      </c>
      <c r="AX182" s="1">
        <v>-3.4410341248432702E-2</v>
      </c>
      <c r="AY182" s="1">
        <v>-5.2161601070354398E-2</v>
      </c>
      <c r="AZ182">
        <v>0.11627737888763499</v>
      </c>
      <c r="BB182">
        <v>-0.20964341728560201</v>
      </c>
      <c r="BC182" s="1">
        <v>2.8051045464262001E-2</v>
      </c>
      <c r="BD182" s="1">
        <v>-4.03422847268941E-2</v>
      </c>
      <c r="BE182" s="1">
        <v>-1.33419616390936E-2</v>
      </c>
      <c r="BF182" s="1">
        <v>-1.99004810075257E-2</v>
      </c>
      <c r="BG182" s="1">
        <v>-3.0229259059715401E-2</v>
      </c>
      <c r="BH182" s="1">
        <v>-5.1079019106914501E-2</v>
      </c>
      <c r="BI182">
        <v>0.11444866787928699</v>
      </c>
      <c r="BU182">
        <v>-0.21541427409722</v>
      </c>
      <c r="BV182" s="1">
        <v>2.1547974537753999E-2</v>
      </c>
      <c r="BW182" s="1">
        <v>-5.0195657574342897E-2</v>
      </c>
      <c r="BX182" s="1">
        <v>-2.16637845469024E-2</v>
      </c>
      <c r="BY182" s="1">
        <v>-2.6873017863947E-2</v>
      </c>
      <c r="BZ182" s="1">
        <v>-4.1196157573496699E-2</v>
      </c>
      <c r="CA182" s="1">
        <v>-5.3835555562292303E-2</v>
      </c>
      <c r="CB182" s="1">
        <v>8.9267019174333898E-2</v>
      </c>
    </row>
    <row r="183" spans="9:80" x14ac:dyDescent="0.2">
      <c r="I183">
        <v>-0.32816888801578198</v>
      </c>
      <c r="J183">
        <v>0.241145486330543</v>
      </c>
      <c r="K183">
        <v>-0.23229425720454</v>
      </c>
      <c r="L183">
        <v>0.224138613773153</v>
      </c>
      <c r="M183">
        <v>-0.22791819291936499</v>
      </c>
      <c r="N183">
        <v>0.23455518855398999</v>
      </c>
      <c r="O183">
        <v>-0.23969818300773801</v>
      </c>
      <c r="P183">
        <v>0.328409510057036</v>
      </c>
      <c r="R183">
        <v>-0.32688384936604498</v>
      </c>
      <c r="S183">
        <v>0.23708802372673801</v>
      </c>
      <c r="T183">
        <v>-0.22772455704542899</v>
      </c>
      <c r="U183">
        <v>0.22455304702711601</v>
      </c>
      <c r="V183">
        <v>-0.22287140321621299</v>
      </c>
      <c r="W183">
        <v>0.225642973723964</v>
      </c>
      <c r="X183">
        <v>-0.23664068580846601</v>
      </c>
      <c r="Y183">
        <v>0.32802270112889798</v>
      </c>
      <c r="AA183">
        <v>-0.27069715379482101</v>
      </c>
      <c r="AB183">
        <v>0.15565396609264201</v>
      </c>
      <c r="AC183" s="1">
        <v>-2.59016510254933E-2</v>
      </c>
      <c r="AD183" s="1">
        <v>3.3254484139765797E-2</v>
      </c>
      <c r="AE183" s="1">
        <v>5.5174684753347396E-3</v>
      </c>
      <c r="AF183" s="1">
        <v>9.5042963730787897E-2</v>
      </c>
      <c r="AG183">
        <v>-0.137489001330278</v>
      </c>
      <c r="AH183">
        <v>0.31513761685340902</v>
      </c>
      <c r="AJ183">
        <v>-0.21956330959018999</v>
      </c>
      <c r="AK183" s="1">
        <v>2.1030385562172699E-2</v>
      </c>
      <c r="AL183" s="1">
        <v>-3.2303577581798103E-2</v>
      </c>
      <c r="AM183" s="1">
        <v>-1.5380288741919299E-2</v>
      </c>
      <c r="AN183" s="1">
        <v>-2.0897547715760301E-2</v>
      </c>
      <c r="AO183" s="1">
        <v>-3.5566311579602203E-2</v>
      </c>
      <c r="AP183" s="1">
        <v>-4.8924587562050502E-2</v>
      </c>
      <c r="AQ183">
        <v>0.12628489863729001</v>
      </c>
      <c r="AS183">
        <v>-0.116970679149674</v>
      </c>
      <c r="AT183" s="1">
        <v>4.86951359401884E-2</v>
      </c>
      <c r="AU183" s="1">
        <v>3.5015870484907202E-2</v>
      </c>
      <c r="AV183" s="1">
        <v>2.00289195717957E-2</v>
      </c>
      <c r="AW183" s="1">
        <v>1.5836414398114E-2</v>
      </c>
      <c r="AX183" s="1">
        <v>3.7887141732481103E-2</v>
      </c>
      <c r="AY183" s="1">
        <v>-2.39987698295442E-2</v>
      </c>
      <c r="AZ183">
        <v>0.21571348009576399</v>
      </c>
      <c r="BB183">
        <v>-0.112562306957739</v>
      </c>
      <c r="BC183" s="1">
        <v>5.1033458967803501E-2</v>
      </c>
      <c r="BD183" s="1">
        <v>3.07464658113232E-2</v>
      </c>
      <c r="BE183" s="1">
        <v>2.0287117770890501E-2</v>
      </c>
      <c r="BF183" s="1">
        <v>1.4158703633174501E-2</v>
      </c>
      <c r="BG183" s="1">
        <v>3.8581613297934199E-2</v>
      </c>
      <c r="BH183" s="1">
        <v>-2.5571090541468802E-2</v>
      </c>
      <c r="BI183">
        <v>0.209541522880134</v>
      </c>
      <c r="BU183" s="1">
        <v>-8.8042935635067904E-2</v>
      </c>
      <c r="BV183" s="1">
        <v>5.2329105233900303E-2</v>
      </c>
      <c r="BW183" s="1">
        <v>4.16510428959143E-2</v>
      </c>
      <c r="BX183" s="1">
        <v>2.6030876416722099E-2</v>
      </c>
      <c r="BY183" s="1">
        <v>2.15738157595648E-2</v>
      </c>
      <c r="BZ183" s="1">
        <v>5.0074458649432399E-2</v>
      </c>
      <c r="CA183" s="1">
        <v>-2.1764841301263799E-2</v>
      </c>
      <c r="CB183">
        <v>0.215327936414664</v>
      </c>
    </row>
    <row r="184" spans="9:80" x14ac:dyDescent="0.2">
      <c r="I184">
        <f>ABS(I183)</f>
        <v>0.32816888801578198</v>
      </c>
      <c r="J184">
        <f t="shared" ref="J184:Y184" si="16">ABS(J183)</f>
        <v>0.241145486330543</v>
      </c>
      <c r="K184">
        <f t="shared" si="16"/>
        <v>0.23229425720454</v>
      </c>
      <c r="L184">
        <f t="shared" si="16"/>
        <v>0.224138613773153</v>
      </c>
      <c r="M184">
        <f t="shared" si="16"/>
        <v>0.22791819291936499</v>
      </c>
      <c r="N184">
        <f t="shared" si="16"/>
        <v>0.23455518855398999</v>
      </c>
      <c r="O184">
        <f t="shared" si="16"/>
        <v>0.23969818300773801</v>
      </c>
      <c r="P184">
        <f t="shared" si="16"/>
        <v>0.328409510057036</v>
      </c>
      <c r="R184">
        <f t="shared" si="16"/>
        <v>0.32688384936604498</v>
      </c>
      <c r="S184">
        <f t="shared" si="16"/>
        <v>0.23708802372673801</v>
      </c>
      <c r="T184">
        <f t="shared" si="16"/>
        <v>0.22772455704542899</v>
      </c>
      <c r="U184">
        <f t="shared" si="16"/>
        <v>0.22455304702711601</v>
      </c>
      <c r="V184">
        <f t="shared" si="16"/>
        <v>0.22287140321621299</v>
      </c>
      <c r="W184">
        <f t="shared" si="16"/>
        <v>0.225642973723964</v>
      </c>
      <c r="X184">
        <f t="shared" si="16"/>
        <v>0.23664068580846601</v>
      </c>
      <c r="Y184">
        <f t="shared" si="16"/>
        <v>0.32802270112889798</v>
      </c>
      <c r="AA184">
        <f>(ABS(AA180)+ABS(AA181)+ABS(AA182)+ABS(AA183) )/4</f>
        <v>0.27045134748621225</v>
      </c>
      <c r="AB184">
        <f t="shared" ref="AB184:AH184" si="17">(ABS(AB180)+ABS(AB181)+ABS(AB182)+ABS(AB183) )/4</f>
        <v>0.15577914037900825</v>
      </c>
      <c r="AC184">
        <f t="shared" si="17"/>
        <v>2.7637669243054948E-2</v>
      </c>
      <c r="AD184">
        <f t="shared" si="17"/>
        <v>3.351015907687642E-2</v>
      </c>
      <c r="AE184">
        <f t="shared" si="17"/>
        <v>6.0388408621078159E-3</v>
      </c>
      <c r="AF184">
        <f t="shared" si="17"/>
        <v>9.5577264174773496E-2</v>
      </c>
      <c r="AG184">
        <f t="shared" si="17"/>
        <v>0.13591923773025899</v>
      </c>
      <c r="AH184">
        <f t="shared" si="17"/>
        <v>0.3150685452943055</v>
      </c>
      <c r="BG184" s="1"/>
      <c r="BU184">
        <v>-0.21641437215227599</v>
      </c>
      <c r="BV184" s="1">
        <v>2.1177082532647998E-2</v>
      </c>
      <c r="BW184" s="1">
        <v>-4.9067207850167403E-2</v>
      </c>
      <c r="BX184" s="1">
        <v>-2.1839331874775599E-2</v>
      </c>
      <c r="BY184" s="1">
        <v>-2.6309142649259799E-2</v>
      </c>
      <c r="BZ184" s="1">
        <v>-4.0258319199024901E-2</v>
      </c>
      <c r="CA184" s="1">
        <v>-5.2710451231856102E-2</v>
      </c>
      <c r="CB184" s="1">
        <v>8.80358149178289E-2</v>
      </c>
    </row>
    <row r="185" spans="9:80" x14ac:dyDescent="0.2">
      <c r="BB185" t="s">
        <v>51</v>
      </c>
      <c r="BG185" s="1"/>
      <c r="BU185" s="1">
        <v>-8.8483574240691004E-2</v>
      </c>
      <c r="BV185" s="1">
        <v>5.2064954551173701E-2</v>
      </c>
      <c r="BW185" s="1">
        <v>4.2854549928753302E-2</v>
      </c>
      <c r="BX185" s="1">
        <v>2.5070223013076001E-2</v>
      </c>
      <c r="BY185" s="1">
        <v>2.2241387111037601E-2</v>
      </c>
      <c r="BZ185" s="1">
        <v>5.0034513161966901E-2</v>
      </c>
      <c r="CA185" s="1">
        <v>-2.1247793366569501E-2</v>
      </c>
      <c r="CB185">
        <v>0.216035662420477</v>
      </c>
    </row>
    <row r="186" spans="9:80" x14ac:dyDescent="0.2">
      <c r="BB186">
        <v>9.0512757849999986E-2</v>
      </c>
      <c r="BC186">
        <v>-5.4306168749999995E-2</v>
      </c>
      <c r="BD186">
        <v>-5.0648759849999975E-2</v>
      </c>
      <c r="BE186">
        <v>-2.7789531300000003E-2</v>
      </c>
      <c r="BF186">
        <v>-2.3398479100000008E-2</v>
      </c>
      <c r="BG186">
        <v>-5.3307693299999986E-2</v>
      </c>
      <c r="BH186">
        <v>1.9708774950000008E-2</v>
      </c>
      <c r="BI186">
        <v>-0.22443985115000001</v>
      </c>
    </row>
    <row r="187" spans="9:80" x14ac:dyDescent="0.2">
      <c r="BB187">
        <v>0.22635594680000001</v>
      </c>
      <c r="BC187">
        <v>-1.9156756100000005E-2</v>
      </c>
      <c r="BD187">
        <v>5.365231614999999E-2</v>
      </c>
      <c r="BE187">
        <v>2.4449493450000026E-2</v>
      </c>
      <c r="BF187">
        <v>2.731492509999997E-2</v>
      </c>
      <c r="BG187">
        <v>5.0659254700000017E-2</v>
      </c>
      <c r="BH187">
        <v>5.3887184150000017E-2</v>
      </c>
      <c r="BI187">
        <v>-9.0601727150000005E-2</v>
      </c>
    </row>
    <row r="188" spans="9:80" x14ac:dyDescent="0.2">
      <c r="BB188">
        <v>9.1107190899999996E-2</v>
      </c>
      <c r="BC188">
        <v>-5.4176214099999981E-2</v>
      </c>
      <c r="BD188">
        <v>-5.0840462750000009E-2</v>
      </c>
      <c r="BE188">
        <v>-2.7371287150000007E-2</v>
      </c>
      <c r="BF188">
        <v>-2.4363174250000008E-2</v>
      </c>
      <c r="BG188">
        <v>-5.3401316799999987E-2</v>
      </c>
      <c r="BH188">
        <v>1.9116252899999964E-2</v>
      </c>
      <c r="BI188">
        <v>-0.2250229017</v>
      </c>
    </row>
    <row r="189" spans="9:80" x14ac:dyDescent="0.2">
      <c r="R189" t="s">
        <v>49</v>
      </c>
      <c r="AA189" t="s">
        <v>50</v>
      </c>
      <c r="BB189">
        <v>0.22569625555</v>
      </c>
      <c r="BC189">
        <v>-1.9779366800000031E-2</v>
      </c>
      <c r="BD189">
        <v>5.348740350000003E-2</v>
      </c>
      <c r="BE189">
        <v>2.335898599999997E-2</v>
      </c>
      <c r="BF189">
        <v>2.7717644949999981E-2</v>
      </c>
      <c r="BG189">
        <v>5.0436483350000033E-2</v>
      </c>
      <c r="BH189">
        <v>5.3994134650000025E-2</v>
      </c>
      <c r="BI189">
        <v>-8.9924318400000008E-2</v>
      </c>
    </row>
    <row r="190" spans="9:80" x14ac:dyDescent="0.2">
      <c r="R190">
        <v>0.65054825569999997</v>
      </c>
      <c r="S190">
        <v>0.46013419960000002</v>
      </c>
      <c r="T190">
        <v>0.43436700010000001</v>
      </c>
      <c r="U190">
        <v>0.41524961380000003</v>
      </c>
      <c r="V190">
        <v>0.41524872760000003</v>
      </c>
      <c r="W190">
        <v>0.43436343780000003</v>
      </c>
      <c r="X190">
        <v>0.46012740469999996</v>
      </c>
      <c r="Y190">
        <v>0.6505348004</v>
      </c>
      <c r="AA190">
        <v>-0.28568273835000002</v>
      </c>
      <c r="AB190">
        <v>0.13340334924999997</v>
      </c>
      <c r="AC190">
        <v>-4.6479361599999991E-2</v>
      </c>
      <c r="AD190">
        <v>2.0167560500000126E-3</v>
      </c>
      <c r="AE190">
        <v>-2.0144051000000052E-3</v>
      </c>
      <c r="AF190">
        <v>4.6473923650000026E-2</v>
      </c>
      <c r="AG190">
        <v>-0.13338008130000001</v>
      </c>
      <c r="AH190">
        <v>0.28560734980000002</v>
      </c>
      <c r="BB190">
        <f>-1*BB188</f>
        <v>-9.1107190899999996E-2</v>
      </c>
      <c r="BC190">
        <f t="shared" ref="BC190:BI190" si="18">-1*BC188</f>
        <v>5.4176214099999981E-2</v>
      </c>
      <c r="BD190">
        <f t="shared" si="18"/>
        <v>5.0840462750000009E-2</v>
      </c>
      <c r="BE190">
        <f t="shared" si="18"/>
        <v>2.7371287150000007E-2</v>
      </c>
      <c r="BF190">
        <f t="shared" si="18"/>
        <v>2.4363174250000008E-2</v>
      </c>
      <c r="BG190">
        <f t="shared" si="18"/>
        <v>5.3401316799999987E-2</v>
      </c>
      <c r="BH190">
        <f t="shared" si="18"/>
        <v>-1.9116252899999964E-2</v>
      </c>
      <c r="BI190">
        <f t="shared" si="18"/>
        <v>0.2250229017</v>
      </c>
    </row>
    <row r="191" spans="9:80" ht="16.5" x14ac:dyDescent="0.2">
      <c r="R191">
        <v>0.65054851850000006</v>
      </c>
      <c r="S191">
        <v>0.46013481630000003</v>
      </c>
      <c r="T191">
        <v>0.43436744800000004</v>
      </c>
      <c r="U191">
        <v>0.41524956840000005</v>
      </c>
      <c r="V191">
        <v>0.41524824090000001</v>
      </c>
      <c r="W191">
        <v>0.43436323600000004</v>
      </c>
      <c r="X191">
        <v>0.46012728629999999</v>
      </c>
      <c r="Y191">
        <v>0.65053460110000005</v>
      </c>
      <c r="AA191">
        <v>0.28568332274999997</v>
      </c>
      <c r="AB191">
        <v>-0.13340520439999998</v>
      </c>
      <c r="AC191">
        <v>4.6478092900000018E-2</v>
      </c>
      <c r="AD191">
        <v>-2.0146434499999921E-3</v>
      </c>
      <c r="AE191">
        <v>2.0144984499999852E-3</v>
      </c>
      <c r="AF191">
        <v>-4.6475703600000001E-2</v>
      </c>
      <c r="AG191">
        <v>0.13338153375</v>
      </c>
      <c r="AH191">
        <v>-0.28560680174999997</v>
      </c>
      <c r="BB191" s="2">
        <v>0.59011384229999997</v>
      </c>
      <c r="BC191" s="2">
        <v>0.4090883266</v>
      </c>
      <c r="BD191">
        <f>(BB191-BC191)/2</f>
        <v>9.0512757849999986E-2</v>
      </c>
    </row>
    <row r="192" spans="9:80" ht="16.5" x14ac:dyDescent="0.2">
      <c r="R192">
        <v>0.65054816319999997</v>
      </c>
      <c r="S192">
        <v>0.46013360629999994</v>
      </c>
      <c r="T192">
        <v>0.43436623060000001</v>
      </c>
      <c r="U192">
        <v>0.41524892329999996</v>
      </c>
      <c r="V192">
        <v>0.41524835990000003</v>
      </c>
      <c r="W192">
        <v>0.43436402019999998</v>
      </c>
      <c r="X192">
        <v>0.46012835209999997</v>
      </c>
      <c r="Y192">
        <v>0.65053493660000006</v>
      </c>
      <c r="AA192">
        <v>-0.2856814707</v>
      </c>
      <c r="AB192">
        <v>0.13340566855</v>
      </c>
      <c r="AC192">
        <v>-4.6481655350000012E-2</v>
      </c>
      <c r="AD192">
        <v>2.0146465499999988E-3</v>
      </c>
      <c r="AE192">
        <v>-2.0143236500000106E-3</v>
      </c>
      <c r="AF192">
        <v>4.6471670800000003E-2</v>
      </c>
      <c r="AG192">
        <v>-0.13338083309999998</v>
      </c>
      <c r="AH192">
        <v>0.28560852345000004</v>
      </c>
      <c r="BB192" s="2">
        <v>0.72568972440000001</v>
      </c>
      <c r="BC192" s="2">
        <v>0.27297783079999999</v>
      </c>
      <c r="BD192">
        <f t="shared" ref="BD192:BD222" si="19">(BB192-BC192)/2</f>
        <v>0.22635594680000001</v>
      </c>
    </row>
    <row r="193" spans="18:56" ht="16.5" x14ac:dyDescent="0.2">
      <c r="R193">
        <v>0.65054834650000004</v>
      </c>
      <c r="S193">
        <v>0.46013373680000003</v>
      </c>
      <c r="T193">
        <v>0.43436643869999997</v>
      </c>
      <c r="U193">
        <v>0.41524923479999998</v>
      </c>
      <c r="V193">
        <v>0.41524812440000003</v>
      </c>
      <c r="W193">
        <v>0.43436324990000003</v>
      </c>
      <c r="X193">
        <v>0.46012765369999997</v>
      </c>
      <c r="Y193">
        <v>0.65053462669999995</v>
      </c>
      <c r="AA193">
        <v>0.28568181125000003</v>
      </c>
      <c r="AB193">
        <v>-0.13340363835000002</v>
      </c>
      <c r="AC193">
        <v>4.6479554600000028E-2</v>
      </c>
      <c r="AD193">
        <v>-2.014559600000021E-3</v>
      </c>
      <c r="AE193">
        <v>2.0164237000000196E-3</v>
      </c>
      <c r="AF193">
        <v>-4.6472494949999998E-2</v>
      </c>
      <c r="AG193">
        <v>0.13337826279999998</v>
      </c>
      <c r="AH193">
        <v>-0.28560754664999999</v>
      </c>
      <c r="BB193" s="2">
        <v>0.59062315389999998</v>
      </c>
      <c r="BC193" s="2">
        <v>0.40840877209999998</v>
      </c>
      <c r="BD193">
        <f t="shared" si="19"/>
        <v>9.1107190899999996E-2</v>
      </c>
    </row>
    <row r="194" spans="18:56" ht="16.5" x14ac:dyDescent="0.2">
      <c r="R194">
        <f>R193/2</f>
        <v>0.32527417325000002</v>
      </c>
      <c r="S194">
        <f t="shared" ref="S194:Y194" si="20">S193/2</f>
        <v>0.23006686840000001</v>
      </c>
      <c r="T194">
        <f t="shared" si="20"/>
        <v>0.21718321934999998</v>
      </c>
      <c r="U194">
        <f t="shared" si="20"/>
        <v>0.20762461739999999</v>
      </c>
      <c r="V194">
        <f t="shared" si="20"/>
        <v>0.20762406220000001</v>
      </c>
      <c r="W194">
        <f t="shared" si="20"/>
        <v>0.21718162495000001</v>
      </c>
      <c r="X194">
        <f t="shared" si="20"/>
        <v>0.23006382684999999</v>
      </c>
      <c r="Y194">
        <f t="shared" si="20"/>
        <v>0.32526731334999998</v>
      </c>
      <c r="AA194">
        <f>ABS(AA193)</f>
        <v>0.28568181125000003</v>
      </c>
      <c r="AB194">
        <f t="shared" ref="AB194:AH194" si="21">ABS(AB193)</f>
        <v>0.13340363835000002</v>
      </c>
      <c r="AC194">
        <f t="shared" si="21"/>
        <v>4.6479554600000028E-2</v>
      </c>
      <c r="AD194">
        <f t="shared" si="21"/>
        <v>2.014559600000021E-3</v>
      </c>
      <c r="AE194">
        <f t="shared" si="21"/>
        <v>2.0164237000000196E-3</v>
      </c>
      <c r="AF194">
        <f t="shared" si="21"/>
        <v>4.6472494949999998E-2</v>
      </c>
      <c r="AG194">
        <f t="shared" si="21"/>
        <v>0.13337826279999998</v>
      </c>
      <c r="AH194">
        <f t="shared" si="21"/>
        <v>0.28560754664999999</v>
      </c>
      <c r="BB194" s="2">
        <v>0.72486793900000002</v>
      </c>
      <c r="BC194" s="2">
        <v>0.27347542790000001</v>
      </c>
      <c r="BD194">
        <f t="shared" si="19"/>
        <v>0.22569625555</v>
      </c>
    </row>
    <row r="195" spans="18:56" ht="16.5" x14ac:dyDescent="0.2">
      <c r="R195" s="2">
        <v>0.17582265329999999</v>
      </c>
      <c r="S195" s="2">
        <v>0.82637090899999999</v>
      </c>
      <c r="T195">
        <f>ABS(R195-S195)</f>
        <v>0.65054825569999997</v>
      </c>
      <c r="AA195" s="2">
        <v>0.22241893739999999</v>
      </c>
      <c r="AB195" s="2">
        <v>0.7937844141</v>
      </c>
      <c r="AC195">
        <f>(AA195-AB195)/2</f>
        <v>-0.28568273835000002</v>
      </c>
      <c r="BB195" s="2">
        <v>0.42732620310000002</v>
      </c>
      <c r="BC195" s="2">
        <v>0.53593854060000001</v>
      </c>
      <c r="BD195">
        <f t="shared" si="19"/>
        <v>-5.4306168749999995E-2</v>
      </c>
    </row>
    <row r="196" spans="18:56" ht="16.5" x14ac:dyDescent="0.2">
      <c r="R196" s="2">
        <v>0.82637104780000004</v>
      </c>
      <c r="S196" s="2">
        <v>0.1758225293</v>
      </c>
      <c r="T196">
        <f t="shared" ref="T196:T226" si="22">ABS(R196-S196)</f>
        <v>0.65054851850000006</v>
      </c>
      <c r="AA196" s="2">
        <v>0.79378493859999999</v>
      </c>
      <c r="AB196" s="2">
        <v>0.2224182931</v>
      </c>
      <c r="AC196">
        <f t="shared" ref="AC196:AC226" si="23">(AA196-AB196)/2</f>
        <v>0.28568332274999997</v>
      </c>
      <c r="BB196" s="2">
        <v>0.4799777207</v>
      </c>
      <c r="BC196" s="2">
        <v>0.51829123290000001</v>
      </c>
      <c r="BD196">
        <f t="shared" si="19"/>
        <v>-1.9156756100000005E-2</v>
      </c>
    </row>
    <row r="197" spans="18:56" ht="16.5" x14ac:dyDescent="0.2">
      <c r="R197" s="2">
        <v>0.17582277530000001</v>
      </c>
      <c r="S197" s="2">
        <v>0.82637093849999999</v>
      </c>
      <c r="T197">
        <f t="shared" si="22"/>
        <v>0.65054816319999997</v>
      </c>
      <c r="AA197" s="2">
        <v>0.2224200237</v>
      </c>
      <c r="AB197" s="2">
        <v>0.79378296510000002</v>
      </c>
      <c r="AC197">
        <f t="shared" si="23"/>
        <v>-0.2856814707</v>
      </c>
      <c r="BB197" s="2">
        <v>0.42761123480000002</v>
      </c>
      <c r="BC197" s="2">
        <v>0.53596366299999998</v>
      </c>
      <c r="BD197">
        <f t="shared" si="19"/>
        <v>-5.4176214099999981E-2</v>
      </c>
    </row>
    <row r="198" spans="18:56" ht="16.5" x14ac:dyDescent="0.2">
      <c r="R198" s="2">
        <v>0.82637103000000001</v>
      </c>
      <c r="S198" s="2">
        <v>0.17582268349999999</v>
      </c>
      <c r="T198">
        <f t="shared" si="22"/>
        <v>0.65054834650000004</v>
      </c>
      <c r="AA198" s="2">
        <v>0.79378311560000003</v>
      </c>
      <c r="AB198" s="2">
        <v>0.2224194931</v>
      </c>
      <c r="AC198">
        <f t="shared" si="23"/>
        <v>0.28568181125000003</v>
      </c>
      <c r="BB198" s="2">
        <v>0.47918822059999999</v>
      </c>
      <c r="BC198" s="2">
        <v>0.51874695420000005</v>
      </c>
      <c r="BD198">
        <f t="shared" si="19"/>
        <v>-1.9779366800000031E-2</v>
      </c>
    </row>
    <row r="199" spans="18:56" ht="16.5" x14ac:dyDescent="0.2">
      <c r="R199" s="2">
        <v>0.72928544480000002</v>
      </c>
      <c r="S199" s="2">
        <v>0.2691512452</v>
      </c>
      <c r="T199">
        <f t="shared" si="22"/>
        <v>0.46013419960000002</v>
      </c>
      <c r="AA199" s="2">
        <v>0.63435672099999996</v>
      </c>
      <c r="AB199" s="2">
        <v>0.36755002250000002</v>
      </c>
      <c r="AC199">
        <f t="shared" si="23"/>
        <v>0.13340334924999997</v>
      </c>
      <c r="BB199" s="2">
        <v>0.471392054</v>
      </c>
      <c r="BC199" s="2">
        <v>0.57268957369999995</v>
      </c>
      <c r="BD199">
        <f t="shared" si="19"/>
        <v>-5.0648759849999975E-2</v>
      </c>
    </row>
    <row r="200" spans="18:56" ht="16.5" x14ac:dyDescent="0.2">
      <c r="R200" s="2">
        <v>0.26915098799999998</v>
      </c>
      <c r="S200" s="2">
        <v>0.72928580430000001</v>
      </c>
      <c r="T200">
        <f t="shared" si="22"/>
        <v>0.46013481630000003</v>
      </c>
      <c r="AA200" s="2">
        <v>0.3675487502</v>
      </c>
      <c r="AB200" s="2">
        <v>0.63435915899999995</v>
      </c>
      <c r="AC200">
        <f t="shared" si="23"/>
        <v>-0.13340520439999998</v>
      </c>
      <c r="BB200" s="2">
        <v>0.55936106699999999</v>
      </c>
      <c r="BC200" s="2">
        <v>0.45205643470000001</v>
      </c>
      <c r="BD200">
        <f t="shared" si="19"/>
        <v>5.365231614999999E-2</v>
      </c>
    </row>
    <row r="201" spans="18:56" ht="16.5" x14ac:dyDescent="0.2">
      <c r="R201" s="2">
        <v>0.72928536099999997</v>
      </c>
      <c r="S201" s="2">
        <v>0.26915175470000002</v>
      </c>
      <c r="T201">
        <f t="shared" si="22"/>
        <v>0.46013360629999994</v>
      </c>
      <c r="AA201" s="2">
        <v>0.63436043689999999</v>
      </c>
      <c r="AB201" s="2">
        <v>0.3675490998</v>
      </c>
      <c r="AC201">
        <f t="shared" si="23"/>
        <v>0.13340566855</v>
      </c>
      <c r="BB201" s="2">
        <v>0.47109599279999997</v>
      </c>
      <c r="BC201" s="2">
        <v>0.57277691829999999</v>
      </c>
      <c r="BD201">
        <f t="shared" si="19"/>
        <v>-5.0840462750000009E-2</v>
      </c>
    </row>
    <row r="202" spans="18:56" ht="16.5" x14ac:dyDescent="0.2">
      <c r="R202" s="2">
        <v>0.26915163679999998</v>
      </c>
      <c r="S202" s="2">
        <v>0.72928537360000001</v>
      </c>
      <c r="T202">
        <f t="shared" si="22"/>
        <v>0.46013373680000003</v>
      </c>
      <c r="AA202" s="2">
        <v>0.36755117199999998</v>
      </c>
      <c r="AB202" s="2">
        <v>0.63435844870000002</v>
      </c>
      <c r="AC202">
        <f t="shared" si="23"/>
        <v>-0.13340363835000002</v>
      </c>
      <c r="BB202" s="2">
        <v>0.55892811210000004</v>
      </c>
      <c r="BC202" s="2">
        <v>0.45195330509999998</v>
      </c>
      <c r="BD202">
        <f t="shared" si="19"/>
        <v>5.348740350000003E-2</v>
      </c>
    </row>
    <row r="203" spans="18:56" ht="16.5" x14ac:dyDescent="0.2">
      <c r="R203" s="2">
        <v>0.28259534759999999</v>
      </c>
      <c r="S203" s="2">
        <v>0.7169623477</v>
      </c>
      <c r="T203">
        <f t="shared" si="22"/>
        <v>0.43436700010000001</v>
      </c>
      <c r="AA203" s="2">
        <v>0.45227101079999998</v>
      </c>
      <c r="AB203" s="2">
        <v>0.54522973399999997</v>
      </c>
      <c r="AC203">
        <f t="shared" si="23"/>
        <v>-4.6479361599999991E-2</v>
      </c>
      <c r="BB203" s="2">
        <v>0.45591301429999997</v>
      </c>
      <c r="BC203" s="2">
        <v>0.51149207689999998</v>
      </c>
      <c r="BD203">
        <f t="shared" si="19"/>
        <v>-2.7789531300000003E-2</v>
      </c>
    </row>
    <row r="204" spans="18:56" ht="16.5" x14ac:dyDescent="0.2">
      <c r="R204" s="2">
        <v>0.71696226740000002</v>
      </c>
      <c r="S204" s="2">
        <v>0.28259481939999997</v>
      </c>
      <c r="T204">
        <f t="shared" si="22"/>
        <v>0.43436744800000004</v>
      </c>
      <c r="AA204" s="2">
        <v>0.54522607990000005</v>
      </c>
      <c r="AB204" s="2">
        <v>0.45226989410000001</v>
      </c>
      <c r="AC204">
        <f t="shared" si="23"/>
        <v>4.6478092900000018E-2</v>
      </c>
      <c r="BB204" s="2">
        <v>0.53129994430000005</v>
      </c>
      <c r="BC204" s="2">
        <v>0.4824009574</v>
      </c>
      <c r="BD204">
        <f t="shared" si="19"/>
        <v>2.4449493450000026E-2</v>
      </c>
    </row>
    <row r="205" spans="18:56" ht="16.5" x14ac:dyDescent="0.2">
      <c r="R205" s="2">
        <v>0.2825949391</v>
      </c>
      <c r="S205" s="2">
        <v>0.71696116970000001</v>
      </c>
      <c r="T205">
        <f t="shared" si="22"/>
        <v>0.43436623060000001</v>
      </c>
      <c r="AA205" s="2">
        <v>0.45226102730000001</v>
      </c>
      <c r="AB205" s="2">
        <v>0.54522433800000003</v>
      </c>
      <c r="AC205">
        <f t="shared" si="23"/>
        <v>-4.6481655350000012E-2</v>
      </c>
      <c r="BB205" s="2">
        <v>0.45590137359999999</v>
      </c>
      <c r="BC205" s="2">
        <v>0.51064394790000001</v>
      </c>
      <c r="BD205">
        <f t="shared" si="19"/>
        <v>-2.7371287150000007E-2</v>
      </c>
    </row>
    <row r="206" spans="18:56" ht="16.5" x14ac:dyDescent="0.2">
      <c r="R206" s="2">
        <v>0.71696042569999996</v>
      </c>
      <c r="S206" s="2">
        <v>0.28259398699999999</v>
      </c>
      <c r="T206">
        <f t="shared" si="22"/>
        <v>0.43436643869999997</v>
      </c>
      <c r="AA206" s="2">
        <v>0.54521358630000005</v>
      </c>
      <c r="AB206" s="2">
        <v>0.4522544771</v>
      </c>
      <c r="AC206">
        <f t="shared" si="23"/>
        <v>4.6479554600000028E-2</v>
      </c>
      <c r="BB206" s="2">
        <v>0.52940054589999996</v>
      </c>
      <c r="BC206" s="2">
        <v>0.48268257390000002</v>
      </c>
      <c r="BD206">
        <f t="shared" si="19"/>
        <v>2.335898599999997E-2</v>
      </c>
    </row>
    <row r="207" spans="18:56" ht="16.5" x14ac:dyDescent="0.2">
      <c r="R207" s="2">
        <v>0.70752811520000003</v>
      </c>
      <c r="S207" s="2">
        <v>0.2922785014</v>
      </c>
      <c r="T207">
        <f t="shared" si="22"/>
        <v>0.41524961380000003</v>
      </c>
      <c r="AA207" s="2">
        <v>0.49418273140000002</v>
      </c>
      <c r="AB207" s="2">
        <v>0.49014921929999999</v>
      </c>
      <c r="AC207">
        <f t="shared" si="23"/>
        <v>2.0167560500000126E-3</v>
      </c>
      <c r="BB207" s="2">
        <v>0.48254941899999998</v>
      </c>
      <c r="BC207" s="2">
        <v>0.5293463772</v>
      </c>
      <c r="BD207">
        <f t="shared" si="19"/>
        <v>-2.3398479100000008E-2</v>
      </c>
    </row>
    <row r="208" spans="18:56" ht="16.5" x14ac:dyDescent="0.2">
      <c r="R208" s="2">
        <v>0.29227734080000001</v>
      </c>
      <c r="S208" s="2">
        <v>0.70752690920000005</v>
      </c>
      <c r="T208">
        <f t="shared" si="22"/>
        <v>0.41524956840000005</v>
      </c>
      <c r="AA208" s="2">
        <v>0.49013620060000002</v>
      </c>
      <c r="AB208" s="2">
        <v>0.4941654875</v>
      </c>
      <c r="AC208">
        <f t="shared" si="23"/>
        <v>-2.0146434499999921E-3</v>
      </c>
      <c r="BB208" s="2">
        <v>0.50989371019999996</v>
      </c>
      <c r="BC208" s="2">
        <v>0.45526386000000002</v>
      </c>
      <c r="BD208">
        <f t="shared" si="19"/>
        <v>2.731492509999997E-2</v>
      </c>
    </row>
    <row r="209" spans="18:56" ht="16.5" x14ac:dyDescent="0.2">
      <c r="R209" s="2">
        <v>0.70752534519999999</v>
      </c>
      <c r="S209" s="2">
        <v>0.29227642190000003</v>
      </c>
      <c r="T209">
        <f t="shared" si="22"/>
        <v>0.41524892329999996</v>
      </c>
      <c r="AA209" s="2">
        <v>0.49414752490000002</v>
      </c>
      <c r="AB209" s="2">
        <v>0.49011823180000003</v>
      </c>
      <c r="AC209">
        <f t="shared" si="23"/>
        <v>2.0146465499999988E-3</v>
      </c>
      <c r="BB209" s="2">
        <v>0.4812220707</v>
      </c>
      <c r="BC209" s="2">
        <v>0.52994841920000002</v>
      </c>
      <c r="BD209">
        <f t="shared" si="19"/>
        <v>-2.4363174250000008E-2</v>
      </c>
    </row>
    <row r="210" spans="18:56" ht="16.5" x14ac:dyDescent="0.2">
      <c r="R210" s="2">
        <v>0.29227497349999998</v>
      </c>
      <c r="S210" s="2">
        <v>0.70752420829999996</v>
      </c>
      <c r="T210">
        <f t="shared" si="22"/>
        <v>0.41524923479999998</v>
      </c>
      <c r="AA210" s="2">
        <v>0.49010200939999998</v>
      </c>
      <c r="AB210" s="2">
        <v>0.49413112860000002</v>
      </c>
      <c r="AC210">
        <f t="shared" si="23"/>
        <v>-2.014559600000021E-3</v>
      </c>
      <c r="BB210" s="2">
        <v>0.50968476299999999</v>
      </c>
      <c r="BC210" s="2">
        <v>0.45424947310000002</v>
      </c>
      <c r="BD210">
        <f t="shared" si="19"/>
        <v>2.7717644949999981E-2</v>
      </c>
    </row>
    <row r="211" spans="18:56" ht="16.5" x14ac:dyDescent="0.2">
      <c r="R211" s="2">
        <v>0.29227503090000001</v>
      </c>
      <c r="S211" s="2">
        <v>0.70752375850000004</v>
      </c>
      <c r="T211">
        <f t="shared" si="22"/>
        <v>0.41524872760000003</v>
      </c>
      <c r="AA211" s="2">
        <v>0.49010187179999998</v>
      </c>
      <c r="AB211" s="2">
        <v>0.49413068199999999</v>
      </c>
      <c r="AC211">
        <f t="shared" si="23"/>
        <v>-2.0144051000000052E-3</v>
      </c>
      <c r="BB211" s="2">
        <v>0.45016726889999997</v>
      </c>
      <c r="BC211" s="2">
        <v>0.55678265549999995</v>
      </c>
      <c r="BD211">
        <f t="shared" si="19"/>
        <v>-5.3307693299999986E-2</v>
      </c>
    </row>
    <row r="212" spans="18:56" ht="16.5" x14ac:dyDescent="0.2">
      <c r="R212" s="2">
        <v>0.70752207950000001</v>
      </c>
      <c r="S212" s="2">
        <v>0.2922738386</v>
      </c>
      <c r="T212">
        <f t="shared" si="22"/>
        <v>0.41524824090000001</v>
      </c>
      <c r="AA212" s="2">
        <v>0.4941097659</v>
      </c>
      <c r="AB212" s="2">
        <v>0.49008076900000003</v>
      </c>
      <c r="AC212">
        <f t="shared" si="23"/>
        <v>2.0144984499999852E-3</v>
      </c>
      <c r="BB212" s="2">
        <v>0.57014111420000002</v>
      </c>
      <c r="BC212" s="2">
        <v>0.46882260479999999</v>
      </c>
      <c r="BD212">
        <f t="shared" si="19"/>
        <v>5.0659254700000017E-2</v>
      </c>
    </row>
    <row r="213" spans="18:56" ht="16.5" x14ac:dyDescent="0.2">
      <c r="R213" s="2">
        <v>0.292272327</v>
      </c>
      <c r="S213" s="2">
        <v>0.70752068690000003</v>
      </c>
      <c r="T213">
        <f t="shared" si="22"/>
        <v>0.41524835990000003</v>
      </c>
      <c r="AA213" s="2">
        <v>0.4900608756</v>
      </c>
      <c r="AB213" s="2">
        <v>0.49408952290000002</v>
      </c>
      <c r="AC213">
        <f t="shared" si="23"/>
        <v>-2.0143236500000106E-3</v>
      </c>
      <c r="BB213" s="2">
        <v>0.4495189664</v>
      </c>
      <c r="BC213" s="2">
        <v>0.55632159999999997</v>
      </c>
      <c r="BD213">
        <f t="shared" si="19"/>
        <v>-5.3401316799999987E-2</v>
      </c>
    </row>
    <row r="214" spans="18:56" ht="16.5" x14ac:dyDescent="0.2">
      <c r="R214" s="2">
        <v>0.70751949240000001</v>
      </c>
      <c r="S214" s="2">
        <v>0.29227136799999998</v>
      </c>
      <c r="T214">
        <f t="shared" si="22"/>
        <v>0.41524812440000003</v>
      </c>
      <c r="AA214" s="2">
        <v>0.49407791290000003</v>
      </c>
      <c r="AB214" s="2">
        <v>0.49004506549999999</v>
      </c>
      <c r="AC214">
        <f t="shared" si="23"/>
        <v>2.0164237000000196E-3</v>
      </c>
      <c r="BB214" s="2">
        <v>0.56938160680000005</v>
      </c>
      <c r="BC214" s="2">
        <v>0.46850864009999998</v>
      </c>
      <c r="BD214">
        <f t="shared" si="19"/>
        <v>5.0436483350000033E-2</v>
      </c>
    </row>
    <row r="215" spans="18:56" ht="16.5" x14ac:dyDescent="0.2">
      <c r="R215" s="2">
        <v>0.71695071980000002</v>
      </c>
      <c r="S215" s="2">
        <v>0.282587282</v>
      </c>
      <c r="T215">
        <f t="shared" si="22"/>
        <v>0.43436343780000003</v>
      </c>
      <c r="AA215" s="2">
        <v>0.54510214440000004</v>
      </c>
      <c r="AB215" s="2">
        <v>0.45215429709999999</v>
      </c>
      <c r="AC215">
        <f t="shared" si="23"/>
        <v>4.6473923650000026E-2</v>
      </c>
      <c r="BB215" s="2">
        <v>0.51563208220000001</v>
      </c>
      <c r="BC215" s="2">
        <v>0.47621453229999999</v>
      </c>
      <c r="BD215">
        <f t="shared" si="19"/>
        <v>1.9708774950000008E-2</v>
      </c>
    </row>
    <row r="216" spans="18:56" ht="16.5" x14ac:dyDescent="0.2">
      <c r="R216" s="2">
        <v>0.2825865259</v>
      </c>
      <c r="S216" s="2">
        <v>0.71694976190000004</v>
      </c>
      <c r="T216">
        <f t="shared" si="22"/>
        <v>0.43436323600000004</v>
      </c>
      <c r="AA216" s="2">
        <v>0.4521407617</v>
      </c>
      <c r="AB216" s="2">
        <v>0.54509216890000001</v>
      </c>
      <c r="AC216">
        <f t="shared" si="23"/>
        <v>-4.6475703600000001E-2</v>
      </c>
      <c r="BB216" s="2">
        <v>0.53260480440000002</v>
      </c>
      <c r="BC216" s="2">
        <v>0.42483043609999999</v>
      </c>
      <c r="BD216">
        <f t="shared" si="19"/>
        <v>5.3887184150000017E-2</v>
      </c>
    </row>
    <row r="217" spans="18:56" ht="16.5" x14ac:dyDescent="0.2">
      <c r="R217" s="2">
        <v>0.71694929029999999</v>
      </c>
      <c r="S217" s="2">
        <v>0.28258527010000001</v>
      </c>
      <c r="T217">
        <f t="shared" si="22"/>
        <v>0.43436402019999998</v>
      </c>
      <c r="AA217" s="2">
        <v>0.54507926330000001</v>
      </c>
      <c r="AB217" s="2">
        <v>0.4521359217</v>
      </c>
      <c r="AC217">
        <f t="shared" si="23"/>
        <v>4.6471670800000003E-2</v>
      </c>
      <c r="BB217" s="2">
        <v>0.51511560329999995</v>
      </c>
      <c r="BC217" s="2">
        <v>0.47688309750000002</v>
      </c>
      <c r="BD217">
        <f t="shared" si="19"/>
        <v>1.9116252899999964E-2</v>
      </c>
    </row>
    <row r="218" spans="18:56" ht="16.5" x14ac:dyDescent="0.2">
      <c r="R218" s="2">
        <v>0.2825853579</v>
      </c>
      <c r="S218" s="2">
        <v>0.71694860780000003</v>
      </c>
      <c r="T218">
        <f t="shared" si="22"/>
        <v>0.43436324990000003</v>
      </c>
      <c r="AA218" s="2">
        <v>0.45213207570000002</v>
      </c>
      <c r="AB218" s="2">
        <v>0.54507706560000002</v>
      </c>
      <c r="AC218">
        <f t="shared" si="23"/>
        <v>-4.6472494949999998E-2</v>
      </c>
      <c r="BB218" s="2">
        <v>0.53258488790000003</v>
      </c>
      <c r="BC218" s="2">
        <v>0.42459661859999998</v>
      </c>
      <c r="BD218">
        <f t="shared" si="19"/>
        <v>5.3994134650000025E-2</v>
      </c>
    </row>
    <row r="219" spans="18:56" ht="16.5" x14ac:dyDescent="0.2">
      <c r="R219" s="2">
        <v>0.26914284220000001</v>
      </c>
      <c r="S219" s="2">
        <v>0.72927024689999997</v>
      </c>
      <c r="T219">
        <f t="shared" si="22"/>
        <v>0.46012740469999996</v>
      </c>
      <c r="AA219" s="2">
        <v>0.36742662739999998</v>
      </c>
      <c r="AB219" s="2">
        <v>0.63418679</v>
      </c>
      <c r="AC219">
        <f t="shared" si="23"/>
        <v>-0.13338008130000001</v>
      </c>
      <c r="BB219" s="2">
        <v>0.27163313890000002</v>
      </c>
      <c r="BC219" s="2">
        <v>0.72051284120000003</v>
      </c>
      <c r="BD219">
        <f t="shared" si="19"/>
        <v>-0.22443985115000001</v>
      </c>
    </row>
    <row r="220" spans="18:56" ht="16.5" x14ac:dyDescent="0.2">
      <c r="R220" s="2">
        <v>0.72927011409999998</v>
      </c>
      <c r="S220" s="2">
        <v>0.26914282779999998</v>
      </c>
      <c r="T220">
        <f t="shared" si="22"/>
        <v>0.46012728629999999</v>
      </c>
      <c r="AA220" s="2">
        <v>0.63418703730000003</v>
      </c>
      <c r="AB220" s="2">
        <v>0.36742396980000003</v>
      </c>
      <c r="AC220">
        <f t="shared" si="23"/>
        <v>0.13338153375</v>
      </c>
      <c r="BB220" s="2">
        <v>0.4057775636</v>
      </c>
      <c r="BC220" s="2">
        <v>0.58698101790000001</v>
      </c>
      <c r="BD220">
        <f t="shared" si="19"/>
        <v>-9.0601727150000005E-2</v>
      </c>
    </row>
    <row r="221" spans="18:56" ht="16.5" x14ac:dyDescent="0.2">
      <c r="R221" s="2">
        <v>0.26914214320000002</v>
      </c>
      <c r="S221" s="2">
        <v>0.72927049529999999</v>
      </c>
      <c r="T221">
        <f t="shared" si="22"/>
        <v>0.46012835209999997</v>
      </c>
      <c r="AA221" s="2">
        <v>0.36742419209999999</v>
      </c>
      <c r="AB221" s="2">
        <v>0.63418585829999996</v>
      </c>
      <c r="AC221">
        <f t="shared" si="23"/>
        <v>-0.13338083309999998</v>
      </c>
      <c r="BB221" s="2">
        <v>0.27119033520000002</v>
      </c>
      <c r="BC221" s="2">
        <v>0.72123613860000002</v>
      </c>
      <c r="BD221">
        <f t="shared" si="19"/>
        <v>-0.2250229017</v>
      </c>
    </row>
    <row r="222" spans="18:56" ht="16.5" x14ac:dyDescent="0.2">
      <c r="R222" s="2">
        <v>0.72927014859999995</v>
      </c>
      <c r="S222" s="2">
        <v>0.26914249489999997</v>
      </c>
      <c r="T222">
        <f t="shared" si="22"/>
        <v>0.46012765369999997</v>
      </c>
      <c r="AA222" s="2">
        <v>0.63418363769999997</v>
      </c>
      <c r="AB222" s="2">
        <v>0.36742711210000001</v>
      </c>
      <c r="AC222">
        <f t="shared" si="23"/>
        <v>0.13337826279999998</v>
      </c>
      <c r="BB222" s="2">
        <v>0.40656654819999999</v>
      </c>
      <c r="BC222" s="2">
        <v>0.58641518500000001</v>
      </c>
      <c r="BD222">
        <f t="shared" si="19"/>
        <v>-8.9924318400000008E-2</v>
      </c>
    </row>
    <row r="223" spans="18:56" ht="16.5" x14ac:dyDescent="0.2">
      <c r="R223" s="2">
        <v>0.82635212629999999</v>
      </c>
      <c r="S223" s="2">
        <v>0.17581732589999999</v>
      </c>
      <c r="T223">
        <f t="shared" si="22"/>
        <v>0.6505348004</v>
      </c>
      <c r="AA223" s="2">
        <v>0.79355658120000006</v>
      </c>
      <c r="AB223" s="2">
        <v>0.22234188160000001</v>
      </c>
      <c r="AC223">
        <f t="shared" si="23"/>
        <v>0.28560734980000002</v>
      </c>
    </row>
    <row r="224" spans="18:56" ht="16.5" x14ac:dyDescent="0.2">
      <c r="R224" s="2">
        <v>0.17581741710000001</v>
      </c>
      <c r="S224" s="2">
        <v>0.82635201820000004</v>
      </c>
      <c r="T224">
        <f t="shared" si="22"/>
        <v>0.65053460110000005</v>
      </c>
      <c r="AA224" s="2">
        <v>0.22234256920000001</v>
      </c>
      <c r="AB224" s="2">
        <v>0.79355617270000001</v>
      </c>
      <c r="AC224">
        <f t="shared" si="23"/>
        <v>-0.28560680174999997</v>
      </c>
      <c r="BB224" t="s">
        <v>53</v>
      </c>
    </row>
    <row r="225" spans="18:61" ht="16.5" x14ac:dyDescent="0.2">
      <c r="R225" s="2">
        <v>0.82635214290000003</v>
      </c>
      <c r="S225" s="2">
        <v>0.1758172063</v>
      </c>
      <c r="T225">
        <f t="shared" si="22"/>
        <v>0.65053493660000006</v>
      </c>
      <c r="AA225" s="2">
        <v>0.79355851330000005</v>
      </c>
      <c r="AB225" s="2">
        <v>0.22234146639999999</v>
      </c>
      <c r="AC225">
        <f t="shared" si="23"/>
        <v>0.28560852345000004</v>
      </c>
      <c r="BB225">
        <v>-0.220211787647528</v>
      </c>
      <c r="BC225" s="1">
        <v>2.1267612477175402E-2</v>
      </c>
      <c r="BD225" s="1">
        <v>-4.8417920232314601E-2</v>
      </c>
      <c r="BE225" s="1">
        <v>-2.2232268373595598E-2</v>
      </c>
      <c r="BF225" s="1">
        <v>-2.5674264295183699E-2</v>
      </c>
      <c r="BG225" s="1">
        <v>-4.3490627658100002E-2</v>
      </c>
      <c r="BH225" s="1">
        <v>-5.2567964875059901E-2</v>
      </c>
      <c r="BI225" s="1">
        <v>9.3550827180745894E-2</v>
      </c>
    </row>
    <row r="226" spans="18:61" ht="16.5" x14ac:dyDescent="0.2">
      <c r="R226" s="2">
        <v>0.17581737180000001</v>
      </c>
      <c r="S226" s="2">
        <v>0.82635199849999996</v>
      </c>
      <c r="T226">
        <f t="shared" si="22"/>
        <v>0.65053462669999995</v>
      </c>
      <c r="AA226" s="2">
        <v>0.22234266629999999</v>
      </c>
      <c r="AB226" s="2">
        <v>0.79355775959999997</v>
      </c>
      <c r="AC226">
        <f t="shared" si="23"/>
        <v>-0.28560754664999999</v>
      </c>
      <c r="BB226" s="1">
        <v>-9.3973992568154294E-2</v>
      </c>
      <c r="BC226" s="1">
        <v>5.36829788766362E-2</v>
      </c>
      <c r="BD226" s="1">
        <v>4.2925021095963703E-2</v>
      </c>
      <c r="BE226" s="1">
        <v>2.5973758795708901E-2</v>
      </c>
      <c r="BF226" s="1">
        <v>2.3483879197280299E-2</v>
      </c>
      <c r="BG226" s="1">
        <v>4.9154624079906999E-2</v>
      </c>
      <c r="BH226" s="1">
        <v>-2.16732750281999E-2</v>
      </c>
      <c r="BI226">
        <v>0.22150881319295199</v>
      </c>
    </row>
    <row r="227" spans="18:61" x14ac:dyDescent="0.2">
      <c r="BB227">
        <v>-0.22045323600623601</v>
      </c>
      <c r="BC227" s="1">
        <v>2.0283044742248499E-2</v>
      </c>
      <c r="BD227" s="1">
        <v>-4.8788597124394699E-2</v>
      </c>
      <c r="BE227" s="1">
        <v>-2.3406125417043702E-2</v>
      </c>
      <c r="BF227" s="1">
        <v>-2.57214606418819E-2</v>
      </c>
      <c r="BG227" s="1">
        <v>-4.2302202242557999E-2</v>
      </c>
      <c r="BH227" s="1">
        <v>-5.35563561629342E-2</v>
      </c>
      <c r="BI227" s="1">
        <v>9.3944871040817293E-2</v>
      </c>
    </row>
    <row r="228" spans="18:61" x14ac:dyDescent="0.2">
      <c r="R228" t="s">
        <v>52</v>
      </c>
      <c r="AA228" t="s">
        <v>53</v>
      </c>
      <c r="BB228" s="1">
        <v>-9.3038909778494494E-2</v>
      </c>
      <c r="BC228" s="1">
        <v>5.3408421592671701E-2</v>
      </c>
      <c r="BD228" s="1">
        <v>4.1812209912420101E-2</v>
      </c>
      <c r="BE228" s="1">
        <v>2.56578081346602E-2</v>
      </c>
      <c r="BF228" s="1">
        <v>2.1633713200714399E-2</v>
      </c>
      <c r="BG228" s="1">
        <v>4.8590163625633197E-2</v>
      </c>
      <c r="BH228" s="1">
        <v>-2.0308376340148201E-2</v>
      </c>
      <c r="BI228">
        <v>0.218939617246181</v>
      </c>
    </row>
    <row r="229" spans="18:61" x14ac:dyDescent="0.2">
      <c r="R229">
        <v>0.32485600296977701</v>
      </c>
      <c r="S229">
        <v>-0.12982874691900101</v>
      </c>
      <c r="T229">
        <v>0.113687940021751</v>
      </c>
      <c r="U229" s="1">
        <v>2.0865080345128101E-2</v>
      </c>
      <c r="V229" s="1">
        <v>4.2927160814348303E-2</v>
      </c>
      <c r="W229" s="1">
        <v>-1.8867540012824601E-3</v>
      </c>
      <c r="X229">
        <v>0.15867723771706099</v>
      </c>
      <c r="Y229">
        <v>-0.25331891779875398</v>
      </c>
      <c r="AA229">
        <v>0.26233956094816901</v>
      </c>
      <c r="AB229" s="1">
        <v>-7.5358295131211395E-2</v>
      </c>
      <c r="AC229" s="1">
        <v>-2.5499822080323E-2</v>
      </c>
      <c r="AD229" s="1">
        <v>5.75976033354988E-2</v>
      </c>
      <c r="AE229" s="1">
        <v>-5.9396091184325199E-2</v>
      </c>
      <c r="AF229" s="1">
        <v>4.6565304303584597E-3</v>
      </c>
      <c r="AG229" s="1">
        <v>7.7917814540231001E-2</v>
      </c>
      <c r="AH229">
        <v>-0.253308137052213</v>
      </c>
    </row>
    <row r="230" spans="18:61" x14ac:dyDescent="0.2">
      <c r="R230">
        <v>-0.32535951767473498</v>
      </c>
      <c r="S230">
        <v>0.12996669186271501</v>
      </c>
      <c r="T230">
        <v>-0.11480460454701399</v>
      </c>
      <c r="U230" s="1">
        <v>-2.0589168160619599E-2</v>
      </c>
      <c r="V230" s="1">
        <v>-4.2112677104966002E-2</v>
      </c>
      <c r="W230" s="1">
        <v>1.77358854798209E-3</v>
      </c>
      <c r="X230">
        <v>-0.159961304353194</v>
      </c>
      <c r="Y230">
        <v>0.25313476529457102</v>
      </c>
      <c r="AA230">
        <v>-0.25727382000314802</v>
      </c>
      <c r="AB230" s="1">
        <v>7.7218850962987903E-2</v>
      </c>
      <c r="AC230" s="1">
        <v>1.3625301939910199E-2</v>
      </c>
      <c r="AD230" s="1">
        <v>-5.8103134934695697E-2</v>
      </c>
      <c r="AE230" s="1">
        <v>5.8730871537158703E-2</v>
      </c>
      <c r="AF230" s="1">
        <v>-1.7737531596176699E-2</v>
      </c>
      <c r="AG230" s="1">
        <v>-7.8593458170231195E-2</v>
      </c>
      <c r="AH230">
        <v>0.260131283724305</v>
      </c>
    </row>
    <row r="231" spans="18:61" x14ac:dyDescent="0.2">
      <c r="R231">
        <v>0.32645488965717301</v>
      </c>
      <c r="S231">
        <v>-0.13112030091941199</v>
      </c>
      <c r="T231">
        <v>0.11393478695706299</v>
      </c>
      <c r="U231" s="1">
        <v>2.2986241053857302E-2</v>
      </c>
      <c r="V231" s="1">
        <v>4.3975521177669202E-2</v>
      </c>
      <c r="W231" s="1">
        <v>-4.2807061260948798E-3</v>
      </c>
      <c r="X231">
        <v>0.16272944683825599</v>
      </c>
      <c r="Y231">
        <v>-0.254243116032284</v>
      </c>
      <c r="AA231">
        <v>0.25358766782616998</v>
      </c>
      <c r="AB231" s="1">
        <v>-7.5455894829760298E-2</v>
      </c>
      <c r="AC231" s="1">
        <v>-3.7157378204899999E-3</v>
      </c>
      <c r="AD231" s="1">
        <v>5.7746504826389503E-2</v>
      </c>
      <c r="AE231" s="1">
        <v>-5.8110917519650598E-2</v>
      </c>
      <c r="AF231" s="1">
        <v>2.5635909244114099E-2</v>
      </c>
      <c r="AG231" s="1">
        <v>7.2672705185653302E-2</v>
      </c>
      <c r="AH231">
        <v>-0.26283216367794399</v>
      </c>
    </row>
    <row r="232" spans="18:61" x14ac:dyDescent="0.2">
      <c r="R232">
        <v>-0.32646818390501298</v>
      </c>
      <c r="S232">
        <v>0.13328011604437501</v>
      </c>
      <c r="T232">
        <v>-0.115191524026081</v>
      </c>
      <c r="U232" s="1">
        <v>-2.4435528872198999E-2</v>
      </c>
      <c r="V232" s="1">
        <v>-4.2411749430435797E-2</v>
      </c>
      <c r="W232" s="1">
        <v>4.1427734162306998E-3</v>
      </c>
      <c r="X232">
        <v>-0.15998723276027299</v>
      </c>
      <c r="Y232">
        <v>0.25260778991334498</v>
      </c>
      <c r="AA232">
        <v>-0.25786263599893899</v>
      </c>
      <c r="AB232" s="1">
        <v>7.3530478792967896E-2</v>
      </c>
      <c r="AC232" s="1">
        <v>1.67154928357101E-2</v>
      </c>
      <c r="AD232" s="1">
        <v>-5.84148199218439E-2</v>
      </c>
      <c r="AE232" s="1">
        <v>6.0026470997122099E-2</v>
      </c>
      <c r="AF232" s="1">
        <v>-1.23044104156946E-2</v>
      </c>
      <c r="AG232" s="1">
        <v>-7.5011986502159594E-2</v>
      </c>
      <c r="AH232">
        <v>0.25684580971198101</v>
      </c>
    </row>
    <row r="233" spans="18:61" x14ac:dyDescent="0.2">
      <c r="R233">
        <f>ABS(R232)</f>
        <v>0.32646818390501298</v>
      </c>
      <c r="S233">
        <f t="shared" ref="S233:Y233" si="24">ABS(S232)</f>
        <v>0.13328011604437501</v>
      </c>
      <c r="T233">
        <f t="shared" si="24"/>
        <v>0.115191524026081</v>
      </c>
      <c r="U233">
        <f t="shared" si="24"/>
        <v>2.4435528872198999E-2</v>
      </c>
      <c r="V233">
        <f t="shared" si="24"/>
        <v>4.2411749430435797E-2</v>
      </c>
      <c r="W233">
        <f t="shared" si="24"/>
        <v>4.1427734162306998E-3</v>
      </c>
      <c r="X233">
        <f t="shared" si="24"/>
        <v>0.15998723276027299</v>
      </c>
      <c r="Y233">
        <f t="shared" si="24"/>
        <v>0.25260778991334498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2019-02-12T05:11:39Z</dcterms:modified>
</cp:coreProperties>
</file>