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Jan\Desktop\Uni\Corona\Semantic\Semantic-Differentials-for-Wikipedia-using-the-POLAR-Framework\JanEngler\Praktikum\Survey\"/>
    </mc:Choice>
  </mc:AlternateContent>
  <xr:revisionPtr revIDLastSave="0" documentId="13_ncr:1_{FDE4BC6C-4B50-4659-B340-240F06192A9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ormularantworten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2" i="1" l="1" a="1"/>
  <c r="D42" i="1" s="1"/>
  <c r="A35" i="1"/>
  <c r="D45" i="1"/>
  <c r="D39" i="1"/>
  <c r="D38" i="1"/>
  <c r="E33" i="1"/>
  <c r="D33" i="1"/>
  <c r="BK32" i="1"/>
  <c r="BJ32" i="1"/>
  <c r="BI32" i="1"/>
  <c r="BH32" i="1"/>
  <c r="BG32" i="1"/>
  <c r="BF32" i="1"/>
  <c r="BE32" i="1"/>
  <c r="BD32" i="1"/>
  <c r="BC32" i="1"/>
  <c r="BB32" i="1"/>
  <c r="BA32" i="1"/>
  <c r="AZ32" i="1"/>
  <c r="AY32" i="1"/>
  <c r="AX32" i="1"/>
  <c r="AW32" i="1"/>
  <c r="AV32" i="1"/>
  <c r="AU32" i="1"/>
  <c r="AT32" i="1"/>
  <c r="AS32" i="1"/>
  <c r="AR32" i="1"/>
  <c r="AQ32" i="1"/>
  <c r="AP32" i="1"/>
  <c r="AO32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D35" i="1"/>
  <c r="BK33" i="1"/>
  <c r="BJ33" i="1"/>
  <c r="BI33" i="1"/>
  <c r="BH33" i="1"/>
  <c r="BG33" i="1"/>
  <c r="BF33" i="1"/>
  <c r="BE33" i="1"/>
  <c r="BD33" i="1"/>
  <c r="BC33" i="1"/>
  <c r="BB33" i="1"/>
  <c r="BA33" i="1"/>
  <c r="AZ33" i="1"/>
  <c r="AY33" i="1"/>
  <c r="AX33" i="1"/>
  <c r="AW33" i="1"/>
  <c r="AV33" i="1"/>
  <c r="AU33" i="1"/>
  <c r="AT33" i="1"/>
  <c r="AS33" i="1"/>
  <c r="AR33" i="1"/>
  <c r="AQ33" i="1"/>
  <c r="AP33" i="1"/>
  <c r="AO33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B32" i="1"/>
  <c r="D43" i="1" l="1"/>
  <c r="D44" i="1"/>
  <c r="D3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<sst xmlns="http://schemas.openxmlformats.org/spreadsheetml/2006/main" count="164" uniqueCount="137">
  <si>
    <t>Zeitstempel</t>
  </si>
  <si>
    <t>Age</t>
  </si>
  <si>
    <t>Citizenship</t>
  </si>
  <si>
    <t>USA 1</t>
  </si>
  <si>
    <t>USA 2</t>
  </si>
  <si>
    <t>USA 3</t>
  </si>
  <si>
    <t>USA 4</t>
  </si>
  <si>
    <t>USA 5</t>
  </si>
  <si>
    <t>USA 6</t>
  </si>
  <si>
    <t>USA 7</t>
  </si>
  <si>
    <t>USA 8</t>
  </si>
  <si>
    <t>USA 9</t>
  </si>
  <si>
    <t>USA 10</t>
  </si>
  <si>
    <t>Germany  1</t>
  </si>
  <si>
    <t>Germany 2</t>
  </si>
  <si>
    <t>Germany 3</t>
  </si>
  <si>
    <t>Germany 4</t>
  </si>
  <si>
    <t>Germany 5</t>
  </si>
  <si>
    <t>Germany 6</t>
  </si>
  <si>
    <t>Germany 7</t>
  </si>
  <si>
    <t>Germany 8</t>
  </si>
  <si>
    <t>Germany 9</t>
  </si>
  <si>
    <t>Germany 10</t>
  </si>
  <si>
    <t>Salad 1</t>
  </si>
  <si>
    <t>Salad 2</t>
  </si>
  <si>
    <t>Salad 3</t>
  </si>
  <si>
    <t>Salad 4</t>
  </si>
  <si>
    <t>Salad 6</t>
  </si>
  <si>
    <t>Salad 7</t>
  </si>
  <si>
    <t>Salad 8</t>
  </si>
  <si>
    <t>Salad 9</t>
  </si>
  <si>
    <t>Salad 10</t>
  </si>
  <si>
    <t>Rice 1</t>
  </si>
  <si>
    <t>Rice 2</t>
  </si>
  <si>
    <t>Rice 3</t>
  </si>
  <si>
    <t>Rice 4</t>
  </si>
  <si>
    <t>Rice 5</t>
  </si>
  <si>
    <t>Rice 6</t>
  </si>
  <si>
    <t>Rice 7</t>
  </si>
  <si>
    <t>Rice 8</t>
  </si>
  <si>
    <t>Rice 9</t>
  </si>
  <si>
    <t>Rice 10</t>
  </si>
  <si>
    <t>Pop 1</t>
  </si>
  <si>
    <t>Pop 2</t>
  </si>
  <si>
    <t>Pop 3</t>
  </si>
  <si>
    <t>Pop 4</t>
  </si>
  <si>
    <t>Pop 5</t>
  </si>
  <si>
    <t>Pop 6</t>
  </si>
  <si>
    <t>Pop 7</t>
  </si>
  <si>
    <t>Pop 8</t>
  </si>
  <si>
    <t>Pop 9</t>
  </si>
  <si>
    <t>Pop 10</t>
  </si>
  <si>
    <t>Rammstein 1</t>
  </si>
  <si>
    <t>Rammstein 2</t>
  </si>
  <si>
    <t>Rammstein 3</t>
  </si>
  <si>
    <t>Rammstein 4</t>
  </si>
  <si>
    <t>Rammstein 5</t>
  </si>
  <si>
    <t>Rammstein 6</t>
  </si>
  <si>
    <t>Rammstein 7</t>
  </si>
  <si>
    <t>Rammstein 8</t>
  </si>
  <si>
    <t>Rammstein 9</t>
  </si>
  <si>
    <t>Rammstein 10</t>
  </si>
  <si>
    <t xml:space="preserve">Were the used antonyms fitting to describe those words?  </t>
  </si>
  <si>
    <t>Were the used antonyms real antonyms/ opposites in your opinion?</t>
  </si>
  <si>
    <t>What do you think about this approach? Do you think that you can use a scale between antonyms to capture the meaning of words?</t>
  </si>
  <si>
    <t>German</t>
  </si>
  <si>
    <t>Most were fitting, at least so that you could have an association.</t>
  </si>
  <si>
    <t>Most of them, but for example stupid and streetwise and superior and punk aren’t real opposites in my opinion.</t>
  </si>
  <si>
    <t>Somewhat, I think the association you have can narrow the meaning down but probably it can’t define the exact meaning. The sense of a word is often defined by cultural and societal developments.</t>
  </si>
  <si>
    <t>germany</t>
  </si>
  <si>
    <t>sometimes</t>
  </si>
  <si>
    <t>not really</t>
  </si>
  <si>
    <t>no</t>
  </si>
  <si>
    <t>French</t>
  </si>
  <si>
    <t xml:space="preserve">Not everytime </t>
  </si>
  <si>
    <t xml:space="preserve">Not everytime neither </t>
  </si>
  <si>
    <t>I can be used if the choice of the antonyms is meaningful enough</t>
  </si>
  <si>
    <t>Belgium</t>
  </si>
  <si>
    <t>german</t>
  </si>
  <si>
    <t>Not all</t>
  </si>
  <si>
    <t>Did not look at it</t>
  </si>
  <si>
    <t>China</t>
  </si>
  <si>
    <t>The most is appropriate.</t>
  </si>
  <si>
    <t>The 80% is real.</t>
  </si>
  <si>
    <t>Yes. It's somehow good.</t>
  </si>
  <si>
    <t>Croatian</t>
  </si>
  <si>
    <t xml:space="preserve">More or less </t>
  </si>
  <si>
    <t xml:space="preserve">More or less (sorry I'm very specific about word meaning) </t>
  </si>
  <si>
    <t xml:space="preserve">I think context defines words and the meaning of a word cannot be easily defined. I think defining a word by naming its synonyms is maybe better because you can use a different synonym depending on the context. </t>
  </si>
  <si>
    <t>china</t>
  </si>
  <si>
    <t>yes</t>
  </si>
  <si>
    <t>German/egyptian</t>
  </si>
  <si>
    <t>Some discriptions were difficult to fit to the word</t>
  </si>
  <si>
    <t xml:space="preserve">Most of them </t>
  </si>
  <si>
    <t xml:space="preserve">I don't know if you can use them for defining a word but maybe to find out what ist assossiated with a word or what peoples opinion on a word are </t>
  </si>
  <si>
    <t>not always !</t>
  </si>
  <si>
    <t>yes, most of the time!</t>
  </si>
  <si>
    <t>i think it's a good idea, but one scale isn't enough to capture the meaning of a word. Maybe describing the words using a combination of scales for many different antonyms couples could capture their meaning more accurately ?</t>
  </si>
  <si>
    <t xml:space="preserve">It depends (some yes, others no) </t>
  </si>
  <si>
    <t>Yes</t>
  </si>
  <si>
    <t xml:space="preserve">Not really, it's to binary (black or white) and simple to describe a meaning, that is much more complex to apprehend </t>
  </si>
  <si>
    <t xml:space="preserve">China </t>
  </si>
  <si>
    <t xml:space="preserve">Almost </t>
  </si>
  <si>
    <t xml:space="preserve">Partially </t>
  </si>
  <si>
    <t xml:space="preserve">Great </t>
  </si>
  <si>
    <t>partially</t>
  </si>
  <si>
    <t>not really but might work on a few words</t>
  </si>
  <si>
    <t>CHINESE</t>
  </si>
  <si>
    <t>not always, for example red &amp; green do not relate to rice</t>
  </si>
  <si>
    <t>kind of, as long as it is true antonyms and maybe better with context .</t>
  </si>
  <si>
    <t>I think so but some antonyms didn‘t fit so good in my opinion. Example: rice (sea or land)</t>
  </si>
  <si>
    <t xml:space="preserve">German </t>
  </si>
  <si>
    <t>Aachen</t>
  </si>
  <si>
    <t>No</t>
  </si>
  <si>
    <t>DE</t>
  </si>
  <si>
    <t>Germany</t>
  </si>
  <si>
    <t>Mean</t>
  </si>
  <si>
    <t>Standardabweichung</t>
  </si>
  <si>
    <t>Mean std:</t>
  </si>
  <si>
    <t>Max std=</t>
  </si>
  <si>
    <t>Salad 5</t>
  </si>
  <si>
    <t>How would you rate "Salad" on a scale between "unseasoned" and "seasoned" ?</t>
  </si>
  <si>
    <t>USA 7 *
How would you rate "USA" on a scale between "liberty" and "captivity" (Ger: Gefangenschaft)?</t>
  </si>
  <si>
    <t>Reg std:</t>
  </si>
  <si>
    <t>Ext std:</t>
  </si>
  <si>
    <t>Abs distance from 5:</t>
  </si>
  <si>
    <t>Average:</t>
  </si>
  <si>
    <t>Avg Reg:</t>
  </si>
  <si>
    <t>Avg Ext:</t>
  </si>
  <si>
    <t>-3.2503996 -3.057242  -3.0330684  2.7474287  2.7222674</t>
  </si>
  <si>
    <t>452079  -3.6331446  3.2978609  3.2470224  2.7367115</t>
  </si>
  <si>
    <t>3.5309575 -2.9052043</t>
  </si>
  <si>
    <t xml:space="preserve"> -2.8565931  2.8449438 -2.8341067</t>
  </si>
  <si>
    <t>3.999362   3.8820155 -3.8019125</t>
  </si>
  <si>
    <t xml:space="preserve">  3.7979877  3.584927</t>
  </si>
  <si>
    <t>-3.0669188 -2.4912317  2.339505  -2.2503352</t>
  </si>
  <si>
    <t>-3.0293212 -2.3457592  2.047324   2.047324   1.9114097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</si>
</sst>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N51"/>
  <sheetViews>
    <sheetView tabSelected="1" topLeftCell="BA1" workbookViewId="0">
      <pane ySplit="1" topLeftCell="A23" activePane="bottomLeft" state="frozen"/>
      <selection pane="bottomLeft" activeCell="AW51" sqref="AW51"/>
    </sheetView>
  </sheetViews>
  <sheetFormatPr baseColWidth="10" defaultColWidth="14.42578125" defaultRowHeight="15.75" customHeight="1" x14ac:dyDescent="0.2"/>
  <cols>
    <col min="1" max="72" width="21.5703125" customWidth="1"/>
  </cols>
  <sheetData>
    <row r="1" spans="1:6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120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 x14ac:dyDescent="0.2">
      <c r="A2" s="2">
        <v>44013.51978707176</v>
      </c>
      <c r="B2" s="3">
        <v>23</v>
      </c>
      <c r="C2" s="3" t="s">
        <v>65</v>
      </c>
      <c r="D2" s="3">
        <v>2</v>
      </c>
      <c r="E2" s="3">
        <v>8</v>
      </c>
      <c r="F2" s="3">
        <v>3</v>
      </c>
      <c r="G2" s="3">
        <v>8</v>
      </c>
      <c r="H2" s="3">
        <v>5</v>
      </c>
      <c r="I2" s="3">
        <v>5</v>
      </c>
      <c r="J2" s="3">
        <v>7</v>
      </c>
      <c r="K2" s="3">
        <v>9</v>
      </c>
      <c r="L2" s="3">
        <v>2</v>
      </c>
      <c r="M2" s="3">
        <v>2</v>
      </c>
      <c r="N2" s="3">
        <v>7</v>
      </c>
      <c r="O2" s="3">
        <v>6</v>
      </c>
      <c r="P2" s="3">
        <v>2</v>
      </c>
      <c r="Q2" s="3">
        <v>9</v>
      </c>
      <c r="R2" s="3">
        <v>8</v>
      </c>
      <c r="S2" s="3">
        <v>6</v>
      </c>
      <c r="T2" s="3">
        <v>7</v>
      </c>
      <c r="U2" s="3">
        <v>5</v>
      </c>
      <c r="V2" s="3">
        <v>6</v>
      </c>
      <c r="W2" s="3">
        <v>6</v>
      </c>
      <c r="X2" s="3">
        <v>6</v>
      </c>
      <c r="Y2" s="3">
        <v>8</v>
      </c>
      <c r="Z2" s="3">
        <v>7</v>
      </c>
      <c r="AA2" s="3">
        <v>1</v>
      </c>
      <c r="AB2" s="3">
        <v>9</v>
      </c>
      <c r="AC2" s="3">
        <v>5</v>
      </c>
      <c r="AD2" s="3">
        <v>3</v>
      </c>
      <c r="AE2" s="3">
        <v>1</v>
      </c>
      <c r="AF2" s="3">
        <v>8</v>
      </c>
      <c r="AG2" s="3">
        <v>2</v>
      </c>
      <c r="AH2" s="3">
        <v>0</v>
      </c>
      <c r="AI2" s="3">
        <v>5</v>
      </c>
      <c r="AJ2" s="3">
        <v>1</v>
      </c>
      <c r="AK2" s="3">
        <v>6</v>
      </c>
      <c r="AL2" s="3">
        <v>7</v>
      </c>
      <c r="AM2" s="3">
        <v>9</v>
      </c>
      <c r="AN2" s="3">
        <v>9</v>
      </c>
      <c r="AO2" s="3">
        <v>8</v>
      </c>
      <c r="AP2" s="3">
        <v>1</v>
      </c>
      <c r="AQ2" s="3">
        <v>3</v>
      </c>
      <c r="AR2" s="3">
        <v>1</v>
      </c>
      <c r="AS2" s="3">
        <v>2</v>
      </c>
      <c r="AT2" s="3">
        <v>8</v>
      </c>
      <c r="AU2" s="3">
        <v>3</v>
      </c>
      <c r="AV2" s="3">
        <v>6</v>
      </c>
      <c r="AW2" s="3">
        <v>0</v>
      </c>
      <c r="AX2" s="3">
        <v>4</v>
      </c>
      <c r="AY2" s="3">
        <v>4</v>
      </c>
      <c r="AZ2" s="3">
        <v>10</v>
      </c>
      <c r="BA2" s="3">
        <v>5</v>
      </c>
      <c r="BB2" s="3">
        <v>5</v>
      </c>
      <c r="BC2" s="3">
        <v>5</v>
      </c>
      <c r="BD2" s="3">
        <v>5</v>
      </c>
      <c r="BE2" s="3">
        <v>5</v>
      </c>
      <c r="BF2" s="3">
        <v>5</v>
      </c>
      <c r="BG2" s="3">
        <v>8</v>
      </c>
      <c r="BH2" s="3">
        <v>2</v>
      </c>
      <c r="BI2" s="3">
        <v>7</v>
      </c>
      <c r="BJ2" s="3">
        <v>5</v>
      </c>
      <c r="BK2" s="3">
        <v>8</v>
      </c>
    </row>
    <row r="3" spans="1:66" x14ac:dyDescent="0.2">
      <c r="A3" s="2">
        <v>44013.520650474537</v>
      </c>
      <c r="B3" s="3">
        <v>23</v>
      </c>
      <c r="C3" s="3" t="s">
        <v>65</v>
      </c>
      <c r="D3" s="3">
        <v>4</v>
      </c>
      <c r="E3" s="3">
        <v>10</v>
      </c>
      <c r="F3" s="3">
        <v>3</v>
      </c>
      <c r="G3" s="3">
        <v>10</v>
      </c>
      <c r="H3" s="3">
        <v>9</v>
      </c>
      <c r="I3" s="3">
        <v>1</v>
      </c>
      <c r="J3" s="3">
        <v>4</v>
      </c>
      <c r="K3" s="3">
        <v>10</v>
      </c>
      <c r="L3" s="3">
        <v>1</v>
      </c>
      <c r="M3" s="3">
        <v>0</v>
      </c>
      <c r="N3" s="3">
        <v>4</v>
      </c>
      <c r="O3" s="3">
        <v>7</v>
      </c>
      <c r="P3" s="3">
        <v>4</v>
      </c>
      <c r="Q3" s="3">
        <v>8</v>
      </c>
      <c r="R3" s="3">
        <v>6</v>
      </c>
      <c r="S3" s="3">
        <v>3</v>
      </c>
      <c r="T3" s="3">
        <v>7</v>
      </c>
      <c r="U3" s="3">
        <v>3</v>
      </c>
      <c r="V3" s="3">
        <v>6</v>
      </c>
      <c r="W3" s="3">
        <v>6</v>
      </c>
      <c r="X3" s="3">
        <v>6</v>
      </c>
      <c r="Y3" s="3">
        <v>8</v>
      </c>
      <c r="Z3" s="3">
        <v>4</v>
      </c>
      <c r="AA3" s="3">
        <v>0</v>
      </c>
      <c r="AB3" s="3">
        <v>6</v>
      </c>
      <c r="AC3" s="3">
        <v>10</v>
      </c>
      <c r="AD3" s="3">
        <v>1</v>
      </c>
      <c r="AE3" s="3">
        <v>0</v>
      </c>
      <c r="AF3" s="3">
        <v>10</v>
      </c>
      <c r="AG3" s="3">
        <v>2</v>
      </c>
      <c r="AH3" s="3">
        <v>3</v>
      </c>
      <c r="AI3" s="3">
        <v>4</v>
      </c>
      <c r="AJ3" s="3">
        <v>0</v>
      </c>
      <c r="AK3" s="3">
        <v>10</v>
      </c>
      <c r="AL3" s="3">
        <v>7</v>
      </c>
      <c r="AM3" s="3">
        <v>10</v>
      </c>
      <c r="AN3" s="3">
        <v>7</v>
      </c>
      <c r="AO3" s="3">
        <v>0</v>
      </c>
      <c r="AP3" s="3">
        <v>0</v>
      </c>
      <c r="AQ3" s="3">
        <v>5</v>
      </c>
      <c r="AR3" s="3">
        <v>0</v>
      </c>
      <c r="AS3" s="3">
        <v>0</v>
      </c>
      <c r="AT3" s="3">
        <v>10</v>
      </c>
      <c r="AU3" s="3">
        <v>10</v>
      </c>
      <c r="AV3" s="3">
        <v>10</v>
      </c>
      <c r="AW3" s="3">
        <v>0</v>
      </c>
      <c r="AX3" s="3">
        <v>4</v>
      </c>
      <c r="AY3" s="3">
        <v>4</v>
      </c>
      <c r="AZ3" s="3">
        <v>8</v>
      </c>
      <c r="BA3" s="3">
        <v>5</v>
      </c>
      <c r="BB3" s="3">
        <v>0</v>
      </c>
      <c r="BC3" s="3">
        <v>10</v>
      </c>
      <c r="BD3" s="3">
        <v>8</v>
      </c>
      <c r="BE3" s="3">
        <v>4</v>
      </c>
      <c r="BF3" s="3">
        <v>3</v>
      </c>
      <c r="BG3" s="3">
        <v>6</v>
      </c>
      <c r="BH3" s="3">
        <v>4</v>
      </c>
      <c r="BI3" s="3">
        <v>3</v>
      </c>
      <c r="BJ3" s="3">
        <v>3</v>
      </c>
      <c r="BK3" s="3">
        <v>7</v>
      </c>
      <c r="BL3" s="3" t="s">
        <v>66</v>
      </c>
      <c r="BM3" s="3" t="s">
        <v>67</v>
      </c>
      <c r="BN3" s="3" t="s">
        <v>68</v>
      </c>
    </row>
    <row r="4" spans="1:66" x14ac:dyDescent="0.2">
      <c r="A4" s="2">
        <v>44013.523335138889</v>
      </c>
      <c r="B4" s="3">
        <v>23</v>
      </c>
      <c r="C4" s="3" t="s">
        <v>65</v>
      </c>
      <c r="D4" s="3">
        <v>9</v>
      </c>
      <c r="E4" s="3">
        <v>6</v>
      </c>
      <c r="F4" s="3">
        <v>6</v>
      </c>
      <c r="G4" s="3">
        <v>7</v>
      </c>
      <c r="H4" s="3">
        <v>5</v>
      </c>
      <c r="I4" s="3">
        <v>3</v>
      </c>
      <c r="J4" s="3">
        <v>2</v>
      </c>
      <c r="K4" s="3">
        <v>8</v>
      </c>
      <c r="L4" s="3">
        <v>2</v>
      </c>
      <c r="M4" s="3">
        <v>1</v>
      </c>
      <c r="N4" s="3">
        <v>7</v>
      </c>
      <c r="O4" s="3">
        <v>4</v>
      </c>
      <c r="P4" s="3">
        <v>4</v>
      </c>
      <c r="Q4" s="3">
        <v>7</v>
      </c>
      <c r="R4" s="3">
        <v>3</v>
      </c>
      <c r="S4" s="3">
        <v>5</v>
      </c>
      <c r="T4" s="3">
        <v>8</v>
      </c>
      <c r="U4" s="3">
        <v>4</v>
      </c>
      <c r="V4" s="3">
        <v>4</v>
      </c>
      <c r="W4" s="3">
        <v>5</v>
      </c>
      <c r="X4" s="3">
        <v>6</v>
      </c>
      <c r="Y4" s="3">
        <v>6</v>
      </c>
      <c r="Z4" s="3">
        <v>3</v>
      </c>
      <c r="AA4" s="3">
        <v>0</v>
      </c>
      <c r="AB4" s="3">
        <v>9</v>
      </c>
      <c r="AC4" s="3">
        <v>6</v>
      </c>
      <c r="AD4" s="3">
        <v>8</v>
      </c>
      <c r="AE4" s="3">
        <v>1</v>
      </c>
      <c r="AF4" s="3">
        <v>7</v>
      </c>
      <c r="AG4" s="3">
        <v>4</v>
      </c>
      <c r="AH4" s="3">
        <v>2</v>
      </c>
      <c r="AI4" s="3">
        <v>5</v>
      </c>
      <c r="AJ4" s="3">
        <v>0</v>
      </c>
      <c r="AK4" s="3">
        <v>6</v>
      </c>
      <c r="AL4" s="3">
        <v>5</v>
      </c>
      <c r="AM4" s="3">
        <v>7</v>
      </c>
      <c r="AN4" s="3">
        <v>8</v>
      </c>
      <c r="AO4" s="3">
        <v>4</v>
      </c>
      <c r="AP4" s="3">
        <v>3</v>
      </c>
      <c r="AQ4" s="3">
        <v>5</v>
      </c>
      <c r="AR4" s="3">
        <v>0</v>
      </c>
      <c r="AS4" s="3">
        <v>1</v>
      </c>
      <c r="AT4" s="3">
        <v>10</v>
      </c>
      <c r="AU4" s="3">
        <v>7</v>
      </c>
      <c r="AV4" s="3">
        <v>8</v>
      </c>
      <c r="AW4" s="3">
        <v>1</v>
      </c>
      <c r="AX4" s="3">
        <v>5</v>
      </c>
      <c r="AY4" s="3">
        <v>3</v>
      </c>
      <c r="AZ4" s="3">
        <v>5</v>
      </c>
      <c r="BA4" s="3">
        <v>5</v>
      </c>
      <c r="BB4" s="3">
        <v>2</v>
      </c>
      <c r="BC4" s="3">
        <v>8</v>
      </c>
      <c r="BD4" s="3">
        <v>3</v>
      </c>
      <c r="BE4" s="3">
        <v>2</v>
      </c>
      <c r="BF4" s="3">
        <v>5</v>
      </c>
      <c r="BG4" s="3">
        <v>3</v>
      </c>
      <c r="BH4" s="3">
        <v>6</v>
      </c>
      <c r="BI4" s="3">
        <v>6</v>
      </c>
      <c r="BJ4" s="3">
        <v>3</v>
      </c>
      <c r="BK4" s="3">
        <v>7</v>
      </c>
    </row>
    <row r="5" spans="1:66" x14ac:dyDescent="0.2">
      <c r="A5" s="2">
        <v>44013.543185636576</v>
      </c>
      <c r="B5" s="3">
        <v>22</v>
      </c>
      <c r="C5" s="3" t="s">
        <v>69</v>
      </c>
      <c r="D5" s="3">
        <v>5</v>
      </c>
      <c r="E5" s="3">
        <v>9</v>
      </c>
      <c r="F5" s="3">
        <v>5</v>
      </c>
      <c r="G5" s="3">
        <v>8</v>
      </c>
      <c r="H5" s="3">
        <v>7</v>
      </c>
      <c r="I5" s="3">
        <v>0</v>
      </c>
      <c r="J5" s="3">
        <v>7</v>
      </c>
      <c r="K5" s="3">
        <v>10</v>
      </c>
      <c r="L5" s="3">
        <v>0</v>
      </c>
      <c r="M5" s="3">
        <v>0</v>
      </c>
      <c r="N5" s="3">
        <v>4</v>
      </c>
      <c r="O5" s="3">
        <v>3</v>
      </c>
      <c r="P5" s="3">
        <v>3</v>
      </c>
      <c r="Q5" s="3">
        <v>2</v>
      </c>
      <c r="R5" s="3">
        <v>7</v>
      </c>
      <c r="S5" s="3">
        <v>2</v>
      </c>
      <c r="T5" s="3">
        <v>5</v>
      </c>
      <c r="U5" s="3">
        <v>1</v>
      </c>
      <c r="V5" s="3">
        <v>1</v>
      </c>
      <c r="W5" s="3">
        <v>3</v>
      </c>
      <c r="X5" s="3">
        <v>10</v>
      </c>
      <c r="Y5" s="3">
        <v>8</v>
      </c>
      <c r="Z5" s="3">
        <v>7</v>
      </c>
      <c r="AA5" s="3">
        <v>1</v>
      </c>
      <c r="AB5" s="3">
        <v>7</v>
      </c>
      <c r="AC5" s="3">
        <v>10</v>
      </c>
      <c r="AD5" s="3">
        <v>7</v>
      </c>
      <c r="AE5" s="3">
        <v>2</v>
      </c>
      <c r="AF5" s="3">
        <v>8</v>
      </c>
      <c r="AG5" s="3">
        <v>3</v>
      </c>
      <c r="AH5" s="3">
        <v>2</v>
      </c>
      <c r="AI5" s="3">
        <v>5</v>
      </c>
      <c r="AJ5" s="3">
        <v>0</v>
      </c>
      <c r="AK5" s="3">
        <v>7</v>
      </c>
      <c r="AL5" s="3">
        <v>6</v>
      </c>
      <c r="AM5" s="3">
        <v>10</v>
      </c>
      <c r="AN5" s="3">
        <v>8</v>
      </c>
      <c r="AO5" s="3">
        <v>5</v>
      </c>
      <c r="AP5" s="3">
        <v>5</v>
      </c>
      <c r="AQ5" s="3">
        <v>2</v>
      </c>
      <c r="AR5" s="3">
        <v>0</v>
      </c>
      <c r="AS5" s="3">
        <v>5</v>
      </c>
      <c r="AT5" s="3">
        <v>10</v>
      </c>
      <c r="AU5" s="3">
        <v>5</v>
      </c>
      <c r="AV5" s="3">
        <v>7</v>
      </c>
      <c r="AW5" s="3">
        <v>0</v>
      </c>
      <c r="AX5" s="3">
        <v>3</v>
      </c>
      <c r="AY5" s="3">
        <v>3</v>
      </c>
      <c r="AZ5" s="3">
        <v>5</v>
      </c>
      <c r="BA5" s="3">
        <v>8</v>
      </c>
      <c r="BB5" s="3">
        <v>3</v>
      </c>
      <c r="BC5" s="3">
        <v>10</v>
      </c>
      <c r="BD5" s="3">
        <v>3</v>
      </c>
      <c r="BE5" s="3">
        <v>0</v>
      </c>
      <c r="BF5" s="3">
        <v>5</v>
      </c>
      <c r="BG5" s="3">
        <v>6</v>
      </c>
      <c r="BH5" s="3">
        <v>2</v>
      </c>
      <c r="BI5" s="3">
        <v>5</v>
      </c>
      <c r="BJ5" s="3">
        <v>7</v>
      </c>
      <c r="BK5" s="3">
        <v>5</v>
      </c>
      <c r="BL5" s="3" t="s">
        <v>70</v>
      </c>
      <c r="BM5" s="3" t="s">
        <v>70</v>
      </c>
      <c r="BN5" s="3" t="s">
        <v>71</v>
      </c>
    </row>
    <row r="6" spans="1:66" x14ac:dyDescent="0.2">
      <c r="A6" s="2">
        <v>44013.568793171296</v>
      </c>
      <c r="B6" s="3">
        <v>23</v>
      </c>
      <c r="C6" s="3" t="s">
        <v>65</v>
      </c>
      <c r="D6" s="3">
        <v>4</v>
      </c>
      <c r="E6" s="3">
        <v>9</v>
      </c>
      <c r="F6" s="3">
        <v>2</v>
      </c>
      <c r="G6" s="3">
        <v>10</v>
      </c>
      <c r="H6" s="3">
        <v>10</v>
      </c>
      <c r="I6" s="3">
        <v>0</v>
      </c>
      <c r="J6" s="3">
        <v>0</v>
      </c>
      <c r="K6" s="3">
        <v>6</v>
      </c>
      <c r="L6" s="3">
        <v>0</v>
      </c>
      <c r="M6" s="3">
        <v>3</v>
      </c>
      <c r="N6" s="3">
        <v>5</v>
      </c>
      <c r="O6" s="3">
        <v>3</v>
      </c>
      <c r="P6" s="3">
        <v>1</v>
      </c>
      <c r="Q6" s="3">
        <v>7</v>
      </c>
      <c r="R6" s="3">
        <v>8</v>
      </c>
      <c r="S6" s="3">
        <v>8</v>
      </c>
      <c r="T6" s="3">
        <v>9</v>
      </c>
      <c r="U6" s="3">
        <v>0</v>
      </c>
      <c r="V6" s="3">
        <v>3</v>
      </c>
      <c r="W6" s="3">
        <v>7</v>
      </c>
      <c r="X6" s="3">
        <v>10</v>
      </c>
      <c r="Y6" s="3">
        <v>5</v>
      </c>
      <c r="Z6" s="3">
        <v>8</v>
      </c>
      <c r="AA6" s="3">
        <v>0</v>
      </c>
      <c r="AB6" s="3">
        <v>0</v>
      </c>
      <c r="AC6" s="3">
        <v>6</v>
      </c>
      <c r="AD6" s="3">
        <v>7</v>
      </c>
      <c r="AE6" s="3">
        <v>1</v>
      </c>
      <c r="AF6" s="3">
        <v>10</v>
      </c>
      <c r="AG6" s="3">
        <v>0</v>
      </c>
      <c r="AH6" s="3">
        <v>0</v>
      </c>
      <c r="AI6" s="3">
        <v>10</v>
      </c>
      <c r="AJ6" s="3">
        <v>5</v>
      </c>
      <c r="AK6" s="3">
        <v>8</v>
      </c>
      <c r="AL6" s="3">
        <v>0</v>
      </c>
      <c r="AM6" s="3">
        <v>5</v>
      </c>
      <c r="AN6" s="3">
        <v>10</v>
      </c>
      <c r="AO6" s="3">
        <v>0</v>
      </c>
      <c r="AP6" s="3">
        <v>0</v>
      </c>
      <c r="AQ6" s="3">
        <v>0</v>
      </c>
      <c r="AR6" s="3">
        <v>0</v>
      </c>
      <c r="AS6" s="3">
        <v>4</v>
      </c>
      <c r="AT6" s="3">
        <v>10</v>
      </c>
      <c r="AU6" s="3">
        <v>6</v>
      </c>
      <c r="AV6" s="3">
        <v>8</v>
      </c>
      <c r="AW6" s="3">
        <v>0</v>
      </c>
      <c r="AX6" s="3">
        <v>0</v>
      </c>
      <c r="AY6" s="3">
        <v>5</v>
      </c>
      <c r="AZ6" s="3">
        <v>0</v>
      </c>
      <c r="BA6" s="3">
        <v>5</v>
      </c>
      <c r="BB6" s="3">
        <v>0</v>
      </c>
      <c r="BC6" s="3">
        <v>8</v>
      </c>
      <c r="BD6" s="3">
        <v>10</v>
      </c>
      <c r="BE6" s="3">
        <v>4</v>
      </c>
      <c r="BF6" s="3">
        <v>4</v>
      </c>
      <c r="BG6" s="3">
        <v>0</v>
      </c>
      <c r="BH6" s="3">
        <v>10</v>
      </c>
      <c r="BI6" s="3">
        <v>0</v>
      </c>
      <c r="BJ6" s="3">
        <v>0</v>
      </c>
      <c r="BK6" s="3">
        <v>10</v>
      </c>
      <c r="BL6" s="3" t="s">
        <v>72</v>
      </c>
      <c r="BM6" s="3" t="s">
        <v>72</v>
      </c>
      <c r="BN6" s="3" t="s">
        <v>72</v>
      </c>
    </row>
    <row r="7" spans="1:66" x14ac:dyDescent="0.2">
      <c r="A7" s="2">
        <v>44013.584370335651</v>
      </c>
      <c r="B7" s="3">
        <v>23</v>
      </c>
      <c r="C7" s="3" t="s">
        <v>73</v>
      </c>
      <c r="D7" s="3">
        <v>6</v>
      </c>
      <c r="E7" s="3">
        <v>3</v>
      </c>
      <c r="F7" s="3">
        <v>6</v>
      </c>
      <c r="G7" s="3">
        <v>7</v>
      </c>
      <c r="H7" s="3">
        <v>7</v>
      </c>
      <c r="I7" s="3">
        <v>5</v>
      </c>
      <c r="J7" s="3">
        <v>7</v>
      </c>
      <c r="K7" s="3">
        <v>9</v>
      </c>
      <c r="L7" s="3">
        <v>2</v>
      </c>
      <c r="M7" s="3">
        <v>2</v>
      </c>
      <c r="N7" s="3">
        <v>4</v>
      </c>
      <c r="O7" s="3">
        <v>5</v>
      </c>
      <c r="P7" s="3">
        <v>10</v>
      </c>
      <c r="Q7" s="3">
        <v>8</v>
      </c>
      <c r="R7" s="3">
        <v>6</v>
      </c>
      <c r="S7" s="3">
        <v>5</v>
      </c>
      <c r="T7" s="3">
        <v>5</v>
      </c>
      <c r="U7" s="3">
        <v>4</v>
      </c>
      <c r="V7" s="3">
        <v>4</v>
      </c>
      <c r="W7" s="3">
        <v>10</v>
      </c>
      <c r="X7" s="3">
        <v>6</v>
      </c>
      <c r="Y7" s="3">
        <v>5</v>
      </c>
      <c r="Z7" s="3">
        <v>4</v>
      </c>
      <c r="AA7" s="3">
        <v>0</v>
      </c>
      <c r="AB7" s="3">
        <v>2</v>
      </c>
      <c r="AC7" s="3">
        <v>8</v>
      </c>
      <c r="AD7" s="3">
        <v>4</v>
      </c>
      <c r="AE7" s="3">
        <v>0</v>
      </c>
      <c r="AF7" s="3">
        <v>9</v>
      </c>
      <c r="AG7" s="3">
        <v>1</v>
      </c>
      <c r="AH7" s="3">
        <v>0</v>
      </c>
      <c r="AI7" s="3">
        <v>3</v>
      </c>
      <c r="AJ7" s="3">
        <v>0</v>
      </c>
      <c r="AK7" s="3">
        <v>10</v>
      </c>
      <c r="AL7" s="3">
        <v>9</v>
      </c>
      <c r="AM7" s="3">
        <v>8</v>
      </c>
      <c r="AN7" s="3">
        <v>10</v>
      </c>
      <c r="AO7" s="3">
        <v>1</v>
      </c>
      <c r="AP7" s="3">
        <v>0</v>
      </c>
      <c r="AQ7" s="3">
        <v>4</v>
      </c>
      <c r="AR7" s="3">
        <v>0</v>
      </c>
      <c r="AS7" s="3">
        <v>1</v>
      </c>
      <c r="AT7" s="3">
        <v>10</v>
      </c>
      <c r="AU7" s="3">
        <v>6</v>
      </c>
      <c r="AV7" s="3">
        <v>9</v>
      </c>
      <c r="AW7" s="3">
        <v>0</v>
      </c>
      <c r="AX7" s="3">
        <v>9</v>
      </c>
      <c r="AY7" s="3">
        <v>1</v>
      </c>
      <c r="AZ7" s="3">
        <v>7</v>
      </c>
      <c r="BA7" s="3">
        <v>2</v>
      </c>
      <c r="BB7" s="3">
        <v>3</v>
      </c>
      <c r="BC7" s="3">
        <v>9</v>
      </c>
      <c r="BD7" s="3">
        <v>1</v>
      </c>
      <c r="BE7" s="3">
        <v>3</v>
      </c>
      <c r="BF7" s="3">
        <v>6</v>
      </c>
      <c r="BG7" s="3">
        <v>8</v>
      </c>
      <c r="BH7" s="3">
        <v>0</v>
      </c>
      <c r="BI7" s="3">
        <v>8</v>
      </c>
      <c r="BJ7" s="3">
        <v>9</v>
      </c>
      <c r="BK7" s="3">
        <v>6</v>
      </c>
      <c r="BL7" s="3" t="s">
        <v>74</v>
      </c>
      <c r="BM7" s="3" t="s">
        <v>75</v>
      </c>
      <c r="BN7" s="3" t="s">
        <v>76</v>
      </c>
    </row>
    <row r="8" spans="1:66" x14ac:dyDescent="0.2">
      <c r="A8" s="2">
        <v>44013.612197847222</v>
      </c>
      <c r="B8" s="3">
        <v>22</v>
      </c>
      <c r="C8" s="3" t="s">
        <v>73</v>
      </c>
      <c r="D8" s="3">
        <v>7</v>
      </c>
      <c r="E8" s="3">
        <v>9</v>
      </c>
      <c r="F8" s="3">
        <v>2</v>
      </c>
      <c r="G8" s="3">
        <v>9</v>
      </c>
      <c r="H8" s="3">
        <v>10</v>
      </c>
      <c r="I8" s="3">
        <v>2</v>
      </c>
      <c r="J8" s="3">
        <v>6</v>
      </c>
      <c r="K8" s="3">
        <v>10</v>
      </c>
      <c r="L8" s="3">
        <v>1</v>
      </c>
      <c r="M8" s="3">
        <v>5</v>
      </c>
      <c r="N8" s="3">
        <v>6</v>
      </c>
      <c r="O8" s="3">
        <v>5</v>
      </c>
      <c r="P8" s="3">
        <v>7</v>
      </c>
      <c r="Q8" s="3">
        <v>9</v>
      </c>
      <c r="R8" s="3">
        <v>3</v>
      </c>
      <c r="S8" s="3">
        <v>5</v>
      </c>
      <c r="T8" s="3">
        <v>7</v>
      </c>
      <c r="U8" s="3">
        <v>6</v>
      </c>
      <c r="V8" s="3">
        <v>5</v>
      </c>
      <c r="W8" s="3">
        <v>10</v>
      </c>
      <c r="X8" s="3">
        <v>10</v>
      </c>
      <c r="Y8" s="3">
        <v>5</v>
      </c>
      <c r="Z8" s="3">
        <v>10</v>
      </c>
      <c r="AA8" s="3">
        <v>0</v>
      </c>
      <c r="AB8" s="3">
        <v>10</v>
      </c>
      <c r="AC8" s="3">
        <v>9</v>
      </c>
      <c r="AD8" s="3">
        <v>5</v>
      </c>
      <c r="AE8" s="3">
        <v>0</v>
      </c>
      <c r="AF8" s="3">
        <v>10</v>
      </c>
      <c r="AG8" s="3">
        <v>2</v>
      </c>
      <c r="AH8" s="3">
        <v>0</v>
      </c>
      <c r="AI8" s="3">
        <v>5</v>
      </c>
      <c r="AJ8" s="3">
        <v>0</v>
      </c>
      <c r="AK8" s="3">
        <v>10</v>
      </c>
      <c r="AL8" s="3">
        <v>10</v>
      </c>
      <c r="AM8" s="3">
        <v>10</v>
      </c>
      <c r="AN8" s="3">
        <v>5</v>
      </c>
      <c r="AO8" s="3">
        <v>5</v>
      </c>
      <c r="AP8" s="3">
        <v>0</v>
      </c>
      <c r="AQ8" s="3">
        <v>5</v>
      </c>
      <c r="AR8" s="3">
        <v>0</v>
      </c>
      <c r="AS8" s="3">
        <v>5</v>
      </c>
      <c r="AT8" s="3">
        <v>10</v>
      </c>
      <c r="AU8" s="3">
        <v>10</v>
      </c>
      <c r="AV8" s="3">
        <v>10</v>
      </c>
      <c r="AW8" s="3">
        <v>0</v>
      </c>
      <c r="AX8" s="3">
        <v>5</v>
      </c>
      <c r="AY8" s="3">
        <v>10</v>
      </c>
      <c r="AZ8" s="3">
        <v>5</v>
      </c>
      <c r="BA8" s="3">
        <v>5</v>
      </c>
      <c r="BB8" s="3">
        <v>0</v>
      </c>
      <c r="BC8" s="3">
        <v>8</v>
      </c>
      <c r="BD8" s="3">
        <v>0</v>
      </c>
      <c r="BE8" s="3">
        <v>0</v>
      </c>
      <c r="BF8" s="3">
        <v>0</v>
      </c>
      <c r="BG8" s="3">
        <v>5</v>
      </c>
      <c r="BH8" s="3">
        <v>0</v>
      </c>
      <c r="BI8" s="3">
        <v>10</v>
      </c>
      <c r="BJ8" s="3">
        <v>10</v>
      </c>
      <c r="BK8" s="3">
        <v>6</v>
      </c>
    </row>
    <row r="9" spans="1:66" x14ac:dyDescent="0.2">
      <c r="A9" s="2">
        <v>44013.614569317127</v>
      </c>
      <c r="B9" s="3">
        <v>25</v>
      </c>
      <c r="C9" s="3" t="s">
        <v>77</v>
      </c>
      <c r="D9" s="3">
        <v>5</v>
      </c>
      <c r="E9" s="3">
        <v>2</v>
      </c>
      <c r="F9" s="3">
        <v>5</v>
      </c>
      <c r="G9" s="3">
        <v>9</v>
      </c>
      <c r="H9" s="3">
        <v>5</v>
      </c>
      <c r="I9" s="3">
        <v>8</v>
      </c>
      <c r="J9" s="3">
        <v>2</v>
      </c>
      <c r="K9" s="3">
        <v>5</v>
      </c>
      <c r="L9" s="3">
        <v>3</v>
      </c>
      <c r="M9" s="3">
        <v>2</v>
      </c>
      <c r="N9" s="3">
        <v>8</v>
      </c>
      <c r="O9" s="3">
        <v>8</v>
      </c>
      <c r="P9" s="3">
        <v>3</v>
      </c>
      <c r="Q9" s="3">
        <v>9</v>
      </c>
      <c r="R9" s="3">
        <v>8</v>
      </c>
      <c r="S9" s="3">
        <v>5</v>
      </c>
      <c r="T9" s="3">
        <v>9</v>
      </c>
      <c r="U9" s="3">
        <v>8</v>
      </c>
      <c r="V9" s="3">
        <v>8</v>
      </c>
      <c r="W9" s="3">
        <v>10</v>
      </c>
      <c r="X9" s="3">
        <v>3</v>
      </c>
      <c r="Y9" s="3">
        <v>7</v>
      </c>
      <c r="Z9" s="3">
        <v>1</v>
      </c>
      <c r="AA9" s="3">
        <v>0</v>
      </c>
      <c r="AB9" s="3">
        <v>5</v>
      </c>
      <c r="AC9" s="3">
        <v>5</v>
      </c>
      <c r="AD9" s="3">
        <v>5</v>
      </c>
      <c r="AE9" s="3">
        <v>2</v>
      </c>
      <c r="AF9" s="3">
        <v>5</v>
      </c>
      <c r="AG9" s="3">
        <v>3</v>
      </c>
      <c r="AH9" s="3">
        <v>0</v>
      </c>
      <c r="AI9" s="3">
        <v>5</v>
      </c>
      <c r="AJ9" s="3">
        <v>1</v>
      </c>
      <c r="AK9" s="3">
        <v>10</v>
      </c>
      <c r="AL9" s="3">
        <v>8</v>
      </c>
      <c r="AM9" s="3">
        <v>7</v>
      </c>
      <c r="AN9" s="3">
        <v>5</v>
      </c>
      <c r="AO9" s="3">
        <v>3</v>
      </c>
      <c r="AP9" s="3">
        <v>0</v>
      </c>
      <c r="AQ9" s="3">
        <v>5</v>
      </c>
      <c r="AR9" s="3">
        <v>0</v>
      </c>
      <c r="AS9" s="3">
        <v>5</v>
      </c>
      <c r="AT9" s="3">
        <v>8</v>
      </c>
      <c r="AU9" s="3">
        <v>8</v>
      </c>
      <c r="AV9" s="3">
        <v>9</v>
      </c>
      <c r="AW9" s="3">
        <v>8</v>
      </c>
      <c r="AX9" s="3">
        <v>3</v>
      </c>
      <c r="AY9" s="3">
        <v>7</v>
      </c>
      <c r="AZ9" s="3">
        <v>5</v>
      </c>
      <c r="BA9" s="3">
        <v>5</v>
      </c>
      <c r="BB9" s="3">
        <v>2</v>
      </c>
      <c r="BC9" s="3">
        <v>9</v>
      </c>
      <c r="BD9" s="3">
        <v>5</v>
      </c>
      <c r="BE9" s="3">
        <v>2</v>
      </c>
      <c r="BF9" s="3">
        <v>2</v>
      </c>
      <c r="BG9" s="3">
        <v>5</v>
      </c>
      <c r="BH9" s="3">
        <v>4</v>
      </c>
      <c r="BI9" s="3">
        <v>4</v>
      </c>
      <c r="BJ9" s="3">
        <v>5</v>
      </c>
      <c r="BK9" s="3">
        <v>7</v>
      </c>
    </row>
    <row r="10" spans="1:66" x14ac:dyDescent="0.2">
      <c r="A10" s="2">
        <v>44013.647542569444</v>
      </c>
      <c r="B10" s="3">
        <v>23</v>
      </c>
      <c r="C10" s="3" t="s">
        <v>78</v>
      </c>
      <c r="D10" s="3">
        <v>3</v>
      </c>
      <c r="E10" s="3">
        <v>8</v>
      </c>
      <c r="F10" s="3">
        <v>4</v>
      </c>
      <c r="G10" s="3">
        <v>9</v>
      </c>
      <c r="H10" s="3">
        <v>5</v>
      </c>
      <c r="I10" s="3">
        <v>2</v>
      </c>
      <c r="J10" s="3">
        <v>5</v>
      </c>
      <c r="K10" s="3">
        <v>10</v>
      </c>
      <c r="L10" s="3">
        <v>2</v>
      </c>
      <c r="M10" s="3">
        <v>5</v>
      </c>
      <c r="N10" s="3">
        <v>6</v>
      </c>
      <c r="O10" s="3">
        <v>6</v>
      </c>
      <c r="P10" s="3">
        <v>3</v>
      </c>
      <c r="Q10" s="3">
        <v>6</v>
      </c>
      <c r="R10" s="3">
        <v>5</v>
      </c>
      <c r="S10" s="3">
        <v>5</v>
      </c>
      <c r="T10" s="3">
        <v>8</v>
      </c>
      <c r="U10" s="3">
        <v>4</v>
      </c>
      <c r="V10" s="3">
        <v>6</v>
      </c>
      <c r="W10" s="3">
        <v>4</v>
      </c>
      <c r="X10" s="3">
        <v>10</v>
      </c>
      <c r="Y10" s="3">
        <v>5</v>
      </c>
      <c r="Z10" s="3">
        <v>7</v>
      </c>
      <c r="AA10" s="3">
        <v>3</v>
      </c>
      <c r="AB10" s="3">
        <v>5</v>
      </c>
      <c r="AC10" s="3">
        <v>5</v>
      </c>
      <c r="AD10" s="3">
        <v>6</v>
      </c>
      <c r="AE10" s="3">
        <v>0</v>
      </c>
      <c r="AF10" s="3">
        <v>5</v>
      </c>
      <c r="AG10" s="3">
        <v>2</v>
      </c>
      <c r="AH10" s="3">
        <v>0</v>
      </c>
      <c r="AI10" s="3">
        <v>5</v>
      </c>
      <c r="AJ10" s="3">
        <v>0</v>
      </c>
      <c r="AK10" s="3">
        <v>8</v>
      </c>
      <c r="AL10" s="3">
        <v>5</v>
      </c>
      <c r="AM10" s="3">
        <v>8</v>
      </c>
      <c r="AN10" s="3">
        <v>5</v>
      </c>
      <c r="AO10" s="3">
        <v>5</v>
      </c>
      <c r="AP10" s="3">
        <v>0</v>
      </c>
      <c r="AQ10" s="3">
        <v>5</v>
      </c>
      <c r="AR10" s="3">
        <v>0</v>
      </c>
      <c r="AS10" s="3">
        <v>5</v>
      </c>
      <c r="AT10" s="3">
        <v>7</v>
      </c>
      <c r="AU10" s="3">
        <v>5</v>
      </c>
      <c r="AV10" s="3">
        <v>10</v>
      </c>
      <c r="AW10" s="3">
        <v>5</v>
      </c>
      <c r="AX10" s="3">
        <v>5</v>
      </c>
      <c r="AY10" s="3">
        <v>5</v>
      </c>
      <c r="AZ10" s="3">
        <v>0</v>
      </c>
      <c r="BA10" s="3">
        <v>5</v>
      </c>
      <c r="BB10" s="3">
        <v>0</v>
      </c>
      <c r="BC10" s="3">
        <v>10</v>
      </c>
      <c r="BD10" s="3">
        <v>5</v>
      </c>
      <c r="BE10" s="3">
        <v>2</v>
      </c>
      <c r="BF10" s="3">
        <v>3</v>
      </c>
      <c r="BG10" s="3">
        <v>5</v>
      </c>
      <c r="BH10" s="3">
        <v>10</v>
      </c>
      <c r="BI10" s="3">
        <v>5</v>
      </c>
      <c r="BJ10" s="3">
        <v>5</v>
      </c>
      <c r="BK10" s="3">
        <v>8</v>
      </c>
      <c r="BL10" s="3" t="s">
        <v>79</v>
      </c>
      <c r="BM10" s="3" t="s">
        <v>80</v>
      </c>
      <c r="BN10" s="3" t="s">
        <v>72</v>
      </c>
    </row>
    <row r="11" spans="1:66" x14ac:dyDescent="0.2">
      <c r="A11" s="2">
        <v>44013.674630856476</v>
      </c>
      <c r="B11" s="3">
        <v>22</v>
      </c>
      <c r="C11" s="3" t="s">
        <v>65</v>
      </c>
      <c r="D11" s="3">
        <v>3</v>
      </c>
      <c r="E11" s="3">
        <v>8</v>
      </c>
      <c r="F11" s="3">
        <v>2</v>
      </c>
      <c r="G11" s="3">
        <v>7</v>
      </c>
      <c r="H11" s="3">
        <v>8</v>
      </c>
      <c r="I11" s="3">
        <v>3</v>
      </c>
      <c r="J11" s="3">
        <v>1</v>
      </c>
      <c r="K11" s="3">
        <v>5</v>
      </c>
      <c r="L11" s="3">
        <v>3</v>
      </c>
      <c r="M11" s="3">
        <v>3</v>
      </c>
      <c r="N11" s="3">
        <v>6</v>
      </c>
      <c r="O11" s="3">
        <v>3</v>
      </c>
      <c r="P11" s="3">
        <v>2</v>
      </c>
      <c r="Q11" s="3">
        <v>8</v>
      </c>
      <c r="R11" s="3">
        <v>3</v>
      </c>
      <c r="S11" s="3">
        <v>3</v>
      </c>
      <c r="T11" s="3">
        <v>10</v>
      </c>
      <c r="U11" s="3">
        <v>3</v>
      </c>
      <c r="V11" s="3">
        <v>2</v>
      </c>
      <c r="W11" s="3">
        <v>9</v>
      </c>
      <c r="X11" s="3">
        <v>4</v>
      </c>
      <c r="Y11" s="3">
        <v>7</v>
      </c>
      <c r="Z11" s="3">
        <v>2</v>
      </c>
      <c r="AA11" s="3">
        <v>0</v>
      </c>
      <c r="AB11" s="3">
        <v>9</v>
      </c>
      <c r="AC11" s="3">
        <v>3</v>
      </c>
      <c r="AD11" s="3">
        <v>5</v>
      </c>
      <c r="AE11" s="3">
        <v>1</v>
      </c>
      <c r="AF11" s="3">
        <v>8</v>
      </c>
      <c r="AG11" s="3">
        <v>5</v>
      </c>
      <c r="AH11" s="3">
        <v>0</v>
      </c>
      <c r="AI11" s="3">
        <v>5</v>
      </c>
      <c r="AJ11" s="3">
        <v>2</v>
      </c>
      <c r="AK11" s="3">
        <v>7</v>
      </c>
      <c r="AL11" s="3">
        <v>5</v>
      </c>
      <c r="AM11" s="3">
        <v>8</v>
      </c>
      <c r="AN11" s="3">
        <v>8</v>
      </c>
      <c r="AO11" s="3">
        <v>3</v>
      </c>
      <c r="AP11" s="3">
        <v>5</v>
      </c>
      <c r="AQ11" s="3">
        <v>5</v>
      </c>
      <c r="AR11" s="3">
        <v>0</v>
      </c>
      <c r="AS11" s="3">
        <v>3</v>
      </c>
      <c r="AT11" s="3">
        <v>8</v>
      </c>
      <c r="AU11" s="3">
        <v>5</v>
      </c>
      <c r="AV11" s="3">
        <v>8</v>
      </c>
      <c r="AW11" s="3">
        <v>1</v>
      </c>
      <c r="AX11" s="3">
        <v>5</v>
      </c>
      <c r="AY11" s="3">
        <v>5</v>
      </c>
      <c r="AZ11" s="3">
        <v>2</v>
      </c>
      <c r="BA11" s="3">
        <v>5</v>
      </c>
      <c r="BB11" s="3">
        <v>2</v>
      </c>
      <c r="BC11" s="3">
        <v>8</v>
      </c>
      <c r="BD11" s="3">
        <v>9</v>
      </c>
      <c r="BE11" s="3">
        <v>3</v>
      </c>
      <c r="BF11" s="3">
        <v>4</v>
      </c>
      <c r="BG11" s="3">
        <v>7</v>
      </c>
      <c r="BH11" s="3">
        <v>2</v>
      </c>
      <c r="BI11" s="3">
        <v>5</v>
      </c>
      <c r="BJ11" s="3">
        <v>2</v>
      </c>
      <c r="BK11" s="3">
        <v>3</v>
      </c>
    </row>
    <row r="12" spans="1:66" x14ac:dyDescent="0.2">
      <c r="A12" s="2">
        <v>44013.677036064815</v>
      </c>
      <c r="B12" s="3">
        <v>24</v>
      </c>
      <c r="C12" s="3" t="s">
        <v>81</v>
      </c>
      <c r="D12" s="3">
        <v>7</v>
      </c>
      <c r="E12" s="3">
        <v>1</v>
      </c>
      <c r="F12" s="3">
        <v>8</v>
      </c>
      <c r="G12" s="3">
        <v>7</v>
      </c>
      <c r="H12" s="3">
        <v>10</v>
      </c>
      <c r="I12" s="3">
        <v>1</v>
      </c>
      <c r="J12" s="3">
        <v>4</v>
      </c>
      <c r="K12" s="3">
        <v>7</v>
      </c>
      <c r="L12" s="3">
        <v>3</v>
      </c>
      <c r="M12" s="3">
        <v>5</v>
      </c>
      <c r="N12" s="3">
        <v>7</v>
      </c>
      <c r="O12" s="3">
        <v>3</v>
      </c>
      <c r="P12" s="3">
        <v>1</v>
      </c>
      <c r="Q12" s="3">
        <v>7</v>
      </c>
      <c r="R12" s="3">
        <v>3</v>
      </c>
      <c r="S12" s="3">
        <v>5</v>
      </c>
      <c r="T12" s="3">
        <v>10</v>
      </c>
      <c r="U12" s="3">
        <v>8</v>
      </c>
      <c r="V12" s="3">
        <v>6</v>
      </c>
      <c r="W12" s="3">
        <v>9</v>
      </c>
      <c r="X12" s="3">
        <v>7</v>
      </c>
      <c r="Y12" s="3">
        <v>7</v>
      </c>
      <c r="Z12" s="3">
        <v>4</v>
      </c>
      <c r="AA12" s="3">
        <v>0</v>
      </c>
      <c r="AB12" s="3">
        <v>1</v>
      </c>
      <c r="AC12" s="3">
        <v>5</v>
      </c>
      <c r="AD12" s="3">
        <v>3</v>
      </c>
      <c r="AE12" s="3">
        <v>2</v>
      </c>
      <c r="AF12" s="3">
        <v>5</v>
      </c>
      <c r="AG12" s="3">
        <v>4</v>
      </c>
      <c r="AH12" s="3">
        <v>0</v>
      </c>
      <c r="AI12" s="3">
        <v>5</v>
      </c>
      <c r="AJ12" s="3">
        <v>1</v>
      </c>
      <c r="AK12" s="3">
        <v>1</v>
      </c>
      <c r="AL12" s="3">
        <v>8</v>
      </c>
      <c r="AM12" s="3">
        <v>5</v>
      </c>
      <c r="AN12" s="3">
        <v>7</v>
      </c>
      <c r="AO12" s="3">
        <v>4</v>
      </c>
      <c r="AP12" s="3">
        <v>8</v>
      </c>
      <c r="AQ12" s="3">
        <v>3</v>
      </c>
      <c r="AR12" s="3">
        <v>0</v>
      </c>
      <c r="AS12" s="3">
        <v>0</v>
      </c>
      <c r="AT12" s="3">
        <v>10</v>
      </c>
      <c r="AU12" s="3">
        <v>8</v>
      </c>
      <c r="AV12" s="3">
        <v>8</v>
      </c>
      <c r="AW12" s="3">
        <v>1</v>
      </c>
      <c r="AX12" s="3">
        <v>8</v>
      </c>
      <c r="AY12" s="3">
        <v>8</v>
      </c>
      <c r="AZ12" s="3">
        <v>5</v>
      </c>
      <c r="BA12" s="3">
        <v>5</v>
      </c>
      <c r="BB12" s="3">
        <v>5</v>
      </c>
      <c r="BC12" s="3">
        <v>8</v>
      </c>
      <c r="BD12" s="3">
        <v>2</v>
      </c>
      <c r="BE12" s="3">
        <v>7</v>
      </c>
      <c r="BF12" s="3">
        <v>2</v>
      </c>
      <c r="BG12" s="3">
        <v>5</v>
      </c>
      <c r="BH12" s="3">
        <v>5</v>
      </c>
      <c r="BI12" s="3">
        <v>6</v>
      </c>
      <c r="BJ12" s="3">
        <v>7</v>
      </c>
      <c r="BK12" s="3">
        <v>3</v>
      </c>
      <c r="BL12" s="3" t="s">
        <v>82</v>
      </c>
      <c r="BM12" s="3" t="s">
        <v>83</v>
      </c>
      <c r="BN12" s="3" t="s">
        <v>84</v>
      </c>
    </row>
    <row r="13" spans="1:66" x14ac:dyDescent="0.2">
      <c r="A13" s="2">
        <v>44013.693406828708</v>
      </c>
      <c r="B13" s="3">
        <v>26</v>
      </c>
      <c r="C13" s="3" t="s">
        <v>85</v>
      </c>
      <c r="D13" s="3">
        <v>2</v>
      </c>
      <c r="E13" s="3">
        <v>10</v>
      </c>
      <c r="F13" s="3">
        <v>6</v>
      </c>
      <c r="G13" s="3">
        <v>9</v>
      </c>
      <c r="H13" s="3">
        <v>4</v>
      </c>
      <c r="I13" s="3">
        <v>0</v>
      </c>
      <c r="J13" s="3">
        <v>8</v>
      </c>
      <c r="K13" s="3">
        <v>8</v>
      </c>
      <c r="L13" s="3">
        <v>0</v>
      </c>
      <c r="M13" s="3">
        <v>0</v>
      </c>
      <c r="N13" s="3">
        <v>6</v>
      </c>
      <c r="O13" s="3">
        <v>7</v>
      </c>
      <c r="P13" s="3">
        <v>4</v>
      </c>
      <c r="Q13" s="3">
        <v>6</v>
      </c>
      <c r="R13" s="3">
        <v>4</v>
      </c>
      <c r="S13" s="3">
        <v>7</v>
      </c>
      <c r="T13" s="3">
        <v>7</v>
      </c>
      <c r="U13" s="3">
        <v>4</v>
      </c>
      <c r="V13" s="3">
        <v>6</v>
      </c>
      <c r="W13" s="3">
        <v>7</v>
      </c>
      <c r="X13" s="3">
        <v>9</v>
      </c>
      <c r="Y13" s="3">
        <v>7</v>
      </c>
      <c r="Z13" s="3">
        <v>7</v>
      </c>
      <c r="AA13" s="3">
        <v>2</v>
      </c>
      <c r="AB13" s="3">
        <v>8</v>
      </c>
      <c r="AC13" s="3">
        <v>8</v>
      </c>
      <c r="AD13" s="3">
        <v>0</v>
      </c>
      <c r="AE13" s="3">
        <v>0</v>
      </c>
      <c r="AF13" s="3">
        <v>10</v>
      </c>
      <c r="AG13" s="3">
        <v>3</v>
      </c>
      <c r="AH13" s="3">
        <v>0</v>
      </c>
      <c r="AI13" s="3">
        <v>2</v>
      </c>
      <c r="AJ13" s="3">
        <v>5</v>
      </c>
      <c r="AK13" s="3">
        <v>8</v>
      </c>
      <c r="AL13" s="3">
        <v>8</v>
      </c>
      <c r="AM13" s="3">
        <v>8</v>
      </c>
      <c r="AN13" s="3">
        <v>9</v>
      </c>
      <c r="AO13" s="3">
        <v>8</v>
      </c>
      <c r="AP13" s="3">
        <v>0</v>
      </c>
      <c r="AQ13" s="3">
        <v>5</v>
      </c>
      <c r="AR13" s="3">
        <v>0</v>
      </c>
      <c r="AS13" s="3">
        <v>2</v>
      </c>
      <c r="AT13" s="3">
        <v>9</v>
      </c>
      <c r="AU13" s="3">
        <v>10</v>
      </c>
      <c r="AV13" s="3">
        <v>10</v>
      </c>
      <c r="AW13" s="3">
        <v>1</v>
      </c>
      <c r="AX13" s="3">
        <v>8</v>
      </c>
      <c r="AY13" s="3">
        <v>0</v>
      </c>
      <c r="AZ13" s="3">
        <v>5</v>
      </c>
      <c r="BA13" s="3">
        <v>5</v>
      </c>
      <c r="BB13" s="3">
        <v>1</v>
      </c>
      <c r="BC13" s="3">
        <v>10</v>
      </c>
      <c r="BD13" s="3">
        <v>5</v>
      </c>
      <c r="BE13" s="3">
        <v>7</v>
      </c>
      <c r="BF13" s="3">
        <v>4</v>
      </c>
      <c r="BG13" s="3">
        <v>7</v>
      </c>
      <c r="BH13" s="3">
        <v>6</v>
      </c>
      <c r="BI13" s="3">
        <v>5</v>
      </c>
      <c r="BJ13" s="3">
        <v>3</v>
      </c>
      <c r="BK13" s="3">
        <v>7</v>
      </c>
      <c r="BL13" s="3" t="s">
        <v>86</v>
      </c>
      <c r="BM13" s="3" t="s">
        <v>87</v>
      </c>
      <c r="BN13" s="3" t="s">
        <v>88</v>
      </c>
    </row>
    <row r="14" spans="1:66" x14ac:dyDescent="0.2">
      <c r="A14" s="2">
        <v>44013.706331793983</v>
      </c>
      <c r="B14" s="3">
        <v>24</v>
      </c>
      <c r="C14" s="3" t="s">
        <v>89</v>
      </c>
      <c r="D14" s="3">
        <v>5</v>
      </c>
      <c r="E14" s="3">
        <v>2</v>
      </c>
      <c r="F14" s="3">
        <v>8</v>
      </c>
      <c r="G14" s="3">
        <v>9</v>
      </c>
      <c r="H14" s="3">
        <v>7</v>
      </c>
      <c r="I14" s="3">
        <v>3</v>
      </c>
      <c r="J14" s="3">
        <v>1</v>
      </c>
      <c r="K14" s="3">
        <v>8</v>
      </c>
      <c r="L14" s="3">
        <v>2</v>
      </c>
      <c r="M14" s="3">
        <v>8</v>
      </c>
      <c r="N14" s="3">
        <v>7</v>
      </c>
      <c r="O14" s="3">
        <v>2</v>
      </c>
      <c r="P14" s="3">
        <v>1</v>
      </c>
      <c r="Q14" s="3">
        <v>8</v>
      </c>
      <c r="R14" s="3">
        <v>8</v>
      </c>
      <c r="S14" s="3">
        <v>5</v>
      </c>
      <c r="T14" s="3">
        <v>8</v>
      </c>
      <c r="U14" s="3">
        <v>8</v>
      </c>
      <c r="V14" s="3">
        <v>5</v>
      </c>
      <c r="W14" s="3">
        <v>8</v>
      </c>
      <c r="X14" s="3">
        <v>5</v>
      </c>
      <c r="Y14" s="3">
        <v>5</v>
      </c>
      <c r="Z14" s="3">
        <v>7</v>
      </c>
      <c r="AA14" s="3">
        <v>2</v>
      </c>
      <c r="AB14" s="3">
        <v>6</v>
      </c>
      <c r="AC14" s="3">
        <v>6</v>
      </c>
      <c r="AD14" s="3">
        <v>2</v>
      </c>
      <c r="AE14" s="3">
        <v>1</v>
      </c>
      <c r="AF14" s="3">
        <v>8</v>
      </c>
      <c r="AG14" s="3">
        <v>2</v>
      </c>
      <c r="AH14" s="3">
        <v>1</v>
      </c>
      <c r="AI14" s="3">
        <v>5</v>
      </c>
      <c r="AJ14" s="3">
        <v>2</v>
      </c>
      <c r="AK14" s="3">
        <v>9</v>
      </c>
      <c r="AL14" s="3">
        <v>7</v>
      </c>
      <c r="AM14" s="3">
        <v>8</v>
      </c>
      <c r="AN14" s="3">
        <v>6</v>
      </c>
      <c r="AO14" s="3">
        <v>4</v>
      </c>
      <c r="AP14" s="3">
        <v>9</v>
      </c>
      <c r="AQ14" s="3">
        <v>6</v>
      </c>
      <c r="AR14" s="3">
        <v>1</v>
      </c>
      <c r="AS14" s="3">
        <v>1</v>
      </c>
      <c r="AT14" s="3">
        <v>9</v>
      </c>
      <c r="AU14" s="3">
        <v>9</v>
      </c>
      <c r="AV14" s="3">
        <v>8</v>
      </c>
      <c r="AW14" s="3">
        <v>1</v>
      </c>
      <c r="AX14" s="3">
        <v>8</v>
      </c>
      <c r="AY14" s="3">
        <v>9</v>
      </c>
      <c r="AZ14" s="3">
        <v>1</v>
      </c>
      <c r="BA14" s="3">
        <v>1</v>
      </c>
      <c r="BB14" s="3">
        <v>7</v>
      </c>
      <c r="BC14" s="3">
        <v>8</v>
      </c>
      <c r="BD14" s="3">
        <v>5</v>
      </c>
      <c r="BE14" s="3">
        <v>7</v>
      </c>
      <c r="BF14" s="3">
        <v>3</v>
      </c>
      <c r="BG14" s="3">
        <v>7</v>
      </c>
      <c r="BH14" s="3">
        <v>3</v>
      </c>
      <c r="BI14" s="3">
        <v>6</v>
      </c>
      <c r="BJ14" s="3">
        <v>7</v>
      </c>
      <c r="BK14" s="3">
        <v>5</v>
      </c>
      <c r="BL14" s="3" t="s">
        <v>90</v>
      </c>
    </row>
    <row r="15" spans="1:66" x14ac:dyDescent="0.2">
      <c r="A15" s="2">
        <v>44013.727114803245</v>
      </c>
      <c r="B15" s="3">
        <v>24</v>
      </c>
      <c r="C15" s="3" t="s">
        <v>91</v>
      </c>
      <c r="D15" s="3">
        <v>7</v>
      </c>
      <c r="E15" s="3">
        <v>8</v>
      </c>
      <c r="F15" s="3">
        <v>5</v>
      </c>
      <c r="G15" s="3">
        <v>6</v>
      </c>
      <c r="H15" s="3">
        <v>10</v>
      </c>
      <c r="I15" s="3">
        <v>3</v>
      </c>
      <c r="J15" s="3">
        <v>4</v>
      </c>
      <c r="K15" s="3">
        <v>4</v>
      </c>
      <c r="L15" s="3">
        <v>3</v>
      </c>
      <c r="M15" s="3">
        <v>6</v>
      </c>
      <c r="N15" s="3">
        <v>7</v>
      </c>
      <c r="O15" s="3">
        <v>5</v>
      </c>
      <c r="P15" s="3">
        <v>2</v>
      </c>
      <c r="Q15" s="3">
        <v>8</v>
      </c>
      <c r="R15" s="3">
        <v>8</v>
      </c>
      <c r="S15" s="3">
        <v>6</v>
      </c>
      <c r="T15" s="3">
        <v>5</v>
      </c>
      <c r="U15" s="3">
        <v>7</v>
      </c>
      <c r="V15" s="3">
        <v>4</v>
      </c>
      <c r="W15" s="3">
        <v>6</v>
      </c>
      <c r="X15" s="3">
        <v>2</v>
      </c>
      <c r="Y15" s="3">
        <v>5</v>
      </c>
      <c r="Z15" s="3">
        <v>1</v>
      </c>
      <c r="AA15" s="3">
        <v>0</v>
      </c>
      <c r="AB15" s="3">
        <v>0</v>
      </c>
      <c r="AC15" s="3">
        <v>5</v>
      </c>
      <c r="AD15" s="3">
        <v>10</v>
      </c>
      <c r="AE15" s="3">
        <v>1</v>
      </c>
      <c r="AF15" s="3">
        <v>5</v>
      </c>
      <c r="AG15" s="3">
        <v>8</v>
      </c>
      <c r="AH15" s="3">
        <v>1</v>
      </c>
      <c r="AI15" s="3">
        <v>5</v>
      </c>
      <c r="AJ15" s="3">
        <v>2</v>
      </c>
      <c r="AK15" s="3">
        <v>4</v>
      </c>
      <c r="AL15" s="3">
        <v>10</v>
      </c>
      <c r="AM15" s="3">
        <v>8</v>
      </c>
      <c r="AN15" s="3">
        <v>8</v>
      </c>
      <c r="AO15" s="3">
        <v>2</v>
      </c>
      <c r="AP15" s="3">
        <v>2</v>
      </c>
      <c r="AQ15" s="3">
        <v>0</v>
      </c>
      <c r="AR15" s="3">
        <v>2</v>
      </c>
      <c r="AS15" s="3">
        <v>5</v>
      </c>
      <c r="AT15" s="3">
        <v>8</v>
      </c>
      <c r="AU15" s="3">
        <v>5</v>
      </c>
      <c r="AV15" s="3">
        <v>8</v>
      </c>
      <c r="AW15" s="3">
        <v>2</v>
      </c>
      <c r="AX15" s="3">
        <v>6</v>
      </c>
      <c r="AY15" s="3">
        <v>5</v>
      </c>
      <c r="AZ15" s="3">
        <v>5</v>
      </c>
      <c r="BA15" s="3">
        <v>5</v>
      </c>
      <c r="BB15" s="3">
        <v>2</v>
      </c>
      <c r="BC15" s="3">
        <v>9</v>
      </c>
      <c r="BD15" s="3">
        <v>1</v>
      </c>
      <c r="BE15" s="3">
        <v>4</v>
      </c>
      <c r="BF15" s="3">
        <v>1</v>
      </c>
      <c r="BG15" s="3">
        <v>9</v>
      </c>
      <c r="BH15" s="3">
        <v>3</v>
      </c>
      <c r="BI15" s="3">
        <v>8</v>
      </c>
      <c r="BJ15" s="3">
        <v>5</v>
      </c>
      <c r="BK15" s="3">
        <v>7</v>
      </c>
      <c r="BL15" s="3" t="s">
        <v>92</v>
      </c>
      <c r="BM15" s="3" t="s">
        <v>93</v>
      </c>
      <c r="BN15" s="3" t="s">
        <v>94</v>
      </c>
    </row>
    <row r="16" spans="1:66" x14ac:dyDescent="0.2">
      <c r="A16" s="2">
        <v>44013.733918182872</v>
      </c>
      <c r="B16" s="3">
        <v>23</v>
      </c>
      <c r="C16" s="3" t="s">
        <v>65</v>
      </c>
      <c r="D16" s="3">
        <v>9</v>
      </c>
      <c r="E16" s="3">
        <v>10</v>
      </c>
      <c r="F16" s="3">
        <v>8</v>
      </c>
      <c r="G16" s="3">
        <v>3</v>
      </c>
      <c r="H16" s="3">
        <v>9</v>
      </c>
      <c r="I16" s="3">
        <v>0</v>
      </c>
      <c r="J16" s="3">
        <v>9</v>
      </c>
      <c r="K16" s="3">
        <v>9</v>
      </c>
      <c r="L16" s="3">
        <v>1</v>
      </c>
      <c r="M16" s="3">
        <v>1</v>
      </c>
      <c r="N16" s="3">
        <v>6</v>
      </c>
      <c r="O16" s="3">
        <v>5</v>
      </c>
      <c r="P16" s="3">
        <v>1</v>
      </c>
      <c r="Q16" s="3">
        <v>8</v>
      </c>
      <c r="R16" s="3">
        <v>5</v>
      </c>
      <c r="S16" s="3">
        <v>6</v>
      </c>
      <c r="T16" s="3">
        <v>7</v>
      </c>
      <c r="U16" s="3">
        <v>4</v>
      </c>
      <c r="V16" s="3">
        <v>4</v>
      </c>
      <c r="W16" s="3">
        <v>5</v>
      </c>
      <c r="X16" s="3">
        <v>2</v>
      </c>
      <c r="Y16" s="3">
        <v>9</v>
      </c>
      <c r="Z16" s="3">
        <v>4</v>
      </c>
      <c r="AA16" s="3">
        <v>1</v>
      </c>
      <c r="AB16" s="3">
        <v>0</v>
      </c>
      <c r="AC16" s="3">
        <v>4</v>
      </c>
      <c r="AD16" s="3">
        <v>8</v>
      </c>
      <c r="AE16" s="3">
        <v>1</v>
      </c>
      <c r="AF16" s="3">
        <v>9</v>
      </c>
      <c r="AG16" s="3">
        <v>1</v>
      </c>
      <c r="AH16" s="3">
        <v>1</v>
      </c>
      <c r="AI16" s="3">
        <v>5</v>
      </c>
      <c r="AJ16" s="3">
        <v>10</v>
      </c>
      <c r="AK16" s="3">
        <v>10</v>
      </c>
      <c r="AL16" s="3">
        <v>10</v>
      </c>
      <c r="AM16" s="3">
        <v>10</v>
      </c>
      <c r="AN16" s="3">
        <v>10</v>
      </c>
      <c r="AO16" s="3">
        <v>3</v>
      </c>
      <c r="AP16" s="3">
        <v>2</v>
      </c>
      <c r="AQ16" s="3">
        <v>0</v>
      </c>
      <c r="AR16" s="3">
        <v>3</v>
      </c>
      <c r="AS16" s="3">
        <v>5</v>
      </c>
      <c r="AT16" s="3">
        <v>5</v>
      </c>
      <c r="AU16" s="3">
        <v>9</v>
      </c>
      <c r="AV16" s="3">
        <v>9</v>
      </c>
      <c r="AW16" s="3">
        <v>0</v>
      </c>
      <c r="AX16" s="3">
        <v>3</v>
      </c>
      <c r="AY16" s="3">
        <v>9</v>
      </c>
      <c r="AZ16" s="3">
        <v>5</v>
      </c>
      <c r="BA16" s="3">
        <v>5</v>
      </c>
      <c r="BB16" s="3">
        <v>3</v>
      </c>
      <c r="BC16" s="3">
        <v>8</v>
      </c>
      <c r="BD16" s="3">
        <v>7</v>
      </c>
      <c r="BE16" s="3">
        <v>8</v>
      </c>
      <c r="BF16" s="3">
        <v>5</v>
      </c>
      <c r="BG16" s="3">
        <v>5</v>
      </c>
      <c r="BH16" s="3">
        <v>9</v>
      </c>
      <c r="BI16" s="3">
        <v>5</v>
      </c>
      <c r="BJ16" s="3">
        <v>0</v>
      </c>
      <c r="BK16" s="3">
        <v>8</v>
      </c>
    </row>
    <row r="17" spans="1:66" x14ac:dyDescent="0.2">
      <c r="A17" s="2">
        <v>44013.738339722222</v>
      </c>
      <c r="B17" s="3">
        <v>23</v>
      </c>
      <c r="C17" s="3" t="s">
        <v>73</v>
      </c>
      <c r="D17" s="3">
        <v>6</v>
      </c>
      <c r="E17" s="3">
        <v>8</v>
      </c>
      <c r="F17" s="3">
        <v>5</v>
      </c>
      <c r="G17" s="3">
        <v>3</v>
      </c>
      <c r="H17" s="3">
        <v>5</v>
      </c>
      <c r="I17" s="3">
        <v>6</v>
      </c>
      <c r="J17" s="3">
        <v>4</v>
      </c>
      <c r="K17" s="3">
        <v>5</v>
      </c>
      <c r="L17" s="3">
        <v>4</v>
      </c>
      <c r="M17" s="3">
        <v>4</v>
      </c>
      <c r="N17" s="3">
        <v>7</v>
      </c>
      <c r="O17" s="3">
        <v>6</v>
      </c>
      <c r="P17" s="3">
        <v>6</v>
      </c>
      <c r="Q17" s="3">
        <v>8</v>
      </c>
      <c r="R17" s="3">
        <v>6</v>
      </c>
      <c r="S17" s="3">
        <v>5</v>
      </c>
      <c r="T17" s="3">
        <v>7</v>
      </c>
      <c r="U17" s="3">
        <v>5</v>
      </c>
      <c r="V17" s="3">
        <v>5</v>
      </c>
      <c r="W17" s="3">
        <v>8</v>
      </c>
      <c r="X17" s="3">
        <v>5</v>
      </c>
      <c r="Y17" s="3">
        <v>7</v>
      </c>
      <c r="Z17" s="3">
        <v>2</v>
      </c>
      <c r="AA17" s="3">
        <v>0</v>
      </c>
      <c r="AB17" s="3">
        <v>7</v>
      </c>
      <c r="AC17" s="3">
        <v>5</v>
      </c>
      <c r="AD17" s="3">
        <v>6</v>
      </c>
      <c r="AE17" s="3">
        <v>0</v>
      </c>
      <c r="AF17" s="3">
        <v>8</v>
      </c>
      <c r="AG17" s="3">
        <v>7</v>
      </c>
      <c r="AH17" s="3">
        <v>0</v>
      </c>
      <c r="AI17" s="3">
        <v>4</v>
      </c>
      <c r="AJ17" s="3">
        <v>0</v>
      </c>
      <c r="AK17" s="3">
        <v>8</v>
      </c>
      <c r="AL17" s="3">
        <v>5</v>
      </c>
      <c r="AM17" s="3">
        <v>7</v>
      </c>
      <c r="AN17" s="3">
        <v>9</v>
      </c>
      <c r="AO17" s="3">
        <v>4</v>
      </c>
      <c r="AP17" s="3">
        <v>1</v>
      </c>
      <c r="AQ17" s="3">
        <v>2</v>
      </c>
      <c r="AR17" s="3">
        <v>0</v>
      </c>
      <c r="AS17" s="3">
        <v>3</v>
      </c>
      <c r="AT17" s="3">
        <v>9</v>
      </c>
      <c r="AU17" s="3">
        <v>5</v>
      </c>
      <c r="AV17" s="3">
        <v>8</v>
      </c>
      <c r="AW17" s="3">
        <v>0</v>
      </c>
      <c r="AX17" s="3">
        <v>5</v>
      </c>
      <c r="AY17" s="3">
        <v>2</v>
      </c>
      <c r="AZ17" s="3">
        <v>4</v>
      </c>
      <c r="BA17" s="3">
        <v>5</v>
      </c>
      <c r="BB17" s="3">
        <v>4</v>
      </c>
      <c r="BC17" s="3">
        <v>9</v>
      </c>
      <c r="BD17" s="3">
        <v>8</v>
      </c>
      <c r="BE17" s="3">
        <v>2</v>
      </c>
      <c r="BF17" s="3">
        <v>0</v>
      </c>
      <c r="BG17" s="3">
        <v>5</v>
      </c>
      <c r="BH17" s="3">
        <v>9</v>
      </c>
      <c r="BI17" s="3">
        <v>4</v>
      </c>
      <c r="BJ17" s="3">
        <v>3</v>
      </c>
      <c r="BK17" s="3">
        <v>5</v>
      </c>
      <c r="BL17" s="3" t="s">
        <v>95</v>
      </c>
      <c r="BM17" s="3" t="s">
        <v>96</v>
      </c>
      <c r="BN17" s="3" t="s">
        <v>97</v>
      </c>
    </row>
    <row r="18" spans="1:66" x14ac:dyDescent="0.2">
      <c r="A18" s="2">
        <v>44013.744161400464</v>
      </c>
      <c r="B18" s="3">
        <v>22</v>
      </c>
      <c r="C18" s="3" t="s">
        <v>73</v>
      </c>
      <c r="D18" s="3">
        <v>4</v>
      </c>
      <c r="E18" s="3">
        <v>5</v>
      </c>
      <c r="F18" s="3">
        <v>5</v>
      </c>
      <c r="G18" s="3">
        <v>5</v>
      </c>
      <c r="H18" s="3">
        <v>5</v>
      </c>
      <c r="I18" s="3">
        <v>5</v>
      </c>
      <c r="J18" s="3">
        <v>3</v>
      </c>
      <c r="K18" s="3">
        <v>3</v>
      </c>
      <c r="L18" s="3">
        <v>3</v>
      </c>
      <c r="M18" s="3">
        <v>3</v>
      </c>
      <c r="N18" s="3">
        <v>5</v>
      </c>
      <c r="O18" s="3">
        <v>6</v>
      </c>
      <c r="P18" s="3">
        <v>2</v>
      </c>
      <c r="Q18" s="3">
        <v>8</v>
      </c>
      <c r="R18" s="3">
        <v>8</v>
      </c>
      <c r="S18" s="3">
        <v>5</v>
      </c>
      <c r="T18" s="3">
        <v>5</v>
      </c>
      <c r="U18" s="3">
        <v>7</v>
      </c>
      <c r="V18" s="3">
        <v>5</v>
      </c>
      <c r="W18" s="3">
        <v>7</v>
      </c>
      <c r="X18" s="3">
        <v>7</v>
      </c>
      <c r="Y18" s="3">
        <v>5</v>
      </c>
      <c r="Z18" s="3">
        <v>5</v>
      </c>
      <c r="AA18" s="3">
        <v>0</v>
      </c>
      <c r="AB18" s="3">
        <v>3</v>
      </c>
      <c r="AC18" s="3">
        <v>8</v>
      </c>
      <c r="AD18" s="3">
        <v>5</v>
      </c>
      <c r="AE18" s="3">
        <v>0</v>
      </c>
      <c r="AF18" s="3">
        <v>9</v>
      </c>
      <c r="AG18" s="3">
        <v>4</v>
      </c>
      <c r="AH18" s="3">
        <v>2</v>
      </c>
      <c r="AI18" s="3">
        <v>3</v>
      </c>
      <c r="AJ18" s="3">
        <v>0</v>
      </c>
      <c r="AK18" s="3">
        <v>8</v>
      </c>
      <c r="AL18" s="3">
        <v>8</v>
      </c>
      <c r="AM18" s="3">
        <v>5</v>
      </c>
      <c r="AN18" s="3">
        <v>8</v>
      </c>
      <c r="AO18" s="3">
        <v>5</v>
      </c>
      <c r="AP18" s="3">
        <v>0</v>
      </c>
      <c r="AQ18" s="3">
        <v>5</v>
      </c>
      <c r="AR18" s="3">
        <v>0</v>
      </c>
      <c r="AS18" s="3">
        <v>3</v>
      </c>
      <c r="AT18" s="3">
        <v>8</v>
      </c>
      <c r="AU18" s="3">
        <v>5</v>
      </c>
      <c r="AV18" s="3">
        <v>7</v>
      </c>
      <c r="AW18" s="3">
        <v>2</v>
      </c>
      <c r="AX18" s="3">
        <v>5</v>
      </c>
      <c r="AY18" s="3">
        <v>5</v>
      </c>
      <c r="AZ18" s="3">
        <v>3</v>
      </c>
      <c r="BA18" s="3">
        <v>7</v>
      </c>
      <c r="BB18" s="3">
        <v>3</v>
      </c>
      <c r="BC18" s="3">
        <v>8</v>
      </c>
      <c r="BD18" s="3">
        <v>5</v>
      </c>
      <c r="BE18" s="3">
        <v>3</v>
      </c>
      <c r="BF18" s="3">
        <v>2</v>
      </c>
      <c r="BG18" s="3">
        <v>5</v>
      </c>
      <c r="BH18" s="3">
        <v>5</v>
      </c>
      <c r="BI18" s="3">
        <v>5</v>
      </c>
      <c r="BJ18" s="3">
        <v>5</v>
      </c>
      <c r="BK18" s="3">
        <v>5</v>
      </c>
      <c r="BL18" s="3" t="s">
        <v>98</v>
      </c>
      <c r="BM18" s="3" t="s">
        <v>99</v>
      </c>
      <c r="BN18" s="3" t="s">
        <v>100</v>
      </c>
    </row>
    <row r="19" spans="1:66" x14ac:dyDescent="0.2">
      <c r="A19" s="2">
        <v>44013.762174409727</v>
      </c>
      <c r="B19" s="3">
        <v>23</v>
      </c>
      <c r="C19" s="3" t="s">
        <v>101</v>
      </c>
      <c r="D19" s="3">
        <v>6</v>
      </c>
      <c r="E19" s="3">
        <v>2</v>
      </c>
      <c r="F19" s="3">
        <v>5</v>
      </c>
      <c r="G19" s="3">
        <v>5</v>
      </c>
      <c r="H19" s="3">
        <v>6</v>
      </c>
      <c r="I19" s="3">
        <v>6</v>
      </c>
      <c r="J19" s="3">
        <v>5</v>
      </c>
      <c r="K19" s="3">
        <v>8</v>
      </c>
      <c r="L19" s="3">
        <v>4</v>
      </c>
      <c r="M19" s="3">
        <v>4</v>
      </c>
      <c r="N19" s="3">
        <v>8</v>
      </c>
      <c r="O19" s="3">
        <v>3</v>
      </c>
      <c r="P19" s="3">
        <v>2</v>
      </c>
      <c r="Q19" s="3">
        <v>6</v>
      </c>
      <c r="R19" s="3">
        <v>3</v>
      </c>
      <c r="S19" s="3">
        <v>6</v>
      </c>
      <c r="T19" s="3">
        <v>5</v>
      </c>
      <c r="U19" s="3">
        <v>5</v>
      </c>
      <c r="V19" s="3">
        <v>5</v>
      </c>
      <c r="W19" s="3">
        <v>7</v>
      </c>
      <c r="X19" s="3">
        <v>5</v>
      </c>
      <c r="Y19" s="3">
        <v>5</v>
      </c>
      <c r="Z19" s="3">
        <v>5</v>
      </c>
      <c r="AA19" s="3">
        <v>2</v>
      </c>
      <c r="AB19" s="3">
        <v>8</v>
      </c>
      <c r="AC19" s="3">
        <v>6</v>
      </c>
      <c r="AD19" s="3">
        <v>2</v>
      </c>
      <c r="AE19" s="3">
        <v>5</v>
      </c>
      <c r="AF19" s="3">
        <v>3</v>
      </c>
      <c r="AG19" s="3">
        <v>5</v>
      </c>
      <c r="AH19" s="3">
        <v>3</v>
      </c>
      <c r="AI19" s="3">
        <v>5</v>
      </c>
      <c r="AJ19" s="3">
        <v>5</v>
      </c>
      <c r="AK19" s="3">
        <v>8</v>
      </c>
      <c r="AL19" s="3">
        <v>2</v>
      </c>
      <c r="AM19" s="3">
        <v>5</v>
      </c>
      <c r="AN19" s="3">
        <v>5</v>
      </c>
      <c r="AO19" s="3">
        <v>5</v>
      </c>
      <c r="AP19" s="3">
        <v>5</v>
      </c>
      <c r="AQ19" s="3">
        <v>5</v>
      </c>
      <c r="AR19" s="3">
        <v>2</v>
      </c>
      <c r="AS19" s="3">
        <v>6</v>
      </c>
      <c r="AT19" s="3">
        <v>7</v>
      </c>
      <c r="AU19" s="3">
        <v>7</v>
      </c>
      <c r="AV19" s="3">
        <v>7</v>
      </c>
      <c r="AW19" s="3">
        <v>6</v>
      </c>
      <c r="AX19" s="3">
        <v>2</v>
      </c>
      <c r="AY19" s="3">
        <v>5</v>
      </c>
      <c r="AZ19" s="3">
        <v>5</v>
      </c>
      <c r="BA19" s="3">
        <v>5</v>
      </c>
      <c r="BB19" s="3">
        <v>5</v>
      </c>
      <c r="BC19" s="3">
        <v>5</v>
      </c>
      <c r="BD19" s="3">
        <v>5</v>
      </c>
      <c r="BE19" s="3">
        <v>5</v>
      </c>
      <c r="BF19" s="3">
        <v>5</v>
      </c>
      <c r="BG19" s="3">
        <v>5</v>
      </c>
      <c r="BH19" s="3">
        <v>5</v>
      </c>
      <c r="BI19" s="3">
        <v>5</v>
      </c>
      <c r="BJ19" s="3">
        <v>5</v>
      </c>
      <c r="BK19" s="3">
        <v>5</v>
      </c>
      <c r="BL19" s="3" t="s">
        <v>102</v>
      </c>
      <c r="BM19" s="3" t="s">
        <v>103</v>
      </c>
      <c r="BN19" s="4" t="s">
        <v>104</v>
      </c>
    </row>
    <row r="20" spans="1:66" x14ac:dyDescent="0.2">
      <c r="A20" s="2">
        <v>44013.764514618058</v>
      </c>
      <c r="B20" s="3">
        <v>23</v>
      </c>
      <c r="C20" s="3" t="s">
        <v>78</v>
      </c>
      <c r="D20" s="3">
        <v>5</v>
      </c>
      <c r="E20" s="3">
        <v>7</v>
      </c>
      <c r="F20" s="3">
        <v>2</v>
      </c>
      <c r="G20" s="3">
        <v>8</v>
      </c>
      <c r="H20" s="3">
        <v>5</v>
      </c>
      <c r="I20" s="3">
        <v>2</v>
      </c>
      <c r="J20" s="3">
        <v>3</v>
      </c>
      <c r="K20" s="3">
        <v>9</v>
      </c>
      <c r="L20" s="3">
        <v>8</v>
      </c>
      <c r="M20" s="3">
        <v>3</v>
      </c>
      <c r="N20" s="3">
        <v>6</v>
      </c>
      <c r="O20" s="3">
        <v>2</v>
      </c>
      <c r="P20" s="3">
        <v>4</v>
      </c>
      <c r="Q20" s="3">
        <v>8</v>
      </c>
      <c r="R20" s="3">
        <v>4</v>
      </c>
      <c r="S20" s="3">
        <v>5</v>
      </c>
      <c r="T20" s="3">
        <v>8</v>
      </c>
      <c r="U20" s="3">
        <v>7</v>
      </c>
      <c r="V20" s="3">
        <v>5</v>
      </c>
      <c r="W20" s="3">
        <v>2</v>
      </c>
      <c r="X20" s="3">
        <v>10</v>
      </c>
      <c r="Y20" s="3">
        <v>6</v>
      </c>
      <c r="Z20" s="3">
        <v>5</v>
      </c>
      <c r="AA20" s="3">
        <v>0</v>
      </c>
      <c r="AB20" s="3">
        <v>8</v>
      </c>
      <c r="AC20" s="3">
        <v>5</v>
      </c>
      <c r="AD20" s="3">
        <v>5</v>
      </c>
      <c r="AE20" s="3">
        <v>1</v>
      </c>
      <c r="AF20" s="3">
        <v>9</v>
      </c>
      <c r="AG20" s="3">
        <v>1</v>
      </c>
      <c r="AH20" s="3">
        <v>0</v>
      </c>
      <c r="AI20" s="3">
        <v>5</v>
      </c>
      <c r="AJ20" s="3">
        <v>1</v>
      </c>
      <c r="AK20" s="3">
        <v>5</v>
      </c>
      <c r="AL20" s="3">
        <v>5</v>
      </c>
      <c r="AM20" s="3">
        <v>5</v>
      </c>
      <c r="AN20" s="3">
        <v>8</v>
      </c>
      <c r="AO20" s="3">
        <v>2</v>
      </c>
      <c r="AP20" s="3">
        <v>0</v>
      </c>
      <c r="AQ20" s="3">
        <v>5</v>
      </c>
      <c r="AR20" s="3">
        <v>0</v>
      </c>
      <c r="AS20" s="3">
        <v>5</v>
      </c>
      <c r="AT20" s="3">
        <v>5</v>
      </c>
      <c r="AU20" s="3">
        <v>5</v>
      </c>
      <c r="AV20" s="3">
        <v>7</v>
      </c>
      <c r="AW20" s="3">
        <v>0</v>
      </c>
      <c r="AX20" s="3">
        <v>5</v>
      </c>
      <c r="AY20" s="3">
        <v>3</v>
      </c>
      <c r="AZ20" s="3">
        <v>5</v>
      </c>
      <c r="BA20" s="3">
        <v>5</v>
      </c>
      <c r="BB20" s="3">
        <v>5</v>
      </c>
      <c r="BC20" s="3">
        <v>8</v>
      </c>
      <c r="BD20" s="3">
        <v>6</v>
      </c>
      <c r="BE20" s="3">
        <v>9</v>
      </c>
      <c r="BF20" s="3">
        <v>1</v>
      </c>
      <c r="BG20" s="3">
        <v>5</v>
      </c>
      <c r="BH20" s="3">
        <v>5</v>
      </c>
      <c r="BI20" s="3">
        <v>5</v>
      </c>
      <c r="BJ20" s="3">
        <v>5</v>
      </c>
      <c r="BK20" s="3">
        <v>8</v>
      </c>
      <c r="BL20" s="3" t="s">
        <v>105</v>
      </c>
      <c r="BM20" s="3" t="s">
        <v>90</v>
      </c>
      <c r="BN20" s="3" t="s">
        <v>106</v>
      </c>
    </row>
    <row r="21" spans="1:66" x14ac:dyDescent="0.2">
      <c r="A21" s="2">
        <v>44013.777018379631</v>
      </c>
      <c r="B21" s="3">
        <v>26</v>
      </c>
      <c r="C21" s="3" t="s">
        <v>107</v>
      </c>
      <c r="D21" s="3">
        <v>2</v>
      </c>
      <c r="E21" s="3">
        <v>3</v>
      </c>
      <c r="F21" s="3">
        <v>1</v>
      </c>
      <c r="G21" s="3">
        <v>7</v>
      </c>
      <c r="H21" s="3">
        <v>7</v>
      </c>
      <c r="I21" s="3">
        <v>1</v>
      </c>
      <c r="J21" s="3">
        <v>7</v>
      </c>
      <c r="K21" s="3">
        <v>4</v>
      </c>
      <c r="L21" s="3">
        <v>1</v>
      </c>
      <c r="M21" s="3">
        <v>8</v>
      </c>
      <c r="N21" s="3">
        <v>8</v>
      </c>
      <c r="O21" s="3">
        <v>5</v>
      </c>
      <c r="P21" s="3">
        <v>8</v>
      </c>
      <c r="Q21" s="3">
        <v>8</v>
      </c>
      <c r="R21" s="3">
        <v>0</v>
      </c>
      <c r="S21" s="3">
        <v>7</v>
      </c>
      <c r="T21" s="3">
        <v>8</v>
      </c>
      <c r="U21" s="3">
        <v>9</v>
      </c>
      <c r="V21" s="3">
        <v>5</v>
      </c>
      <c r="W21" s="3">
        <v>9</v>
      </c>
      <c r="X21" s="3">
        <v>5</v>
      </c>
      <c r="Y21" s="3">
        <v>3</v>
      </c>
      <c r="Z21" s="3">
        <v>9</v>
      </c>
      <c r="AA21" s="3">
        <v>1</v>
      </c>
      <c r="AB21" s="3">
        <v>9</v>
      </c>
      <c r="AC21" s="3">
        <v>5</v>
      </c>
      <c r="AD21" s="3">
        <v>3</v>
      </c>
      <c r="AE21" s="3">
        <v>1</v>
      </c>
      <c r="AF21" s="3">
        <v>7</v>
      </c>
      <c r="AG21" s="3">
        <v>3</v>
      </c>
      <c r="AH21" s="3">
        <v>0</v>
      </c>
      <c r="AI21" s="3">
        <v>10</v>
      </c>
      <c r="AJ21" s="3">
        <v>0</v>
      </c>
      <c r="AK21" s="3">
        <v>10</v>
      </c>
      <c r="AL21" s="3">
        <v>9</v>
      </c>
      <c r="AM21" s="3">
        <v>9</v>
      </c>
      <c r="AN21" s="3">
        <v>9</v>
      </c>
      <c r="AO21" s="3">
        <v>1</v>
      </c>
      <c r="AP21" s="3">
        <v>2</v>
      </c>
      <c r="AQ21" s="3">
        <v>2</v>
      </c>
      <c r="AR21" s="3">
        <v>0</v>
      </c>
      <c r="AS21" s="3">
        <v>0</v>
      </c>
      <c r="AT21" s="3">
        <v>9</v>
      </c>
      <c r="AU21" s="3">
        <v>5</v>
      </c>
      <c r="AV21" s="3">
        <v>8</v>
      </c>
      <c r="AW21" s="3">
        <v>2</v>
      </c>
      <c r="AX21" s="3">
        <v>8</v>
      </c>
      <c r="AY21" s="3">
        <v>8</v>
      </c>
      <c r="AZ21" s="3">
        <v>3</v>
      </c>
      <c r="BA21" s="3">
        <v>8</v>
      </c>
      <c r="BB21" s="3">
        <v>6</v>
      </c>
      <c r="BC21" s="3">
        <v>8</v>
      </c>
      <c r="BD21" s="3">
        <v>4</v>
      </c>
      <c r="BE21" s="3">
        <v>4</v>
      </c>
      <c r="BF21" s="3">
        <v>6</v>
      </c>
      <c r="BG21" s="3">
        <v>5</v>
      </c>
      <c r="BH21" s="3">
        <v>4</v>
      </c>
      <c r="BI21" s="3">
        <v>7</v>
      </c>
      <c r="BJ21" s="3">
        <v>7</v>
      </c>
      <c r="BK21" s="3">
        <v>4</v>
      </c>
    </row>
    <row r="22" spans="1:66" x14ac:dyDescent="0.2">
      <c r="A22" s="2">
        <v>44013.787945625001</v>
      </c>
      <c r="B22" s="3">
        <v>24</v>
      </c>
      <c r="C22" s="3" t="s">
        <v>89</v>
      </c>
      <c r="D22" s="3">
        <v>3</v>
      </c>
      <c r="E22" s="3">
        <v>5</v>
      </c>
      <c r="F22" s="3">
        <v>6</v>
      </c>
      <c r="G22" s="3">
        <v>9</v>
      </c>
      <c r="H22" s="3">
        <v>6</v>
      </c>
      <c r="I22" s="3">
        <v>3</v>
      </c>
      <c r="J22" s="3">
        <v>1</v>
      </c>
      <c r="K22" s="3">
        <v>9</v>
      </c>
      <c r="L22" s="3">
        <v>3</v>
      </c>
      <c r="M22" s="3">
        <v>3</v>
      </c>
      <c r="N22" s="3">
        <v>7</v>
      </c>
      <c r="O22" s="3">
        <v>3</v>
      </c>
      <c r="P22" s="3">
        <v>1</v>
      </c>
      <c r="Q22" s="3">
        <v>9</v>
      </c>
      <c r="R22" s="3">
        <v>2</v>
      </c>
      <c r="S22" s="3">
        <v>4</v>
      </c>
      <c r="T22" s="3">
        <v>3</v>
      </c>
      <c r="U22" s="3">
        <v>8</v>
      </c>
      <c r="V22" s="3">
        <v>3</v>
      </c>
      <c r="W22" s="3">
        <v>8</v>
      </c>
      <c r="X22" s="3">
        <v>4</v>
      </c>
      <c r="Y22" s="3">
        <v>7</v>
      </c>
      <c r="Z22" s="3">
        <v>7</v>
      </c>
      <c r="AA22" s="3">
        <v>2</v>
      </c>
      <c r="AB22" s="3">
        <v>8</v>
      </c>
      <c r="AC22" s="3">
        <v>7</v>
      </c>
      <c r="AD22" s="3">
        <v>4</v>
      </c>
      <c r="AE22" s="3">
        <v>2</v>
      </c>
      <c r="AF22" s="3">
        <v>8</v>
      </c>
      <c r="AG22" s="3">
        <v>1</v>
      </c>
      <c r="AH22" s="3">
        <v>1</v>
      </c>
      <c r="AI22" s="3">
        <v>5</v>
      </c>
      <c r="AJ22" s="3">
        <v>3</v>
      </c>
      <c r="AK22" s="3">
        <v>8</v>
      </c>
      <c r="AL22" s="3">
        <v>3</v>
      </c>
      <c r="AM22" s="3">
        <v>9</v>
      </c>
      <c r="AN22" s="3">
        <v>5</v>
      </c>
      <c r="AO22" s="3">
        <v>2</v>
      </c>
      <c r="AP22" s="3">
        <v>7</v>
      </c>
      <c r="AQ22" s="3">
        <v>7</v>
      </c>
      <c r="AR22" s="3">
        <v>1</v>
      </c>
      <c r="AS22" s="3">
        <v>3</v>
      </c>
      <c r="AT22" s="3">
        <v>7</v>
      </c>
      <c r="AU22" s="3">
        <v>9</v>
      </c>
      <c r="AV22" s="3">
        <v>9</v>
      </c>
      <c r="AW22" s="3">
        <v>0</v>
      </c>
      <c r="AX22" s="3">
        <v>9</v>
      </c>
      <c r="AY22" s="3">
        <v>7</v>
      </c>
      <c r="AZ22" s="3">
        <v>2</v>
      </c>
      <c r="BA22" s="3">
        <v>5</v>
      </c>
      <c r="BB22" s="3">
        <v>1</v>
      </c>
      <c r="BC22" s="3">
        <v>9</v>
      </c>
      <c r="BD22" s="3">
        <v>8</v>
      </c>
      <c r="BE22" s="3">
        <v>6</v>
      </c>
      <c r="BF22" s="3">
        <v>2</v>
      </c>
      <c r="BG22" s="3">
        <v>6</v>
      </c>
      <c r="BH22" s="3">
        <v>6</v>
      </c>
      <c r="BI22" s="3">
        <v>4</v>
      </c>
      <c r="BJ22" s="3">
        <v>4</v>
      </c>
      <c r="BK22" s="3">
        <v>8</v>
      </c>
      <c r="BL22" s="3" t="s">
        <v>108</v>
      </c>
    </row>
    <row r="23" spans="1:66" x14ac:dyDescent="0.2">
      <c r="A23" s="2">
        <v>44013.802506956017</v>
      </c>
      <c r="B23" s="3">
        <v>24</v>
      </c>
      <c r="C23" s="3" t="s">
        <v>81</v>
      </c>
      <c r="D23" s="3">
        <v>7</v>
      </c>
      <c r="E23" s="3">
        <v>5</v>
      </c>
      <c r="F23" s="3">
        <v>4</v>
      </c>
      <c r="G23" s="3">
        <v>5</v>
      </c>
      <c r="H23" s="3">
        <v>8</v>
      </c>
      <c r="I23" s="3">
        <v>3</v>
      </c>
      <c r="J23" s="3">
        <v>0</v>
      </c>
      <c r="K23" s="3">
        <v>8</v>
      </c>
      <c r="L23" s="3">
        <v>2</v>
      </c>
      <c r="M23" s="3">
        <v>3</v>
      </c>
      <c r="N23" s="3">
        <v>7</v>
      </c>
      <c r="O23" s="3">
        <v>6</v>
      </c>
      <c r="P23" s="3">
        <v>3</v>
      </c>
      <c r="Q23" s="3">
        <v>7</v>
      </c>
      <c r="R23" s="3">
        <v>3</v>
      </c>
      <c r="S23" s="3">
        <v>5</v>
      </c>
      <c r="T23" s="3">
        <v>7</v>
      </c>
      <c r="U23" s="3">
        <v>10</v>
      </c>
      <c r="V23" s="3">
        <v>4</v>
      </c>
      <c r="W23" s="3">
        <v>9</v>
      </c>
      <c r="X23" s="3">
        <v>7</v>
      </c>
      <c r="Y23" s="3">
        <v>7</v>
      </c>
      <c r="Z23" s="3">
        <v>6</v>
      </c>
      <c r="AA23" s="3">
        <v>3</v>
      </c>
      <c r="AB23" s="3">
        <v>5</v>
      </c>
      <c r="AC23" s="3">
        <v>7</v>
      </c>
      <c r="AD23" s="3">
        <v>2</v>
      </c>
      <c r="AE23" s="3">
        <v>4</v>
      </c>
      <c r="AF23" s="3">
        <v>7</v>
      </c>
      <c r="AG23" s="3">
        <v>3</v>
      </c>
      <c r="AH23" s="3">
        <v>3</v>
      </c>
      <c r="AI23" s="3">
        <v>5</v>
      </c>
      <c r="AJ23" s="3">
        <v>3</v>
      </c>
      <c r="AK23" s="3">
        <v>8</v>
      </c>
      <c r="AL23" s="3">
        <v>2</v>
      </c>
      <c r="AM23" s="3">
        <v>8</v>
      </c>
      <c r="AN23" s="3">
        <v>7</v>
      </c>
      <c r="AO23" s="3">
        <v>3</v>
      </c>
      <c r="AP23" s="3">
        <v>5</v>
      </c>
      <c r="AQ23" s="3">
        <v>0</v>
      </c>
      <c r="AR23" s="3">
        <v>0</v>
      </c>
      <c r="AS23" s="3">
        <v>2</v>
      </c>
      <c r="AT23" s="3">
        <v>4</v>
      </c>
      <c r="AU23" s="3">
        <v>7</v>
      </c>
      <c r="AV23" s="3">
        <v>7</v>
      </c>
      <c r="AW23" s="3">
        <v>2</v>
      </c>
      <c r="AX23" s="3">
        <v>8</v>
      </c>
      <c r="AY23" s="3">
        <v>8</v>
      </c>
      <c r="AZ23" s="3">
        <v>5</v>
      </c>
      <c r="BA23" s="3">
        <v>3</v>
      </c>
      <c r="BB23" s="3">
        <v>3</v>
      </c>
      <c r="BC23" s="3">
        <v>7</v>
      </c>
      <c r="BD23" s="3">
        <v>8</v>
      </c>
      <c r="BE23" s="3">
        <v>6</v>
      </c>
      <c r="BF23" s="3">
        <v>3</v>
      </c>
      <c r="BG23" s="3">
        <v>5</v>
      </c>
      <c r="BH23" s="3">
        <v>5</v>
      </c>
      <c r="BI23" s="3">
        <v>5</v>
      </c>
      <c r="BJ23" s="3">
        <v>5</v>
      </c>
      <c r="BK23" s="3">
        <v>4</v>
      </c>
      <c r="BL23" s="3" t="s">
        <v>72</v>
      </c>
      <c r="BM23" s="3" t="s">
        <v>72</v>
      </c>
      <c r="BN23" s="3" t="s">
        <v>109</v>
      </c>
    </row>
    <row r="24" spans="1:66" x14ac:dyDescent="0.2">
      <c r="A24" s="2">
        <v>44013.836942013892</v>
      </c>
      <c r="B24" s="3">
        <v>23</v>
      </c>
      <c r="C24" s="3" t="s">
        <v>65</v>
      </c>
      <c r="D24" s="3">
        <v>7</v>
      </c>
      <c r="E24" s="3">
        <v>7</v>
      </c>
      <c r="F24" s="3">
        <v>4</v>
      </c>
      <c r="G24" s="3">
        <v>10</v>
      </c>
      <c r="H24" s="3">
        <v>5</v>
      </c>
      <c r="I24" s="3">
        <v>3</v>
      </c>
      <c r="J24" s="3">
        <v>4</v>
      </c>
      <c r="K24" s="3">
        <v>7</v>
      </c>
      <c r="L24" s="3">
        <v>1</v>
      </c>
      <c r="M24" s="3">
        <v>7</v>
      </c>
      <c r="N24" s="3">
        <v>5</v>
      </c>
      <c r="O24" s="3">
        <v>4</v>
      </c>
      <c r="P24" s="3">
        <v>4</v>
      </c>
      <c r="Q24" s="3">
        <v>7</v>
      </c>
      <c r="R24" s="3">
        <v>5</v>
      </c>
      <c r="S24" s="3">
        <v>6</v>
      </c>
      <c r="T24" s="3">
        <v>7</v>
      </c>
      <c r="U24" s="3">
        <v>6</v>
      </c>
      <c r="V24" s="3">
        <v>4</v>
      </c>
      <c r="W24" s="3">
        <v>7</v>
      </c>
      <c r="X24" s="3">
        <v>8</v>
      </c>
      <c r="Y24" s="3">
        <v>5</v>
      </c>
      <c r="Z24" s="3">
        <v>4</v>
      </c>
      <c r="AA24" s="3">
        <v>0</v>
      </c>
      <c r="AB24" s="3">
        <v>7</v>
      </c>
      <c r="AC24" s="3">
        <v>5</v>
      </c>
      <c r="AD24" s="3">
        <v>7</v>
      </c>
      <c r="AE24" s="3">
        <v>3</v>
      </c>
      <c r="AF24" s="3">
        <v>8</v>
      </c>
      <c r="AG24" s="3">
        <v>5</v>
      </c>
      <c r="AH24" s="3">
        <v>4</v>
      </c>
      <c r="AI24" s="3">
        <v>5</v>
      </c>
      <c r="AJ24" s="3">
        <v>0</v>
      </c>
      <c r="AK24" s="3">
        <v>8</v>
      </c>
      <c r="AL24" s="3">
        <v>6</v>
      </c>
      <c r="AM24" s="3">
        <v>8</v>
      </c>
      <c r="AN24" s="3">
        <v>8</v>
      </c>
      <c r="AO24" s="3">
        <v>5</v>
      </c>
      <c r="AP24" s="3">
        <v>7</v>
      </c>
      <c r="AQ24" s="3">
        <v>2</v>
      </c>
      <c r="AR24" s="3">
        <v>0</v>
      </c>
      <c r="AS24" s="3">
        <v>5</v>
      </c>
      <c r="AT24" s="3">
        <v>5</v>
      </c>
      <c r="AU24" s="3">
        <v>7</v>
      </c>
      <c r="AV24" s="3">
        <v>5</v>
      </c>
      <c r="AW24" s="3">
        <v>0</v>
      </c>
      <c r="AX24" s="3">
        <v>5</v>
      </c>
      <c r="AY24" s="3">
        <v>5</v>
      </c>
      <c r="AZ24" s="3">
        <v>5</v>
      </c>
      <c r="BA24" s="3">
        <v>5</v>
      </c>
      <c r="BB24" s="3">
        <v>3</v>
      </c>
      <c r="BC24" s="3">
        <v>8</v>
      </c>
      <c r="BD24" s="3">
        <v>5</v>
      </c>
      <c r="BE24" s="3">
        <v>7</v>
      </c>
      <c r="BF24" s="3">
        <v>6</v>
      </c>
      <c r="BG24" s="3">
        <v>6</v>
      </c>
      <c r="BH24" s="3">
        <v>5</v>
      </c>
      <c r="BI24" s="3">
        <v>5</v>
      </c>
      <c r="BJ24" s="3">
        <v>4</v>
      </c>
      <c r="BK24" s="3">
        <v>5</v>
      </c>
    </row>
    <row r="25" spans="1:66" x14ac:dyDescent="0.2">
      <c r="A25" s="2">
        <v>44013.853298553237</v>
      </c>
      <c r="B25" s="3">
        <v>25</v>
      </c>
      <c r="C25" s="3" t="s">
        <v>65</v>
      </c>
      <c r="D25" s="3">
        <v>4</v>
      </c>
      <c r="E25" s="3">
        <v>7</v>
      </c>
      <c r="F25" s="3">
        <v>3</v>
      </c>
      <c r="G25" s="3">
        <v>9</v>
      </c>
      <c r="H25" s="3">
        <v>5</v>
      </c>
      <c r="I25" s="3">
        <v>4</v>
      </c>
      <c r="J25" s="3">
        <v>6</v>
      </c>
      <c r="K25" s="3">
        <v>3</v>
      </c>
      <c r="L25" s="3">
        <v>1</v>
      </c>
      <c r="M25" s="3">
        <v>2</v>
      </c>
      <c r="N25" s="3">
        <v>3</v>
      </c>
      <c r="O25" s="3">
        <v>4</v>
      </c>
      <c r="P25" s="3">
        <v>1</v>
      </c>
      <c r="Q25" s="3">
        <v>8</v>
      </c>
      <c r="R25" s="3">
        <v>8</v>
      </c>
      <c r="S25" s="3">
        <v>3</v>
      </c>
      <c r="T25" s="3">
        <v>7</v>
      </c>
      <c r="U25" s="3">
        <v>8</v>
      </c>
      <c r="V25" s="3">
        <v>2</v>
      </c>
      <c r="W25" s="3">
        <v>8</v>
      </c>
      <c r="X25" s="3">
        <v>7</v>
      </c>
      <c r="Y25" s="3">
        <v>7</v>
      </c>
      <c r="Z25" s="3">
        <v>7</v>
      </c>
      <c r="AA25" s="3">
        <v>3</v>
      </c>
      <c r="AB25" s="3">
        <v>4</v>
      </c>
      <c r="AC25" s="3">
        <v>7</v>
      </c>
      <c r="AD25" s="3">
        <v>5</v>
      </c>
      <c r="AE25" s="3">
        <v>3</v>
      </c>
      <c r="AF25" s="3">
        <v>7</v>
      </c>
      <c r="AG25" s="3">
        <v>2</v>
      </c>
      <c r="AH25" s="3">
        <v>0</v>
      </c>
      <c r="AI25" s="3">
        <v>5</v>
      </c>
      <c r="AJ25" s="3">
        <v>0</v>
      </c>
      <c r="AK25" s="3">
        <v>10</v>
      </c>
      <c r="AL25" s="3">
        <v>5</v>
      </c>
      <c r="AM25" s="3">
        <v>7</v>
      </c>
      <c r="AN25" s="3">
        <v>5</v>
      </c>
      <c r="AO25" s="3">
        <v>4</v>
      </c>
      <c r="AP25" s="3">
        <v>8</v>
      </c>
      <c r="AQ25" s="3">
        <v>3</v>
      </c>
      <c r="AR25" s="3">
        <v>0</v>
      </c>
      <c r="AS25" s="3">
        <v>2</v>
      </c>
      <c r="AT25" s="3">
        <v>7</v>
      </c>
      <c r="AU25" s="3">
        <v>6</v>
      </c>
      <c r="AV25" s="3">
        <v>8</v>
      </c>
      <c r="AW25" s="3">
        <v>3</v>
      </c>
      <c r="AX25" s="3">
        <v>5</v>
      </c>
      <c r="AY25" s="3">
        <v>5</v>
      </c>
      <c r="AZ25" s="3">
        <v>5</v>
      </c>
      <c r="BA25" s="3">
        <v>5</v>
      </c>
      <c r="BB25" s="3">
        <v>2</v>
      </c>
      <c r="BC25" s="3">
        <v>7</v>
      </c>
      <c r="BD25" s="3">
        <v>8</v>
      </c>
      <c r="BE25" s="3">
        <v>3</v>
      </c>
      <c r="BF25" s="3">
        <v>4</v>
      </c>
      <c r="BG25" s="3">
        <v>5</v>
      </c>
      <c r="BH25" s="3">
        <v>5</v>
      </c>
      <c r="BI25" s="3">
        <v>6</v>
      </c>
      <c r="BJ25" s="3">
        <v>4</v>
      </c>
      <c r="BK25" s="3">
        <v>7</v>
      </c>
      <c r="BN25" s="3" t="s">
        <v>110</v>
      </c>
    </row>
    <row r="26" spans="1:66" x14ac:dyDescent="0.2">
      <c r="A26" s="2">
        <v>44013.886892858798</v>
      </c>
      <c r="B26" s="3">
        <v>21</v>
      </c>
      <c r="C26" s="3" t="s">
        <v>111</v>
      </c>
      <c r="D26" s="3">
        <v>4</v>
      </c>
      <c r="E26" s="3">
        <v>7</v>
      </c>
      <c r="F26" s="3">
        <v>5</v>
      </c>
      <c r="G26" s="3">
        <v>9</v>
      </c>
      <c r="H26" s="3">
        <v>7</v>
      </c>
      <c r="I26" s="3">
        <v>3</v>
      </c>
      <c r="J26" s="3">
        <v>7</v>
      </c>
      <c r="K26" s="3">
        <v>6</v>
      </c>
      <c r="L26" s="3">
        <v>2</v>
      </c>
      <c r="M26" s="3">
        <v>6</v>
      </c>
      <c r="N26" s="3">
        <v>6</v>
      </c>
      <c r="O26" s="3">
        <v>2</v>
      </c>
      <c r="P26" s="3">
        <v>4</v>
      </c>
      <c r="Q26" s="3">
        <v>7</v>
      </c>
      <c r="R26" s="3">
        <v>4</v>
      </c>
      <c r="S26" s="3">
        <v>4</v>
      </c>
      <c r="T26" s="3">
        <v>4</v>
      </c>
      <c r="U26" s="3">
        <v>6</v>
      </c>
      <c r="V26" s="3">
        <v>2</v>
      </c>
      <c r="W26" s="3">
        <v>7</v>
      </c>
      <c r="X26" s="3">
        <v>8</v>
      </c>
      <c r="Y26" s="3">
        <v>6</v>
      </c>
      <c r="Z26" s="3">
        <v>4</v>
      </c>
      <c r="AA26" s="3">
        <v>0</v>
      </c>
      <c r="AB26" s="3">
        <v>9</v>
      </c>
      <c r="AC26" s="3">
        <v>8</v>
      </c>
      <c r="AD26" s="3">
        <v>7</v>
      </c>
      <c r="AE26" s="3">
        <v>1</v>
      </c>
      <c r="AF26" s="3">
        <v>9</v>
      </c>
      <c r="AG26" s="3">
        <v>3</v>
      </c>
      <c r="AH26" s="3">
        <v>2</v>
      </c>
      <c r="AI26" s="3">
        <v>6</v>
      </c>
      <c r="AJ26" s="3">
        <v>1</v>
      </c>
      <c r="AK26" s="3">
        <v>5</v>
      </c>
      <c r="AL26" s="3">
        <v>2</v>
      </c>
      <c r="AM26" s="3">
        <v>8</v>
      </c>
      <c r="AN26" s="3">
        <v>5</v>
      </c>
      <c r="AO26" s="3">
        <v>3</v>
      </c>
      <c r="AP26" s="3">
        <v>1</v>
      </c>
      <c r="AQ26" s="3">
        <v>2</v>
      </c>
      <c r="AR26" s="3">
        <v>0</v>
      </c>
      <c r="AS26" s="3">
        <v>4</v>
      </c>
      <c r="AT26" s="3">
        <v>4</v>
      </c>
      <c r="AU26" s="3">
        <v>4</v>
      </c>
      <c r="AV26" s="3">
        <v>8</v>
      </c>
      <c r="AW26" s="3">
        <v>3</v>
      </c>
      <c r="AX26" s="3">
        <v>3</v>
      </c>
      <c r="AY26" s="3">
        <v>4</v>
      </c>
      <c r="AZ26" s="3">
        <v>3</v>
      </c>
      <c r="BA26" s="3">
        <v>9</v>
      </c>
      <c r="BB26" s="3">
        <v>1</v>
      </c>
      <c r="BC26" s="3">
        <v>9</v>
      </c>
      <c r="BD26" s="3">
        <v>7</v>
      </c>
      <c r="BE26" s="3">
        <v>4</v>
      </c>
      <c r="BF26" s="3">
        <v>3</v>
      </c>
      <c r="BG26" s="3">
        <v>5</v>
      </c>
      <c r="BH26" s="3">
        <v>6</v>
      </c>
      <c r="BI26" s="3">
        <v>7</v>
      </c>
      <c r="BJ26" s="3">
        <v>4</v>
      </c>
      <c r="BK26" s="3">
        <v>7</v>
      </c>
    </row>
    <row r="27" spans="1:66" x14ac:dyDescent="0.2">
      <c r="A27" s="2">
        <v>44013.908742766202</v>
      </c>
      <c r="B27" s="3">
        <v>25</v>
      </c>
      <c r="C27" s="3" t="s">
        <v>89</v>
      </c>
      <c r="D27" s="3">
        <v>5</v>
      </c>
      <c r="E27" s="3">
        <v>2</v>
      </c>
      <c r="F27" s="3">
        <v>1</v>
      </c>
      <c r="G27" s="3">
        <v>9</v>
      </c>
      <c r="H27" s="3">
        <v>0</v>
      </c>
      <c r="I27" s="3">
        <v>5</v>
      </c>
      <c r="J27" s="3">
        <v>0</v>
      </c>
      <c r="K27" s="3">
        <v>7</v>
      </c>
      <c r="L27" s="3">
        <v>7</v>
      </c>
      <c r="M27" s="3">
        <v>4</v>
      </c>
      <c r="N27" s="3">
        <v>8</v>
      </c>
      <c r="O27" s="3">
        <v>1</v>
      </c>
      <c r="P27" s="3">
        <v>1</v>
      </c>
      <c r="Q27" s="3">
        <v>4</v>
      </c>
      <c r="R27" s="3">
        <v>2</v>
      </c>
      <c r="S27" s="3">
        <v>3</v>
      </c>
      <c r="T27" s="3">
        <v>5</v>
      </c>
      <c r="U27" s="3">
        <v>8</v>
      </c>
      <c r="V27" s="3">
        <v>2</v>
      </c>
      <c r="W27" s="3">
        <v>5</v>
      </c>
      <c r="X27" s="3">
        <v>7</v>
      </c>
      <c r="Y27" s="3">
        <v>6</v>
      </c>
      <c r="Z27" s="3">
        <v>7</v>
      </c>
      <c r="AA27" s="3">
        <v>2</v>
      </c>
      <c r="AB27" s="3">
        <v>8</v>
      </c>
      <c r="AC27" s="3">
        <v>7</v>
      </c>
      <c r="AD27" s="3">
        <v>7</v>
      </c>
      <c r="AE27" s="3">
        <v>7</v>
      </c>
      <c r="AF27" s="3">
        <v>7</v>
      </c>
      <c r="AG27" s="3">
        <v>2</v>
      </c>
      <c r="AH27" s="3">
        <v>0</v>
      </c>
      <c r="AI27" s="3">
        <v>5</v>
      </c>
      <c r="AJ27" s="3">
        <v>0</v>
      </c>
      <c r="AK27" s="3">
        <v>10</v>
      </c>
      <c r="AL27" s="3">
        <v>0</v>
      </c>
      <c r="AM27" s="3">
        <v>10</v>
      </c>
      <c r="AN27" s="3">
        <v>9</v>
      </c>
      <c r="AO27" s="3">
        <v>5</v>
      </c>
      <c r="AP27" s="3">
        <v>8</v>
      </c>
      <c r="AQ27" s="3">
        <v>5</v>
      </c>
      <c r="AR27" s="3">
        <v>2</v>
      </c>
      <c r="AS27" s="3">
        <v>2</v>
      </c>
      <c r="AT27" s="3">
        <v>8</v>
      </c>
      <c r="AU27" s="3">
        <v>7</v>
      </c>
      <c r="AV27" s="3">
        <v>8</v>
      </c>
      <c r="AW27" s="3">
        <v>2</v>
      </c>
      <c r="AX27" s="3">
        <v>8</v>
      </c>
      <c r="AY27" s="3">
        <v>8</v>
      </c>
      <c r="AZ27" s="3">
        <v>2</v>
      </c>
      <c r="BA27" s="3">
        <v>5</v>
      </c>
      <c r="BB27" s="3">
        <v>1</v>
      </c>
      <c r="BC27" s="3">
        <v>10</v>
      </c>
      <c r="BD27" s="3">
        <v>10</v>
      </c>
      <c r="BE27" s="3">
        <v>7</v>
      </c>
      <c r="BF27" s="3">
        <v>5</v>
      </c>
      <c r="BG27" s="3">
        <v>5</v>
      </c>
      <c r="BH27" s="3">
        <v>5</v>
      </c>
      <c r="BI27" s="3">
        <v>5</v>
      </c>
      <c r="BJ27" s="3">
        <v>5</v>
      </c>
      <c r="BK27" s="3">
        <v>2</v>
      </c>
    </row>
    <row r="28" spans="1:66" x14ac:dyDescent="0.2">
      <c r="A28" s="2">
        <v>44014.542686493056</v>
      </c>
      <c r="B28" s="3">
        <v>23</v>
      </c>
      <c r="C28" s="3" t="s">
        <v>112</v>
      </c>
      <c r="D28" s="3">
        <v>5</v>
      </c>
      <c r="E28" s="3">
        <v>6</v>
      </c>
      <c r="F28" s="3">
        <v>3</v>
      </c>
      <c r="G28" s="3">
        <v>10</v>
      </c>
      <c r="H28" s="3">
        <v>10</v>
      </c>
      <c r="I28" s="3">
        <v>1</v>
      </c>
      <c r="J28" s="3">
        <v>3</v>
      </c>
      <c r="K28" s="3">
        <v>5</v>
      </c>
      <c r="L28" s="3">
        <v>3</v>
      </c>
      <c r="M28" s="3">
        <v>2</v>
      </c>
      <c r="N28" s="3">
        <v>6</v>
      </c>
      <c r="O28" s="3">
        <v>1</v>
      </c>
      <c r="P28" s="3">
        <v>3</v>
      </c>
      <c r="Q28" s="3">
        <v>6</v>
      </c>
      <c r="R28" s="3">
        <v>5</v>
      </c>
      <c r="S28" s="3">
        <v>5</v>
      </c>
      <c r="T28" s="3">
        <v>5</v>
      </c>
      <c r="U28" s="3">
        <v>7</v>
      </c>
      <c r="V28" s="3">
        <v>1</v>
      </c>
      <c r="W28" s="3">
        <v>7</v>
      </c>
      <c r="X28" s="3">
        <v>7</v>
      </c>
      <c r="Y28" s="3">
        <v>5</v>
      </c>
      <c r="Z28" s="3">
        <v>5</v>
      </c>
      <c r="AA28" s="3">
        <v>2</v>
      </c>
      <c r="AB28" s="3">
        <v>8</v>
      </c>
      <c r="AC28" s="3">
        <v>5</v>
      </c>
      <c r="AD28" s="3">
        <v>4</v>
      </c>
      <c r="AE28" s="3">
        <v>2</v>
      </c>
      <c r="AF28" s="3">
        <v>7</v>
      </c>
      <c r="AG28" s="3">
        <v>3</v>
      </c>
      <c r="AH28" s="3">
        <v>5</v>
      </c>
      <c r="AI28" s="3">
        <v>5</v>
      </c>
      <c r="AJ28" s="3">
        <v>2</v>
      </c>
      <c r="AK28" s="3">
        <v>9</v>
      </c>
      <c r="AL28" s="3">
        <v>9</v>
      </c>
      <c r="AM28" s="3">
        <v>8</v>
      </c>
      <c r="AN28" s="3">
        <v>5</v>
      </c>
      <c r="AO28" s="3">
        <v>4</v>
      </c>
      <c r="AP28" s="3">
        <v>5</v>
      </c>
      <c r="AQ28" s="3">
        <v>6</v>
      </c>
      <c r="AR28" s="3">
        <v>2</v>
      </c>
      <c r="AS28" s="3">
        <v>3</v>
      </c>
      <c r="AT28" s="3">
        <v>5</v>
      </c>
      <c r="AU28" s="3">
        <v>5</v>
      </c>
      <c r="AV28" s="3">
        <v>8</v>
      </c>
      <c r="AW28" s="3">
        <v>5</v>
      </c>
      <c r="AX28" s="3">
        <v>6</v>
      </c>
      <c r="AY28" s="3">
        <v>8</v>
      </c>
      <c r="AZ28" s="3">
        <v>3</v>
      </c>
      <c r="BA28" s="3">
        <v>8</v>
      </c>
      <c r="BB28" s="3">
        <v>3</v>
      </c>
      <c r="BC28" s="3">
        <v>9</v>
      </c>
      <c r="BD28" s="3">
        <v>8</v>
      </c>
      <c r="BE28" s="3">
        <v>9</v>
      </c>
      <c r="BF28" s="3">
        <v>6</v>
      </c>
      <c r="BG28" s="3">
        <v>5</v>
      </c>
      <c r="BH28" s="3">
        <v>9</v>
      </c>
      <c r="BI28" s="3">
        <v>3</v>
      </c>
      <c r="BJ28" s="3">
        <v>2</v>
      </c>
      <c r="BK28" s="3">
        <v>9</v>
      </c>
      <c r="BL28" s="3" t="s">
        <v>99</v>
      </c>
      <c r="BM28" s="3" t="s">
        <v>99</v>
      </c>
      <c r="BN28" s="3" t="s">
        <v>113</v>
      </c>
    </row>
    <row r="29" spans="1:66" x14ac:dyDescent="0.2">
      <c r="A29" s="2">
        <v>44014.648347951384</v>
      </c>
      <c r="B29" s="3">
        <v>26</v>
      </c>
      <c r="C29" s="3" t="s">
        <v>114</v>
      </c>
      <c r="D29" s="3">
        <v>3</v>
      </c>
      <c r="E29" s="3">
        <v>7</v>
      </c>
      <c r="F29" s="3">
        <v>5</v>
      </c>
      <c r="G29" s="3">
        <v>4</v>
      </c>
      <c r="H29" s="3">
        <v>5</v>
      </c>
      <c r="I29" s="3">
        <v>2</v>
      </c>
      <c r="J29" s="3">
        <v>6</v>
      </c>
      <c r="K29" s="3">
        <v>8</v>
      </c>
      <c r="L29" s="3">
        <v>3</v>
      </c>
      <c r="M29" s="3">
        <v>3</v>
      </c>
      <c r="N29" s="3">
        <v>6</v>
      </c>
      <c r="O29" s="3">
        <v>3</v>
      </c>
      <c r="P29" s="3">
        <v>3</v>
      </c>
      <c r="Q29" s="3">
        <v>7</v>
      </c>
      <c r="R29" s="3">
        <v>5</v>
      </c>
      <c r="S29" s="3">
        <v>5</v>
      </c>
      <c r="T29" s="3">
        <v>8</v>
      </c>
      <c r="U29" s="3">
        <v>7</v>
      </c>
      <c r="V29" s="3">
        <v>3</v>
      </c>
      <c r="W29" s="3">
        <v>5</v>
      </c>
      <c r="X29" s="3">
        <v>5</v>
      </c>
      <c r="Y29" s="3">
        <v>5</v>
      </c>
      <c r="Z29" s="3">
        <v>3</v>
      </c>
      <c r="AA29" s="3">
        <v>0</v>
      </c>
      <c r="AB29" s="3">
        <v>1</v>
      </c>
      <c r="AC29" s="3">
        <v>4</v>
      </c>
      <c r="AD29" s="3">
        <v>5</v>
      </c>
      <c r="AE29" s="3">
        <v>2</v>
      </c>
      <c r="AF29" s="3">
        <v>5</v>
      </c>
      <c r="AG29" s="3">
        <v>8</v>
      </c>
      <c r="AH29" s="3">
        <v>1</v>
      </c>
      <c r="AI29" s="3">
        <v>4</v>
      </c>
      <c r="AJ29" s="3">
        <v>2</v>
      </c>
      <c r="AK29" s="3">
        <v>7</v>
      </c>
      <c r="AL29" s="3">
        <v>5</v>
      </c>
      <c r="AM29" s="3">
        <v>7</v>
      </c>
      <c r="AN29" s="3">
        <v>5</v>
      </c>
      <c r="AO29" s="3">
        <v>3</v>
      </c>
      <c r="AP29" s="3">
        <v>5</v>
      </c>
      <c r="AQ29" s="3">
        <v>5</v>
      </c>
      <c r="AR29" s="3">
        <v>1</v>
      </c>
      <c r="AS29" s="3">
        <v>1</v>
      </c>
      <c r="AT29" s="3">
        <v>9</v>
      </c>
      <c r="AU29" s="3">
        <v>2</v>
      </c>
      <c r="AV29" s="3">
        <v>4</v>
      </c>
      <c r="AW29" s="3">
        <v>5</v>
      </c>
      <c r="AX29" s="3">
        <v>0</v>
      </c>
      <c r="AY29" s="3">
        <v>3</v>
      </c>
      <c r="AZ29" s="3">
        <v>8</v>
      </c>
      <c r="BA29" s="3">
        <v>8</v>
      </c>
      <c r="BB29" s="3">
        <v>2</v>
      </c>
      <c r="BC29" s="3">
        <v>8</v>
      </c>
      <c r="BD29" s="3">
        <v>7</v>
      </c>
      <c r="BE29" s="3">
        <v>1</v>
      </c>
      <c r="BF29" s="3">
        <v>4</v>
      </c>
      <c r="BG29" s="3">
        <v>5</v>
      </c>
      <c r="BH29" s="3">
        <v>7</v>
      </c>
      <c r="BI29" s="3">
        <v>5</v>
      </c>
      <c r="BJ29" s="3">
        <v>2</v>
      </c>
      <c r="BK29" s="3">
        <v>2</v>
      </c>
    </row>
    <row r="30" spans="1:66" x14ac:dyDescent="0.2">
      <c r="A30" s="2">
        <v>44014.69049768518</v>
      </c>
      <c r="B30" s="3">
        <v>23</v>
      </c>
      <c r="C30" s="3" t="s">
        <v>112</v>
      </c>
      <c r="D30" s="3">
        <v>5</v>
      </c>
      <c r="E30" s="3">
        <v>6</v>
      </c>
      <c r="F30" s="3">
        <v>3</v>
      </c>
      <c r="G30" s="3">
        <v>10</v>
      </c>
      <c r="H30" s="3">
        <v>10</v>
      </c>
      <c r="I30" s="3">
        <v>1</v>
      </c>
      <c r="J30" s="3">
        <v>3</v>
      </c>
      <c r="K30" s="3">
        <v>5</v>
      </c>
      <c r="L30" s="3">
        <v>3</v>
      </c>
      <c r="M30" s="3">
        <v>2</v>
      </c>
      <c r="N30" s="3">
        <v>6</v>
      </c>
      <c r="O30" s="3">
        <v>1</v>
      </c>
      <c r="P30" s="3">
        <v>3</v>
      </c>
      <c r="Q30" s="3">
        <v>6</v>
      </c>
      <c r="R30" s="3">
        <v>5</v>
      </c>
      <c r="S30" s="3">
        <v>5</v>
      </c>
      <c r="T30" s="3">
        <v>5</v>
      </c>
      <c r="U30" s="3">
        <v>7</v>
      </c>
      <c r="V30" s="3">
        <v>1</v>
      </c>
      <c r="W30" s="3">
        <v>7</v>
      </c>
      <c r="X30" s="3">
        <v>7</v>
      </c>
      <c r="Y30" s="3">
        <v>5</v>
      </c>
      <c r="Z30" s="3">
        <v>5</v>
      </c>
      <c r="AA30" s="3">
        <v>2</v>
      </c>
      <c r="AB30" s="3">
        <v>8</v>
      </c>
      <c r="AC30" s="3">
        <v>5</v>
      </c>
      <c r="AD30" s="3">
        <v>4</v>
      </c>
      <c r="AE30" s="3">
        <v>2</v>
      </c>
      <c r="AF30" s="3">
        <v>7</v>
      </c>
      <c r="AG30" s="3">
        <v>3</v>
      </c>
      <c r="AH30" s="3">
        <v>5</v>
      </c>
      <c r="AI30" s="3">
        <v>5</v>
      </c>
      <c r="AJ30" s="3">
        <v>2</v>
      </c>
      <c r="AK30" s="3">
        <v>9</v>
      </c>
      <c r="AL30" s="3">
        <v>9</v>
      </c>
      <c r="AM30" s="3">
        <v>8</v>
      </c>
      <c r="AN30" s="3">
        <v>5</v>
      </c>
      <c r="AO30" s="3">
        <v>4</v>
      </c>
      <c r="AP30" s="3">
        <v>5</v>
      </c>
      <c r="AQ30" s="3">
        <v>6</v>
      </c>
      <c r="AR30" s="3">
        <v>2</v>
      </c>
      <c r="AS30" s="3">
        <v>3</v>
      </c>
      <c r="AT30" s="3">
        <v>5</v>
      </c>
      <c r="AU30" s="3">
        <v>5</v>
      </c>
      <c r="AV30" s="3">
        <v>8</v>
      </c>
      <c r="AW30" s="3">
        <v>5</v>
      </c>
      <c r="AX30" s="3">
        <v>6</v>
      </c>
      <c r="AY30" s="3">
        <v>8</v>
      </c>
      <c r="AZ30" s="3">
        <v>3</v>
      </c>
      <c r="BA30" s="3">
        <v>8</v>
      </c>
      <c r="BB30" s="3">
        <v>3</v>
      </c>
      <c r="BC30" s="3">
        <v>9</v>
      </c>
      <c r="BD30" s="3">
        <v>8</v>
      </c>
      <c r="BE30" s="3">
        <v>9</v>
      </c>
      <c r="BF30" s="3">
        <v>6</v>
      </c>
      <c r="BG30" s="3">
        <v>5</v>
      </c>
      <c r="BH30" s="3">
        <v>9</v>
      </c>
      <c r="BI30" s="3">
        <v>3</v>
      </c>
      <c r="BJ30" s="3">
        <v>2</v>
      </c>
      <c r="BK30" s="3">
        <v>9</v>
      </c>
      <c r="BL30" s="3" t="s">
        <v>99</v>
      </c>
      <c r="BM30" s="3" t="s">
        <v>99</v>
      </c>
      <c r="BN30" s="3" t="s">
        <v>113</v>
      </c>
    </row>
    <row r="31" spans="1:66" x14ac:dyDescent="0.2">
      <c r="A31" s="2">
        <v>44015.379597418985</v>
      </c>
      <c r="B31" s="3">
        <v>23</v>
      </c>
      <c r="C31" s="3" t="s">
        <v>115</v>
      </c>
      <c r="D31" s="3">
        <v>2</v>
      </c>
      <c r="E31" s="3">
        <v>2</v>
      </c>
      <c r="F31" s="3">
        <v>2</v>
      </c>
      <c r="G31" s="3">
        <v>9</v>
      </c>
      <c r="H31" s="3">
        <v>9</v>
      </c>
      <c r="I31" s="3">
        <v>4</v>
      </c>
      <c r="J31" s="3">
        <v>1</v>
      </c>
      <c r="K31" s="3">
        <v>9</v>
      </c>
      <c r="L31" s="3">
        <v>2</v>
      </c>
      <c r="M31" s="3">
        <v>6</v>
      </c>
      <c r="N31" s="3">
        <v>8</v>
      </c>
      <c r="O31" s="3">
        <v>7</v>
      </c>
      <c r="P31" s="3">
        <v>2</v>
      </c>
      <c r="Q31" s="3">
        <v>6</v>
      </c>
      <c r="R31" s="3">
        <v>7</v>
      </c>
      <c r="S31" s="3">
        <v>4</v>
      </c>
      <c r="T31" s="3">
        <v>4</v>
      </c>
      <c r="U31" s="3">
        <v>8</v>
      </c>
      <c r="V31" s="3">
        <v>7</v>
      </c>
      <c r="W31" s="3">
        <v>9</v>
      </c>
      <c r="X31" s="3">
        <v>8</v>
      </c>
      <c r="Y31" s="3">
        <v>7</v>
      </c>
      <c r="Z31" s="3">
        <v>2</v>
      </c>
      <c r="AA31" s="3">
        <v>0</v>
      </c>
      <c r="AB31" s="3">
        <v>6</v>
      </c>
      <c r="AC31" s="3">
        <v>7</v>
      </c>
      <c r="AD31" s="3">
        <v>7</v>
      </c>
      <c r="AE31" s="3">
        <v>0</v>
      </c>
      <c r="AF31" s="3">
        <v>8</v>
      </c>
      <c r="AG31" s="3">
        <v>3</v>
      </c>
      <c r="AH31" s="3">
        <v>0</v>
      </c>
      <c r="AI31" s="3">
        <v>7</v>
      </c>
      <c r="AJ31" s="3">
        <v>1</v>
      </c>
      <c r="AK31" s="3">
        <v>9</v>
      </c>
      <c r="AL31" s="3">
        <v>7</v>
      </c>
      <c r="AM31" s="3">
        <v>9</v>
      </c>
      <c r="AN31" s="3">
        <v>6</v>
      </c>
      <c r="AO31" s="3">
        <v>2</v>
      </c>
      <c r="AP31" s="3">
        <v>6</v>
      </c>
      <c r="AQ31" s="3">
        <v>2</v>
      </c>
      <c r="AR31" s="3">
        <v>0</v>
      </c>
      <c r="AS31" s="3">
        <v>1</v>
      </c>
      <c r="AT31" s="3">
        <v>5</v>
      </c>
      <c r="AU31" s="3">
        <v>7</v>
      </c>
      <c r="AV31" s="3">
        <v>8</v>
      </c>
      <c r="AW31" s="3">
        <v>1</v>
      </c>
      <c r="AX31" s="3">
        <v>4</v>
      </c>
      <c r="AY31" s="3">
        <v>7</v>
      </c>
      <c r="AZ31" s="3">
        <v>2</v>
      </c>
      <c r="BA31" s="3">
        <v>8</v>
      </c>
      <c r="BB31" s="3">
        <v>1</v>
      </c>
      <c r="BC31" s="3">
        <v>8</v>
      </c>
      <c r="BD31" s="3">
        <v>7</v>
      </c>
      <c r="BE31" s="3">
        <v>2</v>
      </c>
      <c r="BF31" s="3">
        <v>2</v>
      </c>
      <c r="BG31" s="3">
        <v>2</v>
      </c>
      <c r="BH31" s="3">
        <v>2</v>
      </c>
      <c r="BI31" s="3">
        <v>5</v>
      </c>
      <c r="BJ31" s="3">
        <v>3</v>
      </c>
      <c r="BK31" s="3">
        <v>8</v>
      </c>
    </row>
    <row r="32" spans="1:66" x14ac:dyDescent="0.2">
      <c r="A32" t="s">
        <v>116</v>
      </c>
      <c r="B32">
        <f>SUM(B2:B31)/30</f>
        <v>23.466666666666665</v>
      </c>
      <c r="D32">
        <f>SUM(D2:D31)/30</f>
        <v>4.8666666666666663</v>
      </c>
      <c r="E32">
        <f>SUM(E2:E31)/30</f>
        <v>6.0666666666666664</v>
      </c>
      <c r="F32">
        <f>SUM(F2:F31)/30</f>
        <v>4.2333333333333334</v>
      </c>
      <c r="G32">
        <f>SUM(G2:G31)/30</f>
        <v>7.666666666666667</v>
      </c>
      <c r="H32">
        <f>SUM(H2:H31)/30</f>
        <v>6.8</v>
      </c>
      <c r="I32">
        <f>SUM(I2:I31)/30</f>
        <v>2.8333333333333335</v>
      </c>
      <c r="J32">
        <f>SUM(J2:J31)/30</f>
        <v>4</v>
      </c>
      <c r="K32">
        <f>SUM(K2:K31)/30</f>
        <v>7.1333333333333337</v>
      </c>
      <c r="L32">
        <f>SUM(L2:L31)/30</f>
        <v>2.4</v>
      </c>
      <c r="M32">
        <f>SUM(M2:M31)/30</f>
        <v>3.4333333333333331</v>
      </c>
      <c r="N32">
        <f>SUM(N2:N31)/30</f>
        <v>6.2</v>
      </c>
      <c r="O32">
        <f>SUM(O2:O31)/30</f>
        <v>4.2</v>
      </c>
      <c r="P32">
        <f>SUM(P2:P31)/30</f>
        <v>3.1666666666666665</v>
      </c>
      <c r="Q32">
        <f>SUM(Q2:Q31)/30</f>
        <v>7.166666666666667</v>
      </c>
      <c r="R32">
        <f>SUM(R2:R31)/30</f>
        <v>5.0666666666666664</v>
      </c>
      <c r="S32">
        <f>SUM(S2:S31)/30</f>
        <v>4.9333333333333336</v>
      </c>
      <c r="T32">
        <f>SUM(T2:T31)/30</f>
        <v>6.666666666666667</v>
      </c>
      <c r="U32">
        <f>SUM(U2:U31)/30</f>
        <v>5.9</v>
      </c>
      <c r="V32">
        <f>SUM(V2:V31)/30</f>
        <v>4.1333333333333337</v>
      </c>
      <c r="W32">
        <f>SUM(W2:W31)/30</f>
        <v>7</v>
      </c>
      <c r="X32">
        <f>SUM(X2:X31)/30</f>
        <v>6.5333333333333332</v>
      </c>
      <c r="Y32">
        <f>SUM(Y2:Y31)/30</f>
        <v>6.1</v>
      </c>
      <c r="Z32">
        <f>SUM(Z2:Z31)/30</f>
        <v>5.0666666666666664</v>
      </c>
      <c r="AA32">
        <f>SUM(AA2:AA31)/30</f>
        <v>0.9</v>
      </c>
      <c r="AB32">
        <f>SUM(AB2:AB31)/30</f>
        <v>5.8666666666666663</v>
      </c>
      <c r="AC32">
        <f>SUM(AC2:AC31)/30</f>
        <v>6.2</v>
      </c>
      <c r="AD32">
        <f>SUM(AD2:AD31)/30</f>
        <v>4.9000000000000004</v>
      </c>
      <c r="AE32">
        <f>SUM(AE2:AE31)/30</f>
        <v>1.5333333333333334</v>
      </c>
      <c r="AF32">
        <f>SUM(AF2:AF31)/30</f>
        <v>7.5333333333333332</v>
      </c>
      <c r="AG32">
        <f>SUM(AG2:AG31)/30</f>
        <v>3.1666666666666665</v>
      </c>
      <c r="AH32">
        <f>SUM(AH2:AH31)/30</f>
        <v>1.2</v>
      </c>
      <c r="AI32">
        <f>SUM(AI2:AI31)/30</f>
        <v>5.0999999999999996</v>
      </c>
      <c r="AJ32">
        <f>SUM(AJ2:AJ31)/30</f>
        <v>1.6333333333333333</v>
      </c>
      <c r="AK32">
        <f>SUM(AK2:AK31)/30</f>
        <v>7.8666666666666663</v>
      </c>
      <c r="AL32">
        <f>SUM(AL2:AL31)/30</f>
        <v>6.0666666666666664</v>
      </c>
      <c r="AM32">
        <f>SUM(AM2:AM31)/30</f>
        <v>7.8</v>
      </c>
      <c r="AN32">
        <f>SUM(AN2:AN31)/30</f>
        <v>7.1333333333333337</v>
      </c>
      <c r="AO32">
        <f>SUM(AO2:AO31)/30</f>
        <v>3.5666666666666669</v>
      </c>
      <c r="AP32">
        <f>SUM(AP2:AP31)/30</f>
        <v>3.3333333333333335</v>
      </c>
      <c r="AQ32">
        <f>SUM(AQ2:AQ31)/30</f>
        <v>3.6666666666666665</v>
      </c>
      <c r="AR32">
        <f>SUM(AR2:AR31)/30</f>
        <v>0.56666666666666665</v>
      </c>
      <c r="AS32">
        <f>SUM(AS2:AS31)/30</f>
        <v>2.9</v>
      </c>
      <c r="AT32">
        <f>SUM(AT2:AT31)/30</f>
        <v>7.6333333333333337</v>
      </c>
      <c r="AU32">
        <f>SUM(AU2:AU31)/30</f>
        <v>6.4</v>
      </c>
      <c r="AV32">
        <f>SUM(AV2:AV31)/30</f>
        <v>7.9333333333333336</v>
      </c>
      <c r="AW32">
        <f>SUM(AW2:AW31)/30</f>
        <v>1.8666666666666667</v>
      </c>
      <c r="AX32">
        <f>SUM(AX2:AX31)/30</f>
        <v>5.166666666666667</v>
      </c>
      <c r="AY32">
        <f>SUM(AY2:AY31)/30</f>
        <v>5.4666666666666668</v>
      </c>
      <c r="AZ32">
        <f>SUM(AZ2:AZ31)/30</f>
        <v>4.2</v>
      </c>
      <c r="BA32">
        <f>SUM(BA2:BA31)/30</f>
        <v>5.5</v>
      </c>
      <c r="BB32">
        <f>SUM(BB2:BB31)/30</f>
        <v>2.6</v>
      </c>
      <c r="BC32">
        <f>SUM(BC2:BC31)/30</f>
        <v>8.3333333333333339</v>
      </c>
      <c r="BD32">
        <f>SUM(BD2:BD31)/30</f>
        <v>5.7666666666666666</v>
      </c>
      <c r="BE32">
        <f>SUM(BE2:BE31)/30</f>
        <v>4.5</v>
      </c>
      <c r="BF32">
        <f>SUM(BF2:BF31)/30</f>
        <v>3.5666666666666669</v>
      </c>
      <c r="BG32">
        <f>SUM(BG2:BG31)/30</f>
        <v>5.333333333333333</v>
      </c>
      <c r="BH32">
        <f>SUM(BH2:BH31)/30</f>
        <v>5.0999999999999996</v>
      </c>
      <c r="BI32">
        <f>SUM(BI2:BI31)/30</f>
        <v>5.2333333333333334</v>
      </c>
      <c r="BJ32">
        <f>SUM(BJ2:BJ31)/30</f>
        <v>4.3666666666666663</v>
      </c>
      <c r="BK32">
        <f>SUM(BK2:BK31)/30</f>
        <v>6.166666666666667</v>
      </c>
    </row>
    <row r="33" spans="1:63" ht="15.75" customHeight="1" x14ac:dyDescent="0.2">
      <c r="A33" t="s">
        <v>117</v>
      </c>
      <c r="D33">
        <f>STDEV(D2:D31)</f>
        <v>1.9605300714142442</v>
      </c>
      <c r="E33">
        <f>STDEV(E2:E31)</f>
        <v>2.7907894487270863</v>
      </c>
      <c r="F33">
        <f>STDEV(F2:F31)</f>
        <v>1.977168531587242</v>
      </c>
      <c r="G33">
        <f>STDEV(G2:G31)</f>
        <v>2.1063669217862793</v>
      </c>
      <c r="H33">
        <f>STDEV(H2:H31)</f>
        <v>2.3982752423212466</v>
      </c>
      <c r="I33">
        <f>STDEV(I2:I31)</f>
        <v>2.0356026530046427</v>
      </c>
      <c r="J33">
        <f>STDEV(J2:J31)</f>
        <v>2.5997347344787261</v>
      </c>
      <c r="K33">
        <f>STDEV(K2:K31)</f>
        <v>2.1772068999195899</v>
      </c>
      <c r="L33">
        <f>STDEV(L2:L31)</f>
        <v>1.7733661737517428</v>
      </c>
      <c r="M33">
        <f>STDEV(M2:M31)</f>
        <v>2.2234383645425253</v>
      </c>
      <c r="N33">
        <f>STDEV(N2:N31)</f>
        <v>1.323527157987713</v>
      </c>
      <c r="O33">
        <f>STDEV(O2:O31)</f>
        <v>1.9722208731310475</v>
      </c>
      <c r="P33">
        <f>STDEV(P2:P31)</f>
        <v>2.1827431860143225</v>
      </c>
      <c r="Q33">
        <f>STDEV(Q2:Q31)</f>
        <v>1.510499650911016</v>
      </c>
      <c r="R33">
        <f>STDEV(R2:R31)</f>
        <v>2.2273121784406165</v>
      </c>
      <c r="S33">
        <f>STDEV(S2:S31)</f>
        <v>1.3113124074319811</v>
      </c>
      <c r="T33">
        <f>STDEV(T2:T31)</f>
        <v>1.8067561584486038</v>
      </c>
      <c r="U33">
        <f>STDEV(U2:U31)</f>
        <v>2.3540134473585383</v>
      </c>
      <c r="V33">
        <f>STDEV(V2:V31)</f>
        <v>1.833281085984876</v>
      </c>
      <c r="W33">
        <f>STDEV(W2:W31)</f>
        <v>2.0341905108624312</v>
      </c>
      <c r="X33">
        <f>STDEV(X2:X31)</f>
        <v>2.3004247483863729</v>
      </c>
      <c r="Y33">
        <f>STDEV(Y2:Y31)</f>
        <v>1.3222238320605808</v>
      </c>
      <c r="Z33">
        <f>STDEV(Z2:Z31)</f>
        <v>2.3183426501874482</v>
      </c>
      <c r="AA33">
        <f>STDEV(AA2:AA31)</f>
        <v>1.0938700673013826</v>
      </c>
      <c r="AB33">
        <f>STDEV(AB2:AB31)</f>
        <v>3.1154048094006632</v>
      </c>
      <c r="AC33">
        <f>STDEV(AC2:AC31)</f>
        <v>1.7498768429570237</v>
      </c>
      <c r="AD33">
        <f>STDEV(AD2:AD31)</f>
        <v>2.294671488771173</v>
      </c>
      <c r="AE33">
        <f>STDEV(AE2:AE31)</f>
        <v>1.6131642354623141</v>
      </c>
      <c r="AF33">
        <f>STDEV(AF2:AF31)</f>
        <v>1.7759569219172373</v>
      </c>
      <c r="AG33">
        <f>STDEV(AG2:AG31)</f>
        <v>1.9666764075348093</v>
      </c>
      <c r="AH33">
        <f>STDEV(AH2:AH31)</f>
        <v>1.5624913792865636</v>
      </c>
      <c r="AI33">
        <f>STDEV(AI2:AI31)</f>
        <v>1.6049492418657729</v>
      </c>
      <c r="AJ33">
        <f>STDEV(AJ2:AJ31)</f>
        <v>2.2203344472108846</v>
      </c>
      <c r="AK33">
        <f>STDEV(AK2:AK31)</f>
        <v>2.1129050655654065</v>
      </c>
      <c r="AL33">
        <f>STDEV(AL2:AL31)</f>
        <v>2.8759805923921129</v>
      </c>
      <c r="AM33">
        <f>STDEV(AM2:AM31)</f>
        <v>1.5844067746592745</v>
      </c>
      <c r="AN33">
        <f>STDEV(AN2:AN31)</f>
        <v>1.8143742786394725</v>
      </c>
      <c r="AO33">
        <f>STDEV(AO2:AO31)</f>
        <v>1.9061304607327731</v>
      </c>
      <c r="AP33">
        <f>STDEV(AP2:AP31)</f>
        <v>3.0663168216240657</v>
      </c>
      <c r="AQ33">
        <f>STDEV(AQ2:AQ31)</f>
        <v>2.0398332138265336</v>
      </c>
      <c r="AR33">
        <f>STDEV(AR2:AR31)</f>
        <v>0.89763418297031317</v>
      </c>
      <c r="AS33">
        <f>STDEV(AS2:AS31)</f>
        <v>1.8070742213255409</v>
      </c>
      <c r="AT33">
        <f>STDEV(AT2:AT31)</f>
        <v>2.0254132542705241</v>
      </c>
      <c r="AU33">
        <f>STDEV(AU2:AU31)</f>
        <v>2.0611346055192432</v>
      </c>
      <c r="AV33">
        <f>STDEV(AV2:AV31)</f>
        <v>1.3628907749221184</v>
      </c>
      <c r="AW33">
        <f>STDEV(AW2:AW31)</f>
        <v>2.1929877797878516</v>
      </c>
      <c r="AX33">
        <f>STDEV(AX2:AX31)</f>
        <v>2.3937178316316361</v>
      </c>
      <c r="AY33">
        <f>STDEV(AY2:AY31)</f>
        <v>2.5289132643984797</v>
      </c>
      <c r="AZ33">
        <f>STDEV(AZ2:AZ31)</f>
        <v>2.2803508501982757</v>
      </c>
      <c r="BA33">
        <f>STDEV(BA2:BA31)</f>
        <v>1.8146910062806456</v>
      </c>
      <c r="BB33">
        <f>STDEV(BB2:BB31)</f>
        <v>1.8495106528950878</v>
      </c>
      <c r="BC33">
        <f>STDEV(BC2:BC31)</f>
        <v>1.2410599844719297</v>
      </c>
      <c r="BD33">
        <f>STDEV(BD2:BD31)</f>
        <v>2.6481396636433132</v>
      </c>
      <c r="BE33">
        <f>STDEV(BE2:BE31)</f>
        <v>2.6490076216029173</v>
      </c>
      <c r="BF33">
        <f>STDEV(BF2:BF31)</f>
        <v>1.8134237638032753</v>
      </c>
      <c r="BG33">
        <f>STDEV(BG2:BG31)</f>
        <v>1.7086662137132156</v>
      </c>
      <c r="BH33">
        <f>STDEV(BH2:BH31)</f>
        <v>2.7461571896642822</v>
      </c>
      <c r="BI33">
        <f>STDEV(BI2:BI31)</f>
        <v>1.8323403789601473</v>
      </c>
      <c r="BJ33">
        <f>STDEV(BJ2:BJ31)</f>
        <v>2.3116397126108432</v>
      </c>
      <c r="BK33">
        <f>STDEV(BK2:BK31)</f>
        <v>2.1022702561481146</v>
      </c>
    </row>
    <row r="35" spans="1:63" ht="15.75" customHeight="1" x14ac:dyDescent="0.2">
      <c r="A35">
        <f>AVERAGE(D32:BK32)</f>
        <v>4.9605555555555556</v>
      </c>
      <c r="C35" t="s">
        <v>118</v>
      </c>
      <c r="D35">
        <f>AVERAGE(D33,BK33)</f>
        <v>2.0314001637811794</v>
      </c>
    </row>
    <row r="36" spans="1:63" ht="15.75" customHeight="1" x14ac:dyDescent="0.2">
      <c r="C36" t="s">
        <v>119</v>
      </c>
      <c r="D36">
        <f>MAX(D33:BK33)</f>
        <v>3.1154048094006632</v>
      </c>
      <c r="E36" t="s">
        <v>121</v>
      </c>
    </row>
    <row r="37" spans="1:63" ht="15.75" customHeight="1" x14ac:dyDescent="0.2">
      <c r="E37" s="5" t="s">
        <v>122</v>
      </c>
    </row>
    <row r="38" spans="1:63" ht="15.75" customHeight="1" x14ac:dyDescent="0.2">
      <c r="C38" t="s">
        <v>123</v>
      </c>
      <c r="D38">
        <f>AVERAGE(D33:H33,N33:R33,X33:AB33,AH33:AL33,AR33:AV33,BB33:BF33)</f>
        <v>1.9777216273800762</v>
      </c>
    </row>
    <row r="39" spans="1:63" ht="15.75" customHeight="1" x14ac:dyDescent="0.2">
      <c r="C39" t="s">
        <v>124</v>
      </c>
      <c r="D39">
        <f>AVERAGE(I33:M33,S33:W33,AC33:AG33,AM33:AQ33,AW33:BA33,BG33:BK33)</f>
        <v>2.0624014788433942</v>
      </c>
    </row>
    <row r="42" spans="1:63" ht="15.75" customHeight="1" x14ac:dyDescent="0.2">
      <c r="C42" t="s">
        <v>125</v>
      </c>
      <c r="D42" cm="1">
        <f t="array" ref="D42:BK42">ABS((D32:BK32-5))</f>
        <v>0.13333333333333375</v>
      </c>
      <c r="E42">
        <v>1.0666666666666664</v>
      </c>
      <c r="F42">
        <v>0.76666666666666661</v>
      </c>
      <c r="G42">
        <v>2.666666666666667</v>
      </c>
      <c r="H42">
        <v>1.7999999999999998</v>
      </c>
      <c r="I42">
        <v>2.1666666666666665</v>
      </c>
      <c r="J42">
        <v>1</v>
      </c>
      <c r="K42">
        <v>2.1333333333333337</v>
      </c>
      <c r="L42">
        <v>2.6</v>
      </c>
      <c r="M42">
        <v>1.5666666666666669</v>
      </c>
      <c r="N42">
        <v>1.2000000000000002</v>
      </c>
      <c r="O42">
        <v>0.79999999999999982</v>
      </c>
      <c r="P42">
        <v>1.8333333333333335</v>
      </c>
      <c r="Q42">
        <v>2.166666666666667</v>
      </c>
      <c r="R42">
        <v>6.666666666666643E-2</v>
      </c>
      <c r="S42">
        <v>6.666666666666643E-2</v>
      </c>
      <c r="T42">
        <v>1.666666666666667</v>
      </c>
      <c r="U42">
        <v>0.90000000000000036</v>
      </c>
      <c r="V42">
        <v>0.86666666666666625</v>
      </c>
      <c r="W42">
        <v>2</v>
      </c>
      <c r="X42">
        <v>1.5333333333333332</v>
      </c>
      <c r="Y42">
        <v>1.0999999999999996</v>
      </c>
      <c r="Z42">
        <v>6.666666666666643E-2</v>
      </c>
      <c r="AA42">
        <v>4.0999999999999996</v>
      </c>
      <c r="AB42">
        <v>0.86666666666666625</v>
      </c>
      <c r="AC42">
        <v>1.2000000000000002</v>
      </c>
      <c r="AD42">
        <v>9.9999999999999645E-2</v>
      </c>
      <c r="AE42">
        <v>3.4666666666666668</v>
      </c>
      <c r="AF42">
        <v>2.5333333333333332</v>
      </c>
      <c r="AG42">
        <v>1.8333333333333335</v>
      </c>
      <c r="AH42">
        <v>3.8</v>
      </c>
      <c r="AI42">
        <v>9.9999999999999645E-2</v>
      </c>
      <c r="AJ42">
        <v>3.3666666666666667</v>
      </c>
      <c r="AK42">
        <v>2.8666666666666663</v>
      </c>
      <c r="AL42">
        <v>1.0666666666666664</v>
      </c>
      <c r="AM42">
        <v>2.8</v>
      </c>
      <c r="AN42">
        <v>2.1333333333333337</v>
      </c>
      <c r="AO42">
        <v>1.4333333333333331</v>
      </c>
      <c r="AP42">
        <v>1.6666666666666665</v>
      </c>
      <c r="AQ42">
        <v>1.3333333333333335</v>
      </c>
      <c r="AR42">
        <v>4.4333333333333336</v>
      </c>
      <c r="AS42">
        <v>2.1</v>
      </c>
      <c r="AT42">
        <v>2.6333333333333337</v>
      </c>
      <c r="AU42">
        <v>1.4000000000000004</v>
      </c>
      <c r="AV42">
        <v>2.9333333333333336</v>
      </c>
      <c r="AW42">
        <v>3.1333333333333333</v>
      </c>
      <c r="AX42">
        <v>0.16666666666666696</v>
      </c>
      <c r="AY42">
        <v>0.46666666666666679</v>
      </c>
      <c r="AZ42">
        <v>0.79999999999999982</v>
      </c>
      <c r="BA42">
        <v>0.5</v>
      </c>
      <c r="BB42">
        <v>2.4</v>
      </c>
      <c r="BC42">
        <v>3.3333333333333339</v>
      </c>
      <c r="BD42">
        <v>0.76666666666666661</v>
      </c>
      <c r="BE42">
        <v>0.5</v>
      </c>
      <c r="BF42">
        <v>1.4333333333333331</v>
      </c>
      <c r="BG42">
        <v>0.33333333333333304</v>
      </c>
      <c r="BH42">
        <v>9.9999999999999645E-2</v>
      </c>
      <c r="BI42">
        <v>0.23333333333333339</v>
      </c>
      <c r="BJ42">
        <v>0.63333333333333375</v>
      </c>
      <c r="BK42">
        <v>1.166666666666667</v>
      </c>
    </row>
    <row r="43" spans="1:63" ht="15.75" customHeight="1" x14ac:dyDescent="0.2">
      <c r="C43" t="s">
        <v>126</v>
      </c>
      <c r="D43">
        <f>AVERAGE(D42:BK42)</f>
        <v>1.571666666666667</v>
      </c>
    </row>
    <row r="44" spans="1:63" ht="15.75" customHeight="1" x14ac:dyDescent="0.2">
      <c r="C44" t="s">
        <v>127</v>
      </c>
      <c r="D44">
        <f>AVERAGE(D42:H42,N42:R42,X42:AB42,AH42:AL42,AR42:AV42,BB42:BF42)</f>
        <v>1.7766666666666664</v>
      </c>
    </row>
    <row r="45" spans="1:63" ht="15.75" customHeight="1" x14ac:dyDescent="0.2">
      <c r="C45" t="s">
        <v>128</v>
      </c>
      <c r="D45">
        <f>AVERAGE(I42:M42,S42:W42,AC42:AG42,AM42:AQ42,AW42:BA42,BG42:BK42)</f>
        <v>1.3666666666666667</v>
      </c>
    </row>
    <row r="47" spans="1:63" ht="15.75" customHeight="1" x14ac:dyDescent="0.2">
      <c r="H47" s="6" t="s">
        <v>129</v>
      </c>
    </row>
    <row r="48" spans="1:63" ht="15.75" customHeight="1" x14ac:dyDescent="0.2">
      <c r="R48" s="7" t="s">
        <v>130</v>
      </c>
    </row>
    <row r="49" spans="18:59" ht="15.75" customHeight="1" x14ac:dyDescent="0.2">
      <c r="R49" s="6"/>
      <c r="AL49" s="6" t="s">
        <v>133</v>
      </c>
    </row>
    <row r="50" spans="18:59" ht="15.75" customHeight="1" x14ac:dyDescent="0.2">
      <c r="AB50" s="6" t="s">
        <v>131</v>
      </c>
      <c r="AL50" s="6" t="s">
        <v>134</v>
      </c>
      <c r="AW50" s="6" t="s">
        <v>135</v>
      </c>
    </row>
    <row r="51" spans="18:59" ht="15.75" customHeight="1" x14ac:dyDescent="0.2">
      <c r="AB51" s="6" t="s">
        <v>132</v>
      </c>
      <c r="AW51" s="7">
        <v>2.2032031999999999</v>
      </c>
      <c r="BG51" s="6" t="s">
        <v>136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Formularantworten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</cp:lastModifiedBy>
  <dcterms:modified xsi:type="dcterms:W3CDTF">2020-07-03T13:45:20Z</dcterms:modified>
</cp:coreProperties>
</file>