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4a3abc6ce386d1da/デスクトップ/"/>
    </mc:Choice>
  </mc:AlternateContent>
  <xr:revisionPtr revIDLastSave="13" documentId="13_ncr:1_{C58D9F0C-3BC7-4F0F-A7DE-42582A858261}" xr6:coauthVersionLast="47" xr6:coauthVersionMax="47" xr10:uidLastSave="{923EB038-20CE-4079-B4FC-6C33EE0B4884}"/>
  <bookViews>
    <workbookView xWindow="-98" yWindow="-98" windowWidth="28996" windowHeight="15675" xr2:uid="{44C6A892-2BDD-4311-A9AE-D2E0395737A3}"/>
  </bookViews>
  <sheets>
    <sheet name="本日の予定" sheetId="15" r:id="rId1"/>
    <sheet name="1.Exelの構成" sheetId="6" r:id="rId2"/>
    <sheet name="2.計算の基本操作" sheetId="7" r:id="rId3"/>
    <sheet name="3.便利な入力方法" sheetId="8" r:id="rId4"/>
    <sheet name="4.基本的な関数" sheetId="11" r:id="rId5"/>
    <sheet name="5.表とグラフの作成" sheetId="13" r:id="rId6"/>
    <sheet name="6.出席番号の選択と成績表示" sheetId="14" r:id="rId7"/>
  </sheets>
  <definedNames>
    <definedName name="_xlnm._FilterDatabase" localSheetId="1" hidden="1">'1.Exelの構成'!#REF!</definedName>
    <definedName name="_xlnm._FilterDatabase" localSheetId="2" hidden="1">'2.計算の基本操作'!#REF!</definedName>
    <definedName name="_xlnm._FilterDatabase" localSheetId="3" hidden="1">'3.便利な入力方法'!#REF!</definedName>
    <definedName name="_xlnm._FilterDatabase" localSheetId="4" hidden="1">'4.基本的な関数'!#REF!</definedName>
    <definedName name="_xlnm._FilterDatabase" localSheetId="5" hidden="1">'5.表とグラフの作成'!#REF!</definedName>
    <definedName name="_xlnm._FilterDatabase" localSheetId="6" hidden="1">'6.出席番号の選択と成績表示'!#REF!</definedName>
    <definedName name="_xlnm._FilterDatabase" localSheetId="0" hidden="1">本日の予定!#REF!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5" i="11" l="1"/>
  <c r="E96" i="11"/>
  <c r="E94" i="11"/>
  <c r="E86" i="11"/>
  <c r="H17" i="7"/>
  <c r="H18" i="7"/>
  <c r="H20" i="7"/>
  <c r="H19" i="7"/>
  <c r="H9" i="7"/>
  <c r="H8" i="7"/>
  <c r="H7" i="7"/>
  <c r="H6" i="7"/>
  <c r="F16" i="8"/>
  <c r="F15" i="8"/>
  <c r="F9" i="8"/>
  <c r="F8" i="8"/>
</calcChain>
</file>

<file path=xl/sharedStrings.xml><?xml version="1.0" encoding="utf-8"?>
<sst xmlns="http://schemas.openxmlformats.org/spreadsheetml/2006/main" count="296" uniqueCount="240">
  <si>
    <t>Excelの構成</t>
    <rPh sb="6" eb="8">
      <t>コウセイ</t>
    </rPh>
    <phoneticPr fontId="1"/>
  </si>
  <si>
    <t>ブック・シート・セル</t>
    <phoneticPr fontId="1"/>
  </si>
  <si>
    <t>・ブック</t>
    <phoneticPr fontId="1"/>
  </si>
  <si>
    <t>・シート</t>
    <phoneticPr fontId="1"/>
  </si>
  <si>
    <t>・セル</t>
    <phoneticPr fontId="1"/>
  </si>
  <si>
    <t>・・・本やノートでは1ページにあたるものがシート。</t>
    <rPh sb="3" eb="4">
      <t>ホン</t>
    </rPh>
    <phoneticPr fontId="1"/>
  </si>
  <si>
    <t>　　　ルーズリーフのように追加・削除が可能。</t>
    <phoneticPr fontId="1"/>
  </si>
  <si>
    <t>・・・シート内にある四角いマスのこと。セル１つに１つのデータを入力。</t>
    <rPh sb="6" eb="7">
      <t>ナイ</t>
    </rPh>
    <rPh sb="10" eb="12">
      <t>シカク</t>
    </rPh>
    <rPh sb="31" eb="33">
      <t>ニュウリョク</t>
    </rPh>
    <phoneticPr fontId="1"/>
  </si>
  <si>
    <t>セルの場所の表し方</t>
    <rPh sb="3" eb="5">
      <t>バショ</t>
    </rPh>
    <rPh sb="6" eb="7">
      <t>アラワ</t>
    </rPh>
    <rPh sb="8" eb="9">
      <t>カタ</t>
    </rPh>
    <phoneticPr fontId="1"/>
  </si>
  <si>
    <t>・名前のルール：</t>
    <rPh sb="1" eb="3">
      <t>ナマエ</t>
    </rPh>
    <phoneticPr fontId="1"/>
  </si>
  <si>
    <t>計算の基本操作</t>
    <rPh sb="0" eb="2">
      <t>ケイサン</t>
    </rPh>
    <rPh sb="3" eb="7">
      <t>キホンソウサ</t>
    </rPh>
    <phoneticPr fontId="1"/>
  </si>
  <si>
    <t>四則演算</t>
    <rPh sb="0" eb="4">
      <t>シソクエンザン</t>
    </rPh>
    <phoneticPr fontId="1"/>
  </si>
  <si>
    <t>演算内容</t>
    <rPh sb="0" eb="2">
      <t>エンザン</t>
    </rPh>
    <rPh sb="2" eb="4">
      <t>ナイヨウ</t>
    </rPh>
    <phoneticPr fontId="1"/>
  </si>
  <si>
    <t>数式</t>
    <rPh sb="0" eb="2">
      <t>スウシキ</t>
    </rPh>
    <phoneticPr fontId="1"/>
  </si>
  <si>
    <t>足し算</t>
    <rPh sb="0" eb="1">
      <t>タ</t>
    </rPh>
    <rPh sb="2" eb="3">
      <t>ザン</t>
    </rPh>
    <phoneticPr fontId="1"/>
  </si>
  <si>
    <t>引き算</t>
    <rPh sb="0" eb="1">
      <t>ヒ</t>
    </rPh>
    <rPh sb="2" eb="3">
      <t>ザン</t>
    </rPh>
    <phoneticPr fontId="1"/>
  </si>
  <si>
    <t>掛け算</t>
    <rPh sb="0" eb="1">
      <t>カ</t>
    </rPh>
    <rPh sb="2" eb="3">
      <t>ザン</t>
    </rPh>
    <phoneticPr fontId="1"/>
  </si>
  <si>
    <t>割り算</t>
    <rPh sb="0" eb="1">
      <t>ワ</t>
    </rPh>
    <rPh sb="2" eb="3">
      <t>ザン</t>
    </rPh>
    <phoneticPr fontId="1"/>
  </si>
  <si>
    <t>=数値+数値</t>
    <phoneticPr fontId="1"/>
  </si>
  <si>
    <t>=数値-数値</t>
    <phoneticPr fontId="1"/>
  </si>
  <si>
    <t>=数値*数値</t>
    <phoneticPr fontId="1"/>
  </si>
  <si>
    <t>=数値/数値</t>
    <phoneticPr fontId="1"/>
  </si>
  <si>
    <t>=2+3</t>
    <phoneticPr fontId="1"/>
  </si>
  <si>
    <t>=3-2</t>
    <phoneticPr fontId="1"/>
  </si>
  <si>
    <t>=2*3</t>
    <phoneticPr fontId="1"/>
  </si>
  <si>
    <t>=4/2</t>
    <phoneticPr fontId="1"/>
  </si>
  <si>
    <t>例(※）</t>
    <rPh sb="0" eb="1">
      <t>レイ</t>
    </rPh>
    <phoneticPr fontId="1"/>
  </si>
  <si>
    <t>セル参照を使った計算</t>
    <rPh sb="2" eb="4">
      <t>サンショウ</t>
    </rPh>
    <rPh sb="5" eb="6">
      <t>ツカ</t>
    </rPh>
    <rPh sb="8" eb="10">
      <t>ケイサン</t>
    </rPh>
    <phoneticPr fontId="1"/>
  </si>
  <si>
    <t>値A</t>
    <rPh sb="0" eb="1">
      <t>アタイ</t>
    </rPh>
    <phoneticPr fontId="1"/>
  </si>
  <si>
    <t>値B</t>
    <rPh sb="0" eb="1">
      <t>アタイ</t>
    </rPh>
    <phoneticPr fontId="1"/>
  </si>
  <si>
    <t>＝D17＋E17</t>
    <phoneticPr fontId="1"/>
  </si>
  <si>
    <t>＝D18-E18</t>
    <phoneticPr fontId="1"/>
  </si>
  <si>
    <t>＝D19*E19</t>
    <phoneticPr fontId="1"/>
  </si>
  <si>
    <t>＝D20/E20</t>
    <phoneticPr fontId="1"/>
  </si>
  <si>
    <t>便利な入力方法</t>
    <rPh sb="0" eb="2">
      <t>ベンリ</t>
    </rPh>
    <rPh sb="3" eb="7">
      <t>ニュウリョクホウホウ</t>
    </rPh>
    <phoneticPr fontId="1"/>
  </si>
  <si>
    <t>コピー＆ペースト</t>
    <phoneticPr fontId="1"/>
  </si>
  <si>
    <t>支社</t>
    <rPh sb="0" eb="2">
      <t>シシャ</t>
    </rPh>
    <phoneticPr fontId="1"/>
  </si>
  <si>
    <t>東京</t>
    <rPh sb="0" eb="2">
      <t>トウキョウ</t>
    </rPh>
    <phoneticPr fontId="1"/>
  </si>
  <si>
    <t>大阪</t>
    <rPh sb="0" eb="2">
      <t>オオサカ</t>
    </rPh>
    <phoneticPr fontId="1"/>
  </si>
  <si>
    <t>上期</t>
    <rPh sb="0" eb="1">
      <t>カミキ</t>
    </rPh>
    <phoneticPr fontId="1"/>
  </si>
  <si>
    <t>下期</t>
    <rPh sb="0" eb="2">
      <t>シモキ</t>
    </rPh>
    <phoneticPr fontId="1"/>
  </si>
  <si>
    <t>累計</t>
    <rPh sb="0" eb="1">
      <t>ルイケイ</t>
    </rPh>
    <phoneticPr fontId="1"/>
  </si>
  <si>
    <t>2022年度</t>
    <rPh sb="3" eb="5">
      <t>ネンド</t>
    </rPh>
    <phoneticPr fontId="1"/>
  </si>
  <si>
    <t>■2022年度売上表</t>
    <rPh sb="5" eb="7">
      <t>ネンド</t>
    </rPh>
    <rPh sb="7" eb="10">
      <t>ウリアゲヒョウ</t>
    </rPh>
    <phoneticPr fontId="1"/>
  </si>
  <si>
    <t>■2023年度売上表</t>
    <rPh sb="5" eb="7">
      <t>ネンド</t>
    </rPh>
    <rPh sb="7" eb="10">
      <t>ウリアゲヒョウ</t>
    </rPh>
    <phoneticPr fontId="1"/>
  </si>
  <si>
    <t>2023年度</t>
    <rPh sb="4" eb="6">
      <t>ネンド</t>
    </rPh>
    <phoneticPr fontId="1"/>
  </si>
  <si>
    <t>　①「支社」、「東京」、「大阪」のセルを選択します</t>
    <rPh sb="2" eb="4">
      <t>シシャ</t>
    </rPh>
    <rPh sb="7" eb="9">
      <t>トウキョウ</t>
    </rPh>
    <rPh sb="12" eb="14">
      <t>オオサカ</t>
    </rPh>
    <rPh sb="19" eb="21">
      <t>センタク</t>
    </rPh>
    <phoneticPr fontId="1"/>
  </si>
  <si>
    <t xml:space="preserve"> ③コピーを貼り付ける先頭セルを選択します</t>
    <rPh sb="5" eb="6">
      <t>ハ</t>
    </rPh>
    <rPh sb="7" eb="8">
      <t>ツ</t>
    </rPh>
    <rPh sb="10" eb="12">
      <t>セントウ</t>
    </rPh>
    <rPh sb="15" eb="17">
      <t>センタク</t>
    </rPh>
    <phoneticPr fontId="1"/>
  </si>
  <si>
    <t>オートフィル</t>
    <phoneticPr fontId="1"/>
  </si>
  <si>
    <t>No</t>
    <phoneticPr fontId="1"/>
  </si>
  <si>
    <t>"1"が入力されたセルを選択し、フィルハンドルを下へドラッグします</t>
    <rPh sb="4" eb="6">
      <t>ニュウリョク</t>
    </rPh>
    <rPh sb="12" eb="14">
      <t>センタク</t>
    </rPh>
    <rPh sb="24" eb="25">
      <t>シタ</t>
    </rPh>
    <phoneticPr fontId="1"/>
  </si>
  <si>
    <t>連続する日付と曜日をオートフィルを用いて入力します。</t>
    <rPh sb="0" eb="2">
      <t>レンゾク</t>
    </rPh>
    <rPh sb="4" eb="6">
      <t>ヒヅケ</t>
    </rPh>
    <rPh sb="7" eb="9">
      <t>ヨウビ</t>
    </rPh>
    <rPh sb="17" eb="18">
      <t>モチ</t>
    </rPh>
    <rPh sb="20" eb="22">
      <t>ニュウリョク</t>
    </rPh>
    <phoneticPr fontId="1"/>
  </si>
  <si>
    <t>日付</t>
    <rPh sb="0" eb="2">
      <t>ヒヅケ</t>
    </rPh>
    <phoneticPr fontId="1"/>
  </si>
  <si>
    <t>曜日</t>
    <rPh sb="0" eb="2">
      <t>ヨウビ</t>
    </rPh>
    <phoneticPr fontId="1"/>
  </si>
  <si>
    <t>日</t>
    <rPh sb="0" eb="1">
      <t>ニチ</t>
    </rPh>
    <phoneticPr fontId="1"/>
  </si>
  <si>
    <r>
      <t>"1"が入力されたセルを選択し、フィルハンドルを</t>
    </r>
    <r>
      <rPr>
        <b/>
        <sz val="8"/>
        <color theme="4"/>
        <rFont val="ＭＳ Ｐゴシック"/>
        <family val="3"/>
        <charset val="128"/>
      </rPr>
      <t>"ctrl"</t>
    </r>
    <r>
      <rPr>
        <sz val="8"/>
        <rFont val="ＭＳ Ｐゴシック"/>
        <family val="3"/>
        <charset val="128"/>
      </rPr>
      <t>キーを押しながら下へドラッグします</t>
    </r>
    <rPh sb="4" eb="6">
      <t>ニュウリョク</t>
    </rPh>
    <rPh sb="12" eb="14">
      <t>センタク</t>
    </rPh>
    <rPh sb="33" eb="34">
      <t>オ</t>
    </rPh>
    <rPh sb="38" eb="39">
      <t>シタ</t>
    </rPh>
    <phoneticPr fontId="1"/>
  </si>
  <si>
    <t>・・・エクセルファイルそのもの。イメージ的には本やノート。</t>
    <rPh sb="20" eb="21">
      <t>テキ</t>
    </rPh>
    <rPh sb="23" eb="24">
      <t>ホン</t>
    </rPh>
    <phoneticPr fontId="1"/>
  </si>
  <si>
    <r>
      <t>"1"と"2"が入力された</t>
    </r>
    <r>
      <rPr>
        <b/>
        <sz val="8"/>
        <color theme="4"/>
        <rFont val="ＭＳ Ｐゴシック"/>
        <family val="3"/>
        <charset val="128"/>
      </rPr>
      <t>二つのセルを選択</t>
    </r>
    <r>
      <rPr>
        <sz val="8"/>
        <rFont val="ＭＳ Ｐゴシック"/>
        <family val="3"/>
        <charset val="128"/>
      </rPr>
      <t>し、フィルハンドルを下へドラッグします</t>
    </r>
    <rPh sb="13" eb="14">
      <t>フタ</t>
    </rPh>
    <phoneticPr fontId="1"/>
  </si>
  <si>
    <r>
      <t>"2023/1/1"と"日"が入力された</t>
    </r>
    <r>
      <rPr>
        <b/>
        <sz val="8"/>
        <color theme="4"/>
        <rFont val="ＭＳ Ｐゴシック"/>
        <family val="3"/>
        <charset val="128"/>
      </rPr>
      <t>二つのセルを選択</t>
    </r>
    <r>
      <rPr>
        <sz val="8"/>
        <color theme="1"/>
        <rFont val="ＭＳ Ｐゴシック"/>
        <family val="3"/>
        <charset val="128"/>
      </rPr>
      <t>し、フィルハンドルを下へドラッグします</t>
    </r>
    <rPh sb="12" eb="13">
      <t>ニチ</t>
    </rPh>
    <rPh sb="15" eb="17">
      <t>ニュウリョク</t>
    </rPh>
    <rPh sb="20" eb="21">
      <t>フタ</t>
    </rPh>
    <rPh sb="26" eb="28">
      <t>センタク</t>
    </rPh>
    <phoneticPr fontId="1"/>
  </si>
  <si>
    <t>　　（左記例ではセルC13を選択）</t>
    <rPh sb="2" eb="4">
      <t>サキ</t>
    </rPh>
    <rPh sb="3" eb="4">
      <t>レイ</t>
    </rPh>
    <rPh sb="14" eb="16">
      <t>センタク</t>
    </rPh>
    <phoneticPr fontId="1"/>
  </si>
  <si>
    <t>下記のオートフィル操作の違いを体験してください。</t>
    <rPh sb="0" eb="2">
      <t>カキ</t>
    </rPh>
    <rPh sb="9" eb="11">
      <t>ソウサ</t>
    </rPh>
    <rPh sb="12" eb="13">
      <t>チガ</t>
    </rPh>
    <rPh sb="15" eb="17">
      <t>タイケン</t>
    </rPh>
    <phoneticPr fontId="1"/>
  </si>
  <si>
    <t>①"1"が入力されたセルを選択し、フィルハンドルを下へドラッグします</t>
    <rPh sb="5" eb="7">
      <t>ニュウリョク</t>
    </rPh>
    <rPh sb="13" eb="15">
      <t>センタク</t>
    </rPh>
    <rPh sb="25" eb="26">
      <t>シタ</t>
    </rPh>
    <phoneticPr fontId="1"/>
  </si>
  <si>
    <t>基本的な関数</t>
    <rPh sb="0" eb="3">
      <t>キホンテキ</t>
    </rPh>
    <rPh sb="4" eb="6">
      <t>カンスウ</t>
    </rPh>
    <phoneticPr fontId="1"/>
  </si>
  <si>
    <t>表計算で用いる基本的な関数</t>
    <rPh sb="0" eb="3">
      <t>ヒョウケイサン</t>
    </rPh>
    <rPh sb="4" eb="5">
      <t>モチ</t>
    </rPh>
    <rPh sb="7" eb="10">
      <t>キホンテキ</t>
    </rPh>
    <rPh sb="11" eb="13">
      <t>カンスウ</t>
    </rPh>
    <phoneticPr fontId="1"/>
  </si>
  <si>
    <t>関数名</t>
  </si>
  <si>
    <t>意味</t>
  </si>
  <si>
    <t>構文</t>
  </si>
  <si>
    <t>合計</t>
  </si>
  <si>
    <t>=SUM(数値1,[数値2],…)</t>
  </si>
  <si>
    <t>平均</t>
  </si>
  <si>
    <t>=AVERAGE (数値1,[数値2],…)</t>
  </si>
  <si>
    <t>=MAX(数値1,[数値2],…)</t>
  </si>
  <si>
    <t>最小値</t>
  </si>
  <si>
    <t>=MIN(数値1,[数値2],…)</t>
  </si>
  <si>
    <t>SUM</t>
    <phoneticPr fontId="1"/>
  </si>
  <si>
    <t>AVERAGE</t>
    <phoneticPr fontId="1"/>
  </si>
  <si>
    <t>MAX</t>
    <phoneticPr fontId="1"/>
  </si>
  <si>
    <t>MIN</t>
    <phoneticPr fontId="1"/>
  </si>
  <si>
    <t>COUNT</t>
    <phoneticPr fontId="1"/>
  </si>
  <si>
    <t>COUNTA</t>
    <phoneticPr fontId="1"/>
  </si>
  <si>
    <t>■SUM（合計）</t>
    <rPh sb="5" eb="7">
      <t>ゴウケイ</t>
    </rPh>
    <phoneticPr fontId="1"/>
  </si>
  <si>
    <t>セルの選択と値（文字）入力</t>
    <rPh sb="3" eb="5">
      <t>センタク</t>
    </rPh>
    <rPh sb="6" eb="7">
      <t>アタイ</t>
    </rPh>
    <rPh sb="8" eb="10">
      <t>モジ</t>
    </rPh>
    <rPh sb="11" eb="13">
      <t>ニュウリョク</t>
    </rPh>
    <phoneticPr fontId="1"/>
  </si>
  <si>
    <t>・単一セルの選択は対象セルをクリックして選択</t>
    <rPh sb="1" eb="3">
      <t>タンイツ</t>
    </rPh>
    <rPh sb="6" eb="8">
      <t>センタク</t>
    </rPh>
    <rPh sb="9" eb="11">
      <t>タイショウ</t>
    </rPh>
    <rPh sb="20" eb="22">
      <t>センタク</t>
    </rPh>
    <phoneticPr fontId="1"/>
  </si>
  <si>
    <t>・複数セルの選択は対象セル範囲をドラッグ</t>
    <rPh sb="1" eb="3">
      <t>フクスウ</t>
    </rPh>
    <rPh sb="6" eb="8">
      <t>センタク</t>
    </rPh>
    <rPh sb="9" eb="11">
      <t>タイショウ</t>
    </rPh>
    <rPh sb="13" eb="15">
      <t>ハンイ</t>
    </rPh>
    <phoneticPr fontId="1"/>
  </si>
  <si>
    <t>・値（文字）入力するには対象セルをダブルクリックしてカーソル表示させてから</t>
    <rPh sb="1" eb="2">
      <t>アタイ</t>
    </rPh>
    <rPh sb="3" eb="5">
      <t>モジ</t>
    </rPh>
    <rPh sb="6" eb="8">
      <t>ニュウリョク</t>
    </rPh>
    <rPh sb="12" eb="14">
      <t>タイショウ</t>
    </rPh>
    <rPh sb="30" eb="32">
      <t>ヒョウジ</t>
    </rPh>
    <phoneticPr fontId="1"/>
  </si>
  <si>
    <t>計</t>
    <rPh sb="0" eb="1">
      <t>ケイ</t>
    </rPh>
    <phoneticPr fontId="1"/>
  </si>
  <si>
    <t>セルD15：D19の合計をセルD20へ表示する場合</t>
    <rPh sb="10" eb="12">
      <t>ゴウケイ</t>
    </rPh>
    <rPh sb="19" eb="21">
      <t>ヒョウジ</t>
    </rPh>
    <rPh sb="23" eb="25">
      <t>バアイ</t>
    </rPh>
    <phoneticPr fontId="1"/>
  </si>
  <si>
    <t>①セルD20へ半角で　“=SUM()”　を入力</t>
    <rPh sb="7" eb="9">
      <t>ハンカク</t>
    </rPh>
    <rPh sb="21" eb="23">
      <t>ニュウリョク</t>
    </rPh>
    <phoneticPr fontId="1"/>
  </si>
  <si>
    <t xml:space="preserve">②カーソルを①で入力した“(”と“)”の間に合わせます </t>
    <rPh sb="8" eb="10">
      <t>ニュウリョク</t>
    </rPh>
    <rPh sb="20" eb="21">
      <t>アイダ</t>
    </rPh>
    <rPh sb="22" eb="23">
      <t>ア</t>
    </rPh>
    <phoneticPr fontId="1"/>
  </si>
  <si>
    <t>■AVERAGE（平均）</t>
    <rPh sb="9" eb="11">
      <t>ヘイキン</t>
    </rPh>
    <phoneticPr fontId="1"/>
  </si>
  <si>
    <t>④Enterを押すと選択したセル範囲の合計が算出されます</t>
    <rPh sb="7" eb="8">
      <t>オ</t>
    </rPh>
    <rPh sb="10" eb="12">
      <t>センタク</t>
    </rPh>
    <rPh sb="16" eb="18">
      <t>ハンイ</t>
    </rPh>
    <rPh sb="19" eb="21">
      <t>ゴウケイ</t>
    </rPh>
    <rPh sb="22" eb="24">
      <t>サンシュツ</t>
    </rPh>
    <phoneticPr fontId="1"/>
  </si>
  <si>
    <t>①セルD29へ半角で　“=AVERAGE()”　を入力</t>
    <rPh sb="7" eb="9">
      <t>ハンカク</t>
    </rPh>
    <rPh sb="25" eb="27">
      <t>ニュウリョク</t>
    </rPh>
    <phoneticPr fontId="1"/>
  </si>
  <si>
    <t>③②の状態でセル範囲（D15～D19）を選択します（＝SUM(D15:D19））</t>
    <rPh sb="3" eb="5">
      <t>ジョウタイ</t>
    </rPh>
    <rPh sb="8" eb="10">
      <t>ハンイ</t>
    </rPh>
    <rPh sb="20" eb="22">
      <t>センタク</t>
    </rPh>
    <phoneticPr fontId="1"/>
  </si>
  <si>
    <t>④Enterを押すと選択したセル範囲の平均が算出されます</t>
    <rPh sb="7" eb="8">
      <t>オ</t>
    </rPh>
    <rPh sb="10" eb="12">
      <t>センタク</t>
    </rPh>
    <rPh sb="16" eb="18">
      <t>ハンイ</t>
    </rPh>
    <rPh sb="19" eb="21">
      <t>ヘイキン</t>
    </rPh>
    <rPh sb="22" eb="24">
      <t>サンシュツ</t>
    </rPh>
    <phoneticPr fontId="1"/>
  </si>
  <si>
    <t>③②の状態でセル範囲（D24～D28）を選択します</t>
    <rPh sb="3" eb="5">
      <t>ジョウタイ</t>
    </rPh>
    <rPh sb="8" eb="10">
      <t>ハンイ</t>
    </rPh>
    <rPh sb="20" eb="22">
      <t>センタク</t>
    </rPh>
    <phoneticPr fontId="1"/>
  </si>
  <si>
    <t>　（＝AVERAGE(D24:D28））</t>
    <phoneticPr fontId="1"/>
  </si>
  <si>
    <t>■MAX（最大値）</t>
    <rPh sb="5" eb="7">
      <t>サイダイ</t>
    </rPh>
    <rPh sb="7" eb="8">
      <t>チ</t>
    </rPh>
    <phoneticPr fontId="1"/>
  </si>
  <si>
    <t>セルD24：D28の平均をセルD29へ表示する場合</t>
    <rPh sb="10" eb="12">
      <t>ヘイキン</t>
    </rPh>
    <rPh sb="19" eb="21">
      <t>ヒョウジ</t>
    </rPh>
    <rPh sb="23" eb="25">
      <t>バアイ</t>
    </rPh>
    <phoneticPr fontId="1"/>
  </si>
  <si>
    <t>①セルD38へ半角で　“=MAX()”　を入力</t>
    <rPh sb="7" eb="9">
      <t>ハンカク</t>
    </rPh>
    <rPh sb="21" eb="23">
      <t>ニュウリョク</t>
    </rPh>
    <phoneticPr fontId="1"/>
  </si>
  <si>
    <t>③②の状態でセル範囲（D33～D37）を選択します</t>
    <rPh sb="3" eb="5">
      <t>ジョウタイ</t>
    </rPh>
    <rPh sb="8" eb="10">
      <t>ハンイ</t>
    </rPh>
    <rPh sb="20" eb="22">
      <t>センタク</t>
    </rPh>
    <phoneticPr fontId="1"/>
  </si>
  <si>
    <t>　（＝MAX(D33:D37））</t>
    <phoneticPr fontId="1"/>
  </si>
  <si>
    <t>④Enterを押すと選択したセル範囲の最大値が算出されます</t>
    <rPh sb="7" eb="8">
      <t>オ</t>
    </rPh>
    <rPh sb="10" eb="12">
      <t>センタク</t>
    </rPh>
    <rPh sb="16" eb="18">
      <t>ハンイ</t>
    </rPh>
    <rPh sb="19" eb="22">
      <t>サイダイチ</t>
    </rPh>
    <rPh sb="23" eb="25">
      <t>サンシュツ</t>
    </rPh>
    <phoneticPr fontId="1"/>
  </si>
  <si>
    <t>平均</t>
    <rPh sb="0" eb="2">
      <t>ヘイキン</t>
    </rPh>
    <phoneticPr fontId="1"/>
  </si>
  <si>
    <t>最大</t>
    <rPh sb="0" eb="2">
      <t>サイダイ</t>
    </rPh>
    <phoneticPr fontId="1"/>
  </si>
  <si>
    <t>■MIN（最小値）</t>
    <rPh sb="5" eb="8">
      <t>サイショウチ</t>
    </rPh>
    <rPh sb="7" eb="8">
      <t>チ</t>
    </rPh>
    <phoneticPr fontId="1"/>
  </si>
  <si>
    <t>セルD33：D37の最大値をセルD38へ表示する場合</t>
    <rPh sb="10" eb="13">
      <t>サイダイチ</t>
    </rPh>
    <rPh sb="20" eb="22">
      <t>ヒョウジ</t>
    </rPh>
    <rPh sb="24" eb="26">
      <t>バアイ</t>
    </rPh>
    <phoneticPr fontId="1"/>
  </si>
  <si>
    <t>セルD42：D46の最小値をセルD47へ表示する場合</t>
    <rPh sb="10" eb="12">
      <t>サイショウ</t>
    </rPh>
    <rPh sb="12" eb="13">
      <t>チ</t>
    </rPh>
    <rPh sb="20" eb="22">
      <t>ヒョウジ</t>
    </rPh>
    <rPh sb="24" eb="26">
      <t>バアイ</t>
    </rPh>
    <phoneticPr fontId="1"/>
  </si>
  <si>
    <t>①セルD47へ半角で　“=MIN()”　を入力</t>
    <rPh sb="7" eb="9">
      <t>ハンカク</t>
    </rPh>
    <rPh sb="21" eb="23">
      <t>ニュウリョク</t>
    </rPh>
    <phoneticPr fontId="1"/>
  </si>
  <si>
    <t>③②の状態でセル範囲（D42～D46）を選択します</t>
    <rPh sb="3" eb="5">
      <t>ジョウタイ</t>
    </rPh>
    <rPh sb="8" eb="10">
      <t>ハンイ</t>
    </rPh>
    <rPh sb="20" eb="22">
      <t>センタク</t>
    </rPh>
    <phoneticPr fontId="1"/>
  </si>
  <si>
    <t>　（＝MIN(D42:D46））</t>
    <phoneticPr fontId="1"/>
  </si>
  <si>
    <t>④Enterを押すと選択したセル範囲の最小値が算出されます</t>
    <rPh sb="7" eb="8">
      <t>オ</t>
    </rPh>
    <rPh sb="10" eb="12">
      <t>センタク</t>
    </rPh>
    <rPh sb="16" eb="18">
      <t>ハンイ</t>
    </rPh>
    <rPh sb="19" eb="22">
      <t>サイショウチ</t>
    </rPh>
    <rPh sb="23" eb="25">
      <t>サンシュツ</t>
    </rPh>
    <phoneticPr fontId="1"/>
  </si>
  <si>
    <t>■COUNT（数値セルの個数合計）</t>
    <phoneticPr fontId="1"/>
  </si>
  <si>
    <t>名前</t>
    <rPh sb="0" eb="2">
      <t>ナマエ</t>
    </rPh>
    <phoneticPr fontId="1"/>
  </si>
  <si>
    <t>点数（未受験）</t>
    <rPh sb="0" eb="2">
      <t>テンスウ</t>
    </rPh>
    <rPh sb="3" eb="6">
      <t>ミジュケン</t>
    </rPh>
    <phoneticPr fontId="1"/>
  </si>
  <si>
    <t>山下</t>
    <rPh sb="0" eb="2">
      <t>ヤマシタ</t>
    </rPh>
    <phoneticPr fontId="1"/>
  </si>
  <si>
    <t>高橋</t>
    <rPh sb="0" eb="2">
      <t>タカハシ</t>
    </rPh>
    <phoneticPr fontId="1"/>
  </si>
  <si>
    <t>田中</t>
    <rPh sb="0" eb="2">
      <t>タナカ</t>
    </rPh>
    <phoneticPr fontId="1"/>
  </si>
  <si>
    <t>澤田</t>
    <rPh sb="0" eb="2">
      <t>サワダ</t>
    </rPh>
    <phoneticPr fontId="1"/>
  </si>
  <si>
    <t>富樫</t>
    <rPh sb="0" eb="2">
      <t>トガシ</t>
    </rPh>
    <phoneticPr fontId="1"/>
  </si>
  <si>
    <t>佐藤</t>
    <rPh sb="0" eb="2">
      <t>サトウ</t>
    </rPh>
    <phoneticPr fontId="1"/>
  </si>
  <si>
    <t>鈴木</t>
    <rPh sb="0" eb="2">
      <t>スズキ</t>
    </rPh>
    <phoneticPr fontId="1"/>
  </si>
  <si>
    <t>未受験</t>
    <rPh sb="0" eb="3">
      <t>ミジュケン</t>
    </rPh>
    <phoneticPr fontId="1"/>
  </si>
  <si>
    <t>受験人数</t>
    <rPh sb="0" eb="2">
      <t>ジュケン</t>
    </rPh>
    <rPh sb="2" eb="4">
      <t>ニンズウ</t>
    </rPh>
    <phoneticPr fontId="1"/>
  </si>
  <si>
    <t>左表からCOUNT関数を用いて受験者数を求めます</t>
    <rPh sb="0" eb="2">
      <t>サヒョウ</t>
    </rPh>
    <rPh sb="9" eb="11">
      <t>カンスウ</t>
    </rPh>
    <rPh sb="12" eb="13">
      <t>モチ</t>
    </rPh>
    <rPh sb="15" eb="19">
      <t>ジュケンシャスウ</t>
    </rPh>
    <rPh sb="20" eb="21">
      <t>モト</t>
    </rPh>
    <phoneticPr fontId="1"/>
  </si>
  <si>
    <t>①セルD59へ半角で　“=COUNT()”　を入力</t>
    <phoneticPr fontId="1"/>
  </si>
  <si>
    <t xml:space="preserve">②カーソルを①で入力した“(”と“)”の間に合わせます </t>
    <phoneticPr fontId="1"/>
  </si>
  <si>
    <t>③②の状態でセル範囲（D52～D58）を選択します</t>
    <phoneticPr fontId="1"/>
  </si>
  <si>
    <t>　（=COUNT(D52:D58）)</t>
    <phoneticPr fontId="1"/>
  </si>
  <si>
    <t>　算出されます</t>
    <phoneticPr fontId="1"/>
  </si>
  <si>
    <t>■COUNTA（空白以外セルの個数合計）</t>
    <rPh sb="8" eb="10">
      <t>クウハク</t>
    </rPh>
    <rPh sb="10" eb="12">
      <t>イガイ</t>
    </rPh>
    <phoneticPr fontId="1"/>
  </si>
  <si>
    <t>出席</t>
    <rPh sb="0" eb="2">
      <t>シュッセキ</t>
    </rPh>
    <phoneticPr fontId="1"/>
  </si>
  <si>
    <t>〇</t>
  </si>
  <si>
    <t>左表からCOUNTA関数を用いて出席者数を求めます</t>
    <rPh sb="0" eb="2">
      <t>サヒョウ</t>
    </rPh>
    <rPh sb="10" eb="12">
      <t>カンスウ</t>
    </rPh>
    <rPh sb="13" eb="14">
      <t>モチ</t>
    </rPh>
    <rPh sb="16" eb="19">
      <t>シュッセキシャ</t>
    </rPh>
    <rPh sb="19" eb="20">
      <t>スウ</t>
    </rPh>
    <rPh sb="21" eb="22">
      <t>モト</t>
    </rPh>
    <phoneticPr fontId="1"/>
  </si>
  <si>
    <t>①セルD71へ半角で　“=COUNTA()”　を入力</t>
    <phoneticPr fontId="1"/>
  </si>
  <si>
    <t>③②の状態でセル範囲（D64～D70）を選択します</t>
    <phoneticPr fontId="1"/>
  </si>
  <si>
    <t>　（=COUNTA(D64:D70）)</t>
    <phoneticPr fontId="1"/>
  </si>
  <si>
    <t>④Enterを押すと選択したセル範囲の数値入力されたセル数が</t>
    <rPh sb="7" eb="8">
      <t>オ</t>
    </rPh>
    <rPh sb="10" eb="12">
      <t>センタク</t>
    </rPh>
    <rPh sb="16" eb="18">
      <t>ハンイ</t>
    </rPh>
    <rPh sb="19" eb="21">
      <t>スウチ</t>
    </rPh>
    <rPh sb="21" eb="23">
      <t>ニュウリョク</t>
    </rPh>
    <rPh sb="28" eb="29">
      <t>スウ</t>
    </rPh>
    <phoneticPr fontId="1"/>
  </si>
  <si>
    <t>④Enterを押すと選択したセル範囲の空白以外のセル数が</t>
    <rPh sb="7" eb="8">
      <t>オ</t>
    </rPh>
    <rPh sb="10" eb="12">
      <t>センタク</t>
    </rPh>
    <rPh sb="16" eb="18">
      <t>ハンイ</t>
    </rPh>
    <rPh sb="19" eb="21">
      <t>クウハク</t>
    </rPh>
    <rPh sb="21" eb="23">
      <t>イガイ</t>
    </rPh>
    <rPh sb="26" eb="27">
      <t>スウ</t>
    </rPh>
    <phoneticPr fontId="1"/>
  </si>
  <si>
    <t>出席者数</t>
    <rPh sb="0" eb="4">
      <t>シュッセキシャスウ</t>
    </rPh>
    <phoneticPr fontId="1"/>
  </si>
  <si>
    <t>表の作成</t>
    <rPh sb="0" eb="1">
      <t>ヒョウ</t>
    </rPh>
    <rPh sb="2" eb="4">
      <t>サクセイ</t>
    </rPh>
    <phoneticPr fontId="1"/>
  </si>
  <si>
    <t>出席番号</t>
    <rPh sb="0" eb="4">
      <t>シュッセキバンゴウ</t>
    </rPh>
    <phoneticPr fontId="1"/>
  </si>
  <si>
    <t>氏名</t>
    <rPh sb="0" eb="2">
      <t>シメイ</t>
    </rPh>
    <phoneticPr fontId="1"/>
  </si>
  <si>
    <t>国語</t>
    <rPh sb="0" eb="2">
      <t>コクゴ</t>
    </rPh>
    <phoneticPr fontId="1"/>
  </si>
  <si>
    <t>算数</t>
    <rPh sb="0" eb="2">
      <t>サンスウ</t>
    </rPh>
    <phoneticPr fontId="1"/>
  </si>
  <si>
    <t>理科</t>
    <rPh sb="0" eb="2">
      <t>リカ</t>
    </rPh>
    <phoneticPr fontId="1"/>
  </si>
  <si>
    <t>社会</t>
    <rPh sb="0" eb="2">
      <t>シャカイ</t>
    </rPh>
    <phoneticPr fontId="1"/>
  </si>
  <si>
    <t>合計</t>
    <rPh sb="0" eb="2">
      <t>ゴウケイ</t>
    </rPh>
    <phoneticPr fontId="1"/>
  </si>
  <si>
    <t>順位</t>
    <rPh sb="0" eb="2">
      <t>ジュンイ</t>
    </rPh>
    <phoneticPr fontId="1"/>
  </si>
  <si>
    <t>名前2</t>
    <rPh sb="0" eb="2">
      <t>ナマエ</t>
    </rPh>
    <phoneticPr fontId="1"/>
  </si>
  <si>
    <t>名前1</t>
    <rPh sb="0" eb="2">
      <t>ナマエ</t>
    </rPh>
    <phoneticPr fontId="1"/>
  </si>
  <si>
    <t>RANK</t>
    <phoneticPr fontId="1"/>
  </si>
  <si>
    <t>=RANK(数値, 参照, [順序])</t>
    <rPh sb="10" eb="12">
      <t>サンショウ</t>
    </rPh>
    <rPh sb="15" eb="17">
      <t>ジュンジョ</t>
    </rPh>
    <phoneticPr fontId="1"/>
  </si>
  <si>
    <t>■RANK（順位）</t>
    <rPh sb="6" eb="8">
      <t>ジュンイ</t>
    </rPh>
    <phoneticPr fontId="1"/>
  </si>
  <si>
    <t>点数</t>
    <rPh sb="0" eb="2">
      <t>テンスウ</t>
    </rPh>
    <phoneticPr fontId="1"/>
  </si>
  <si>
    <t>左表の点数に降順（数の大きいものが上位）で順位を付けます</t>
    <rPh sb="0" eb="2">
      <t>サヒョウ</t>
    </rPh>
    <rPh sb="3" eb="5">
      <t>テンスウ</t>
    </rPh>
    <rPh sb="6" eb="8">
      <t>コウジュン</t>
    </rPh>
    <rPh sb="9" eb="10">
      <t>カズ</t>
    </rPh>
    <rPh sb="11" eb="12">
      <t>オオ</t>
    </rPh>
    <rPh sb="17" eb="19">
      <t>ジョウイ</t>
    </rPh>
    <rPh sb="21" eb="23">
      <t>ジュンイ</t>
    </rPh>
    <rPh sb="24" eb="25">
      <t>ツ</t>
    </rPh>
    <phoneticPr fontId="1"/>
  </si>
  <si>
    <t>①セルE75へ半角で “=RANK()” を入力</t>
    <rPh sb="7" eb="9">
      <t>ハンカク</t>
    </rPh>
    <rPh sb="22" eb="24">
      <t>ニュウリョク</t>
    </rPh>
    <phoneticPr fontId="1"/>
  </si>
  <si>
    <t>④続いて参照範囲（セルD75～D81）を選択し、</t>
    <rPh sb="1" eb="2">
      <t>ツヅ</t>
    </rPh>
    <rPh sb="4" eb="8">
      <t>サンショウハンイ</t>
    </rPh>
    <rPh sb="20" eb="22">
      <t>センタク</t>
    </rPh>
    <phoneticPr fontId="1"/>
  </si>
  <si>
    <t>　絶対参照の"$" を入力　（=RANK(D75,$D$75:$D$81)）</t>
    <phoneticPr fontId="1"/>
  </si>
  <si>
    <t>⑤続いて "," を入力して降順を示す "0" を入力してEnter</t>
    <rPh sb="1" eb="2">
      <t>ツヅ</t>
    </rPh>
    <rPh sb="14" eb="16">
      <t>コウジュン</t>
    </rPh>
    <rPh sb="17" eb="18">
      <t>シメ</t>
    </rPh>
    <rPh sb="25" eb="27">
      <t>ニュウリョク</t>
    </rPh>
    <phoneticPr fontId="1"/>
  </si>
  <si>
    <t>　（=RANK(D75,$D$75:$D$81,0)）</t>
    <phoneticPr fontId="1"/>
  </si>
  <si>
    <t>⑥セルE75をオートフィルでE81までコピー</t>
    <phoneticPr fontId="1"/>
  </si>
  <si>
    <t>③②の状態でセルD75を選択し、"," を入力　（=RANK(D75,)）</t>
    <rPh sb="3" eb="5">
      <t>ジョウタイ</t>
    </rPh>
    <rPh sb="12" eb="14">
      <t>センタク</t>
    </rPh>
    <rPh sb="21" eb="23">
      <t>ニュウリョク</t>
    </rPh>
    <phoneticPr fontId="1"/>
  </si>
  <si>
    <t>■成績表の作成</t>
    <rPh sb="1" eb="4">
      <t>セイセキヒョウ</t>
    </rPh>
    <rPh sb="5" eb="7">
      <t>サクセイ</t>
    </rPh>
    <phoneticPr fontId="1"/>
  </si>
  <si>
    <t>■グラフの作成</t>
    <rPh sb="5" eb="7">
      <t>サクセイ</t>
    </rPh>
    <phoneticPr fontId="1"/>
  </si>
  <si>
    <t>②①の状態で、[挿入]タブ→グラフの[おすすめグラフ]を選択</t>
    <rPh sb="3" eb="5">
      <t>ジョウタイ</t>
    </rPh>
    <rPh sb="8" eb="10">
      <t>ソウニュウ</t>
    </rPh>
    <rPh sb="28" eb="30">
      <t>センタク</t>
    </rPh>
    <phoneticPr fontId="1"/>
  </si>
  <si>
    <t>③[おすすめグラフ]から用途に合うグラフを選択いて[OK]</t>
    <rPh sb="12" eb="14">
      <t>ヨウト</t>
    </rPh>
    <rPh sb="15" eb="16">
      <t>ア</t>
    </rPh>
    <rPh sb="21" eb="23">
      <t>センタク</t>
    </rPh>
    <phoneticPr fontId="1"/>
  </si>
  <si>
    <t>④グラフが作成されるので体裁を整える</t>
    <rPh sb="5" eb="7">
      <t>サクセイ</t>
    </rPh>
    <rPh sb="12" eb="14">
      <t>テイサイ</t>
    </rPh>
    <rPh sb="15" eb="16">
      <t>トトノ</t>
    </rPh>
    <phoneticPr fontId="1"/>
  </si>
  <si>
    <t>出席番号の選択と成績表示</t>
    <rPh sb="0" eb="4">
      <t>シュッセキバンゴウ</t>
    </rPh>
    <rPh sb="5" eb="7">
      <t>センタク</t>
    </rPh>
    <rPh sb="8" eb="12">
      <t>セイセキヒョウジ</t>
    </rPh>
    <phoneticPr fontId="1"/>
  </si>
  <si>
    <t>■セルC4に出席番号を選択するドロップダウンリストを作成します</t>
    <rPh sb="6" eb="10">
      <t>シュッセキバンゴウ</t>
    </rPh>
    <rPh sb="11" eb="13">
      <t>センタク</t>
    </rPh>
    <rPh sb="26" eb="28">
      <t>サクセイ</t>
    </rPh>
    <phoneticPr fontId="1"/>
  </si>
  <si>
    <t>①セルC4を選択</t>
    <rPh sb="6" eb="8">
      <t>センタク</t>
    </rPh>
    <phoneticPr fontId="1"/>
  </si>
  <si>
    <t>②①の状態で、[データ]タブ→データツールから[データの入力規則]を選択</t>
    <rPh sb="3" eb="5">
      <t>ジョウタイ</t>
    </rPh>
    <rPh sb="28" eb="30">
      <t>ニュウリョク</t>
    </rPh>
    <rPh sb="30" eb="32">
      <t>キソク</t>
    </rPh>
    <rPh sb="34" eb="36">
      <t>センタク</t>
    </rPh>
    <phoneticPr fontId="1"/>
  </si>
  <si>
    <t>③データの入力規則、[設定]タブを設定します</t>
    <rPh sb="5" eb="7">
      <t>ニュウリョク</t>
    </rPh>
    <rPh sb="7" eb="9">
      <t>キソク</t>
    </rPh>
    <rPh sb="11" eb="13">
      <t>セッテイ</t>
    </rPh>
    <rPh sb="17" eb="19">
      <t>セッテイ</t>
    </rPh>
    <phoneticPr fontId="1"/>
  </si>
  <si>
    <t>　　・入力値の種類：「リスト」を選択</t>
    <rPh sb="3" eb="5">
      <t>ニュウリョク</t>
    </rPh>
    <rPh sb="5" eb="6">
      <t>チ</t>
    </rPh>
    <rPh sb="7" eb="9">
      <t>シュルイ</t>
    </rPh>
    <rPh sb="16" eb="18">
      <t>センタク</t>
    </rPh>
    <phoneticPr fontId="1"/>
  </si>
  <si>
    <t>　　・元の値：シート[5.表とグラフの作成]の出席番号（セルC6～C15）を選択</t>
    <rPh sb="3" eb="4">
      <t>モト</t>
    </rPh>
    <rPh sb="5" eb="6">
      <t>アタイ</t>
    </rPh>
    <rPh sb="23" eb="27">
      <t>シュッセキバンゴウ</t>
    </rPh>
    <rPh sb="38" eb="40">
      <t>センタク</t>
    </rPh>
    <phoneticPr fontId="1"/>
  </si>
  <si>
    <t>　　・[OK]</t>
    <phoneticPr fontId="1"/>
  </si>
  <si>
    <t>④VLOOKUP関数を用いて、出席番号に合わせた各セルの値を</t>
    <rPh sb="8" eb="10">
      <t>カンスウ</t>
    </rPh>
    <rPh sb="11" eb="12">
      <t>モチ</t>
    </rPh>
    <rPh sb="15" eb="19">
      <t>シュッセキバンゴウ</t>
    </rPh>
    <rPh sb="20" eb="21">
      <t>ア</t>
    </rPh>
    <rPh sb="24" eb="25">
      <t>カク</t>
    </rPh>
    <rPh sb="28" eb="29">
      <t>アタイ</t>
    </rPh>
    <phoneticPr fontId="1"/>
  </si>
  <si>
    <t>　を表示します</t>
    <rPh sb="2" eb="4">
      <t>ヒョウジ</t>
    </rPh>
    <phoneticPr fontId="1"/>
  </si>
  <si>
    <t>　＝VLOOKUP（検索値,範囲,列番号,[検索方法]）</t>
    <rPh sb="10" eb="13">
      <t>ケンサクチ</t>
    </rPh>
    <rPh sb="14" eb="16">
      <t>ハンイ</t>
    </rPh>
    <rPh sb="17" eb="20">
      <t>レツバンゴウ</t>
    </rPh>
    <rPh sb="22" eb="24">
      <t>ケンサク</t>
    </rPh>
    <rPh sb="24" eb="26">
      <t>ホウホウ</t>
    </rPh>
    <phoneticPr fontId="1"/>
  </si>
  <si>
    <t>例として[氏名]を表示する関数設定を示します</t>
    <rPh sb="0" eb="1">
      <t>レイ</t>
    </rPh>
    <rPh sb="5" eb="7">
      <t>シメイ</t>
    </rPh>
    <rPh sb="9" eb="11">
      <t>ヒョウジ</t>
    </rPh>
    <rPh sb="13" eb="15">
      <t>カンスウ</t>
    </rPh>
    <rPh sb="15" eb="17">
      <t>セッテイ</t>
    </rPh>
    <rPh sb="18" eb="19">
      <t>シメ</t>
    </rPh>
    <phoneticPr fontId="1"/>
  </si>
  <si>
    <t>　　・セルD4を選択</t>
    <rPh sb="8" eb="10">
      <t>センタク</t>
    </rPh>
    <phoneticPr fontId="1"/>
  </si>
  <si>
    <t>　　・“(” と “)” の間にカーソルを合わせる</t>
    <rPh sb="14" eb="15">
      <t>アイダ</t>
    </rPh>
    <rPh sb="21" eb="22">
      <t>ア</t>
    </rPh>
    <phoneticPr fontId="1"/>
  </si>
  <si>
    <t>　　・検索方法とし完全一致を示す “FALSE” を入力　</t>
    <rPh sb="3" eb="5">
      <t>ケンサク</t>
    </rPh>
    <rPh sb="5" eb="7">
      <t>ホウホウ</t>
    </rPh>
    <rPh sb="9" eb="11">
      <t>カンゼン</t>
    </rPh>
    <rPh sb="11" eb="13">
      <t>イッチ</t>
    </rPh>
    <rPh sb="14" eb="15">
      <t>シメ</t>
    </rPh>
    <rPh sb="26" eb="28">
      <t>ニュウリョク</t>
    </rPh>
    <phoneticPr fontId="1"/>
  </si>
  <si>
    <t>　　・これにて出席番号に合わせて氏名が表示されます</t>
    <rPh sb="7" eb="11">
      <t>シュッセキバンゴウ</t>
    </rPh>
    <rPh sb="12" eb="13">
      <t>ア</t>
    </rPh>
    <rPh sb="16" eb="18">
      <t>シメイ</t>
    </rPh>
    <rPh sb="19" eb="21">
      <t>ヒョウジ</t>
    </rPh>
    <phoneticPr fontId="1"/>
  </si>
  <si>
    <t>　他の値を表示する場合は列番号を変更します</t>
    <rPh sb="1" eb="2">
      <t>タ</t>
    </rPh>
    <rPh sb="3" eb="4">
      <t>アタイ</t>
    </rPh>
    <rPh sb="5" eb="7">
      <t>ヒョウジ</t>
    </rPh>
    <rPh sb="9" eb="11">
      <t>バアイ</t>
    </rPh>
    <rPh sb="12" eb="15">
      <t>レツバンゴウ</t>
    </rPh>
    <rPh sb="16" eb="18">
      <t>ヘンコウ</t>
    </rPh>
    <phoneticPr fontId="1"/>
  </si>
  <si>
    <t>最大値</t>
    <phoneticPr fontId="1"/>
  </si>
  <si>
    <t>=COUNT(値1,[値2],…)</t>
    <phoneticPr fontId="1"/>
  </si>
  <si>
    <t>=COUNTA(値1,[値2],…)</t>
    <phoneticPr fontId="1"/>
  </si>
  <si>
    <t>個数合計（数値セル）</t>
    <rPh sb="5" eb="7">
      <t>スウチ</t>
    </rPh>
    <phoneticPr fontId="1"/>
  </si>
  <si>
    <t>個数合計（空白以外セル）</t>
    <rPh sb="5" eb="9">
      <t>クウハクイガイ</t>
    </rPh>
    <phoneticPr fontId="1"/>
  </si>
  <si>
    <r>
      <t>　下図例の場合はセル「</t>
    </r>
    <r>
      <rPr>
        <b/>
        <sz val="10"/>
        <color theme="1"/>
        <rFont val="ＭＳ Ｐゴシック"/>
        <family val="3"/>
        <charset val="128"/>
      </rPr>
      <t>B2</t>
    </r>
    <r>
      <rPr>
        <sz val="10"/>
        <color theme="1"/>
        <rFont val="ＭＳ Ｐゴシック"/>
        <family val="3"/>
        <charset val="128"/>
      </rPr>
      <t>」と呼びます</t>
    </r>
    <rPh sb="1" eb="3">
      <t>カズ</t>
    </rPh>
    <rPh sb="3" eb="4">
      <t>レイ</t>
    </rPh>
    <rPh sb="5" eb="7">
      <t>バアイ</t>
    </rPh>
    <rPh sb="15" eb="16">
      <t>ヨ</t>
    </rPh>
    <phoneticPr fontId="1"/>
  </si>
  <si>
    <t>値</t>
    <rPh sb="0" eb="1">
      <t>アタイ</t>
    </rPh>
    <phoneticPr fontId="1"/>
  </si>
  <si>
    <t>※先頭に「'」を付けて文字列化しているので計算されません</t>
    <rPh sb="1" eb="3">
      <t>セントウ</t>
    </rPh>
    <rPh sb="8" eb="9">
      <t>ツ</t>
    </rPh>
    <rPh sb="11" eb="14">
      <t>モジレツ</t>
    </rPh>
    <rPh sb="14" eb="15">
      <t>カ</t>
    </rPh>
    <rPh sb="21" eb="23">
      <t>ケイサン</t>
    </rPh>
    <phoneticPr fontId="1"/>
  </si>
  <si>
    <r>
      <t xml:space="preserve">　②①の状態で </t>
    </r>
    <r>
      <rPr>
        <b/>
        <sz val="10"/>
        <color rgb="FF0070C0"/>
        <rFont val="ＭＳ Ｐゴシック"/>
        <family val="3"/>
        <charset val="128"/>
      </rPr>
      <t>”ctrl ＋ｃ”</t>
    </r>
    <r>
      <rPr>
        <sz val="10"/>
        <color theme="1"/>
        <rFont val="ＭＳ Ｐゴシック"/>
        <family val="3"/>
        <charset val="128"/>
      </rPr>
      <t xml:space="preserve"> キーを押す（コピー）</t>
    </r>
    <rPh sb="3" eb="5">
      <t>ジョウタイ</t>
    </rPh>
    <rPh sb="21" eb="22">
      <t>オ</t>
    </rPh>
    <phoneticPr fontId="1"/>
  </si>
  <si>
    <r>
      <t xml:space="preserve"> ④③の状態で </t>
    </r>
    <r>
      <rPr>
        <b/>
        <sz val="10"/>
        <color rgb="FF0070C0"/>
        <rFont val="ＭＳ Ｐゴシック"/>
        <family val="3"/>
        <charset val="128"/>
      </rPr>
      <t>”ctrl ＋ｖ”</t>
    </r>
    <r>
      <rPr>
        <sz val="10"/>
        <color theme="1"/>
        <rFont val="ＭＳ Ｐゴシック"/>
        <family val="3"/>
        <charset val="128"/>
      </rPr>
      <t xml:space="preserve"> キーを押す（ペースト）</t>
    </r>
    <rPh sb="3" eb="5">
      <t>ジョウタイ</t>
    </rPh>
    <phoneticPr fontId="1"/>
  </si>
  <si>
    <t>　列（アルファベット）と行（数字）を組み合わせてセルの場所を示します</t>
    <rPh sb="1" eb="2">
      <t>レツ</t>
    </rPh>
    <rPh sb="12" eb="13">
      <t>ギョウ</t>
    </rPh>
    <rPh sb="14" eb="16">
      <t>スウジ</t>
    </rPh>
    <rPh sb="18" eb="19">
      <t>ク</t>
    </rPh>
    <rPh sb="20" eb="21">
      <t>ア</t>
    </rPh>
    <rPh sb="27" eb="29">
      <t>バショ</t>
    </rPh>
    <rPh sb="30" eb="31">
      <t>シメ</t>
    </rPh>
    <phoneticPr fontId="1"/>
  </si>
  <si>
    <t>数式が入力されたセルを選択した状態で数式バーをクリックすると、
数式で指定しているセルの色が変わります。</t>
    <phoneticPr fontId="1"/>
  </si>
  <si>
    <t>②オートフィルオプションが表示されるので▼を操作して「連続データ」を選択します</t>
    <rPh sb="13" eb="15">
      <t>ヒョウジ</t>
    </rPh>
    <rPh sb="22" eb="24">
      <t>ソウサ</t>
    </rPh>
    <rPh sb="27" eb="29">
      <t>レンゾク</t>
    </rPh>
    <rPh sb="34" eb="36">
      <t>センタク</t>
    </rPh>
    <phoneticPr fontId="1"/>
  </si>
  <si>
    <t>下表の空白セルに値や数式を入力して成績表を完成させてください</t>
    <rPh sb="0" eb="2">
      <t>カヒョウ</t>
    </rPh>
    <rPh sb="3" eb="5">
      <t>クウハク</t>
    </rPh>
    <rPh sb="8" eb="9">
      <t>アタイ</t>
    </rPh>
    <rPh sb="10" eb="12">
      <t>スウシキ</t>
    </rPh>
    <rPh sb="13" eb="15">
      <t>ニュウリョク</t>
    </rPh>
    <rPh sb="17" eb="20">
      <t>セイセキヒョウ</t>
    </rPh>
    <rPh sb="21" eb="23">
      <t>カンセイ</t>
    </rPh>
    <phoneticPr fontId="1"/>
  </si>
  <si>
    <t>①上記の成績表からグラフの要素である氏名、教科、点数を示すセル（D6～H16）を選択</t>
    <rPh sb="1" eb="3">
      <t>ジョウキ</t>
    </rPh>
    <rPh sb="4" eb="7">
      <t>セイセキヒョウ</t>
    </rPh>
    <rPh sb="13" eb="15">
      <t>ヨウソ</t>
    </rPh>
    <rPh sb="18" eb="20">
      <t>シメイ</t>
    </rPh>
    <rPh sb="21" eb="23">
      <t>キョウカ</t>
    </rPh>
    <rPh sb="24" eb="26">
      <t>テンスウ</t>
    </rPh>
    <rPh sb="27" eb="28">
      <t>シメ</t>
    </rPh>
    <rPh sb="40" eb="42">
      <t>センタク</t>
    </rPh>
    <phoneticPr fontId="1"/>
  </si>
  <si>
    <t>■セルC4の出席番号に紐付けて氏名や各値を表示します</t>
    <rPh sb="6" eb="10">
      <t>シュッセキバンゴウ</t>
    </rPh>
    <rPh sb="11" eb="13">
      <t>ヒモツ</t>
    </rPh>
    <rPh sb="15" eb="17">
      <t>シメイ</t>
    </rPh>
    <rPh sb="18" eb="19">
      <t>カク</t>
    </rPh>
    <rPh sb="19" eb="20">
      <t>アタイ</t>
    </rPh>
    <rPh sb="21" eb="23">
      <t>ヒョウジ</t>
    </rPh>
    <phoneticPr fontId="1"/>
  </si>
  <si>
    <t>　　・検索範囲である、シート[5.表とグラフの作成]のセルC7～J16を指定して "," を入力</t>
    <rPh sb="3" eb="5">
      <t>ケンサク</t>
    </rPh>
    <rPh sb="5" eb="7">
      <t>ハンイ</t>
    </rPh>
    <rPh sb="36" eb="38">
      <t>シテイ</t>
    </rPh>
    <phoneticPr fontId="1"/>
  </si>
  <si>
    <t>単価</t>
    <rPh sb="0" eb="2">
      <t>タンカ</t>
    </rPh>
    <phoneticPr fontId="1"/>
  </si>
  <si>
    <t>数量</t>
    <rPh sb="0" eb="2">
      <t>スウリョウ</t>
    </rPh>
    <phoneticPr fontId="1"/>
  </si>
  <si>
    <t>参考：相対参照と絶対参照</t>
    <rPh sb="0" eb="2">
      <t>サンコウ</t>
    </rPh>
    <rPh sb="3" eb="5">
      <t>ソウタイ</t>
    </rPh>
    <rPh sb="5" eb="7">
      <t>サンショウ</t>
    </rPh>
    <rPh sb="8" eb="12">
      <t>ゼッタイサンショウ</t>
    </rPh>
    <phoneticPr fontId="1"/>
  </si>
  <si>
    <t>セルE86（=C86*D86）をオートフィルにてセルE87とE88へ</t>
    <phoneticPr fontId="1"/>
  </si>
  <si>
    <t>コピーすると、各々（=C87*D87）、（=C88*D88）の数式が</t>
    <rPh sb="7" eb="9">
      <t>オノオノ</t>
    </rPh>
    <rPh sb="31" eb="33">
      <t>スウシキ</t>
    </rPh>
    <phoneticPr fontId="1"/>
  </si>
  <si>
    <t>入力されます。</t>
    <rPh sb="0" eb="2">
      <t>ニュウリョク</t>
    </rPh>
    <phoneticPr fontId="1"/>
  </si>
  <si>
    <t>数式を入力するセルと、その数式で指定するセルの位置関係</t>
    <rPh sb="0" eb="2">
      <t>スウシキ</t>
    </rPh>
    <rPh sb="3" eb="5">
      <t>ニュウリョク</t>
    </rPh>
    <rPh sb="13" eb="15">
      <t>スウシキ</t>
    </rPh>
    <rPh sb="16" eb="18">
      <t>シテイ</t>
    </rPh>
    <rPh sb="23" eb="27">
      <t>イチカンケイ</t>
    </rPh>
    <phoneticPr fontId="1"/>
  </si>
  <si>
    <t>■相対参照</t>
    <rPh sb="1" eb="3">
      <t>ソウタイ</t>
    </rPh>
    <rPh sb="3" eb="5">
      <t>サンショウ</t>
    </rPh>
    <phoneticPr fontId="1"/>
  </si>
  <si>
    <t>割引：</t>
    <rPh sb="0" eb="2">
      <t>ワリビキ</t>
    </rPh>
    <phoneticPr fontId="1"/>
  </si>
  <si>
    <t>計(割引後）</t>
    <rPh sb="0" eb="1">
      <t>ケイ</t>
    </rPh>
    <rPh sb="2" eb="5">
      <t>ワリビキゴ</t>
    </rPh>
    <phoneticPr fontId="1"/>
  </si>
  <si>
    <t>■絶対参照</t>
    <rPh sb="1" eb="5">
      <t>ゼッタイサンショウ</t>
    </rPh>
    <phoneticPr fontId="1"/>
  </si>
  <si>
    <t>はコピー元と同等な関係となります。</t>
    <rPh sb="4" eb="5">
      <t>モト</t>
    </rPh>
    <rPh sb="6" eb="8">
      <t>ドウトウ</t>
    </rPh>
    <rPh sb="9" eb="11">
      <t>カンケイ</t>
    </rPh>
    <phoneticPr fontId="1"/>
  </si>
  <si>
    <r>
      <t>セルE94（=C94*(1+</t>
    </r>
    <r>
      <rPr>
        <sz val="10"/>
        <color theme="4"/>
        <rFont val="ＭＳ Ｐゴシック"/>
        <family val="3"/>
        <charset val="128"/>
      </rPr>
      <t>$E$92</t>
    </r>
    <r>
      <rPr>
        <sz val="10"/>
        <color theme="1"/>
        <rFont val="ＭＳ Ｐゴシック"/>
        <family val="3"/>
        <charset val="128"/>
      </rPr>
      <t>)*D94）をオートフィルにてセルE95と</t>
    </r>
    <phoneticPr fontId="1"/>
  </si>
  <si>
    <r>
      <t>E96へコピーすると、各々（=C95*(1+</t>
    </r>
    <r>
      <rPr>
        <sz val="10"/>
        <color theme="4"/>
        <rFont val="ＭＳ Ｐゴシック"/>
        <family val="3"/>
        <charset val="128"/>
      </rPr>
      <t>$E$92</t>
    </r>
    <r>
      <rPr>
        <sz val="10"/>
        <color theme="1"/>
        <rFont val="ＭＳ Ｐゴシック"/>
        <family val="3"/>
        <charset val="128"/>
      </rPr>
      <t>)*D95）、</t>
    </r>
    <rPh sb="11" eb="13">
      <t>オノオノ</t>
    </rPh>
    <phoneticPr fontId="1"/>
  </si>
  <si>
    <r>
      <t>（=C96*(1+</t>
    </r>
    <r>
      <rPr>
        <sz val="10"/>
        <color theme="4"/>
        <rFont val="ＭＳ Ｐゴシック"/>
        <family val="3"/>
        <charset val="128"/>
      </rPr>
      <t>$E$92</t>
    </r>
    <r>
      <rPr>
        <sz val="10"/>
        <color theme="1"/>
        <rFont val="ＭＳ Ｐゴシック"/>
        <family val="3"/>
        <charset val="128"/>
      </rPr>
      <t>)*D96）の数式が入力されます。</t>
    </r>
    <rPh sb="24" eb="26">
      <t>ニュウリョク</t>
    </rPh>
    <phoneticPr fontId="1"/>
  </si>
  <si>
    <t>セル指定に"$"を付けると、その数式のコピー中にある"$"を</t>
    <rPh sb="2" eb="4">
      <t>シテイ</t>
    </rPh>
    <rPh sb="9" eb="10">
      <t>ツ</t>
    </rPh>
    <rPh sb="16" eb="18">
      <t>スウシキ</t>
    </rPh>
    <rPh sb="22" eb="23">
      <t>チュウ</t>
    </rPh>
    <phoneticPr fontId="1"/>
  </si>
  <si>
    <t>付けたROW又はCOLUMNを示す値は固定値となります。</t>
    <rPh sb="6" eb="7">
      <t>マタ</t>
    </rPh>
    <rPh sb="15" eb="16">
      <t>シメ</t>
    </rPh>
    <rPh sb="17" eb="18">
      <t>アタイ</t>
    </rPh>
    <rPh sb="19" eb="22">
      <t>コテイチ</t>
    </rPh>
    <phoneticPr fontId="1"/>
  </si>
  <si>
    <t>本日の予定</t>
    <rPh sb="0" eb="2">
      <t>ホンジツ</t>
    </rPh>
    <rPh sb="3" eb="5">
      <t>ヨテイ</t>
    </rPh>
    <phoneticPr fontId="1"/>
  </si>
  <si>
    <t>ブック・シート・セル</t>
  </si>
  <si>
    <t>四則演算、セル参照を使った計算</t>
    <phoneticPr fontId="1"/>
  </si>
  <si>
    <t>コピー＆ペースト、オートフィル</t>
    <phoneticPr fontId="1"/>
  </si>
  <si>
    <t>成績表の作成、グラフの作成</t>
    <rPh sb="0" eb="3">
      <t>セイセキヒョウ</t>
    </rPh>
    <rPh sb="4" eb="6">
      <t>サクセイ</t>
    </rPh>
    <rPh sb="11" eb="13">
      <t>サクセイ</t>
    </rPh>
    <phoneticPr fontId="1"/>
  </si>
  <si>
    <t>ドロップダウンリスト、VLOOKUP関数</t>
    <rPh sb="18" eb="20">
      <t>カンスウ</t>
    </rPh>
    <phoneticPr fontId="1"/>
  </si>
  <si>
    <t>SUM,AVERAGE,MAX,MIN,COUNT,COUNTA,</t>
    <phoneticPr fontId="1"/>
  </si>
  <si>
    <t>1. Exelの構成</t>
    <phoneticPr fontId="1"/>
  </si>
  <si>
    <t>2. 計算の基本操作</t>
    <phoneticPr fontId="1"/>
  </si>
  <si>
    <t>3. 便利な入力方法</t>
    <phoneticPr fontId="1"/>
  </si>
  <si>
    <t>4. 基本的な関数</t>
    <phoneticPr fontId="1"/>
  </si>
  <si>
    <t>5. 表とグラフの作成</t>
    <phoneticPr fontId="1"/>
  </si>
  <si>
    <t>6. 出席番号の選択と成績表示</t>
    <phoneticPr fontId="1"/>
  </si>
  <si>
    <r>
      <t>　　・半角で "</t>
    </r>
    <r>
      <rPr>
        <sz val="10"/>
        <color rgb="FF0070C0"/>
        <rFont val="ＭＳ Ｐゴシック"/>
        <family val="3"/>
        <charset val="128"/>
      </rPr>
      <t>=VLOOKUP()</t>
    </r>
    <r>
      <rPr>
        <sz val="10"/>
        <color theme="1"/>
        <rFont val="ＭＳ Ｐゴシック"/>
        <family val="3"/>
        <charset val="128"/>
      </rPr>
      <t>" と入力</t>
    </r>
    <rPh sb="3" eb="5">
      <t>ハンカク</t>
    </rPh>
    <rPh sb="21" eb="23">
      <t>ニュウリョク</t>
    </rPh>
    <phoneticPr fontId="1"/>
  </si>
  <si>
    <r>
      <t>　　・出席番号を示すセルC4を選択して "," を入力　(=VLOOKUP(</t>
    </r>
    <r>
      <rPr>
        <sz val="10"/>
        <color rgb="FF0070C0"/>
        <rFont val="ＭＳ Ｐゴシック"/>
        <family val="3"/>
        <charset val="128"/>
      </rPr>
      <t>C4,</t>
    </r>
    <r>
      <rPr>
        <sz val="10"/>
        <color theme="1"/>
        <rFont val="ＭＳ Ｐゴシック"/>
        <family val="3"/>
        <charset val="128"/>
      </rPr>
      <t>))</t>
    </r>
    <rPh sb="3" eb="5">
      <t>シュッセキ</t>
    </rPh>
    <rPh sb="5" eb="7">
      <t>バンゴウ</t>
    </rPh>
    <rPh sb="8" eb="9">
      <t>シメ</t>
    </rPh>
    <rPh sb="15" eb="17">
      <t>センタク</t>
    </rPh>
    <rPh sb="25" eb="27">
      <t>ニュウリョク</t>
    </rPh>
    <phoneticPr fontId="1"/>
  </si>
  <si>
    <r>
      <t>　　　(=VLOOKUP(C4,</t>
    </r>
    <r>
      <rPr>
        <sz val="10"/>
        <color rgb="FF0070C0"/>
        <rFont val="ＭＳ Ｐゴシック"/>
        <family val="3"/>
        <charset val="128"/>
      </rPr>
      <t>'5.表とグラフの作成'!C7:J16,</t>
    </r>
    <r>
      <rPr>
        <sz val="10"/>
        <color theme="1"/>
        <rFont val="ＭＳ Ｐゴシック"/>
        <family val="3"/>
        <charset val="128"/>
      </rPr>
      <t>))</t>
    </r>
    <phoneticPr fontId="1"/>
  </si>
  <si>
    <r>
      <t>　　　(=VLOOKUP(D4,'5.表とグラフの作成'!C7:J16,</t>
    </r>
    <r>
      <rPr>
        <sz val="10"/>
        <color rgb="FF0070C0"/>
        <rFont val="ＭＳ Ｐゴシック"/>
        <family val="3"/>
        <charset val="128"/>
      </rPr>
      <t>2,</t>
    </r>
    <r>
      <rPr>
        <sz val="10"/>
        <color theme="1"/>
        <rFont val="ＭＳ Ｐゴシック"/>
        <family val="3"/>
        <charset val="128"/>
      </rPr>
      <t>))</t>
    </r>
    <phoneticPr fontId="1"/>
  </si>
  <si>
    <r>
      <t>　　　((=VLOOKUP(D4,'5.表とグラフの作成'!C7:J16,2,</t>
    </r>
    <r>
      <rPr>
        <sz val="10"/>
        <color rgb="FF0070C0"/>
        <rFont val="ＭＳ Ｐゴシック"/>
        <family val="3"/>
        <charset val="128"/>
      </rPr>
      <t>FALSE</t>
    </r>
    <r>
      <rPr>
        <sz val="10"/>
        <color theme="1"/>
        <rFont val="ＭＳ Ｐゴシック"/>
        <family val="3"/>
        <charset val="128"/>
      </rPr>
      <t>))</t>
    </r>
    <phoneticPr fontId="1"/>
  </si>
  <si>
    <r>
      <t>　　・絶対参照の設定　(=VLOOKUP($C$4,'5.表とグラフの作成'!</t>
    </r>
    <r>
      <rPr>
        <sz val="10"/>
        <color rgb="FF0070C0"/>
        <rFont val="ＭＳ Ｐゴシック"/>
        <family val="3"/>
        <charset val="128"/>
      </rPr>
      <t>$</t>
    </r>
    <r>
      <rPr>
        <sz val="10"/>
        <color theme="1"/>
        <rFont val="ＭＳ Ｐゴシック"/>
        <family val="3"/>
        <charset val="128"/>
      </rPr>
      <t>C</t>
    </r>
    <r>
      <rPr>
        <sz val="10"/>
        <color rgb="FF0070C0"/>
        <rFont val="ＭＳ Ｐゴシック"/>
        <family val="3"/>
        <charset val="128"/>
      </rPr>
      <t>$</t>
    </r>
    <r>
      <rPr>
        <sz val="10"/>
        <color theme="1"/>
        <rFont val="ＭＳ Ｐゴシック"/>
        <family val="3"/>
        <charset val="128"/>
      </rPr>
      <t>7:</t>
    </r>
    <r>
      <rPr>
        <sz val="10"/>
        <color rgb="FF0070C0"/>
        <rFont val="ＭＳ Ｐゴシック"/>
        <family val="3"/>
        <charset val="128"/>
      </rPr>
      <t>$</t>
    </r>
    <r>
      <rPr>
        <sz val="10"/>
        <color theme="1"/>
        <rFont val="ＭＳ Ｐゴシック"/>
        <family val="3"/>
        <charset val="128"/>
      </rPr>
      <t>J</t>
    </r>
    <r>
      <rPr>
        <sz val="10"/>
        <color rgb="FF0070C0"/>
        <rFont val="ＭＳ Ｐゴシック"/>
        <family val="3"/>
        <charset val="128"/>
      </rPr>
      <t>$</t>
    </r>
    <r>
      <rPr>
        <sz val="10"/>
        <color theme="1"/>
        <rFont val="ＭＳ Ｐゴシック"/>
        <family val="3"/>
        <charset val="128"/>
      </rPr>
      <t>16,2,FALSE))</t>
    </r>
    <rPh sb="3" eb="5">
      <t>ゼッタイ</t>
    </rPh>
    <rPh sb="5" eb="7">
      <t>サンショウ</t>
    </rPh>
    <rPh sb="8" eb="10">
      <t>セッテイ</t>
    </rPh>
    <phoneticPr fontId="1"/>
  </si>
  <si>
    <r>
      <t>　(=VLOOKUP($C$4,'5.表とグラフの作成'!$C$7:$J$16,</t>
    </r>
    <r>
      <rPr>
        <sz val="10"/>
        <color rgb="FF0070C0"/>
        <rFont val="ＭＳ Ｐゴシック"/>
        <family val="3"/>
        <charset val="128"/>
      </rPr>
      <t>2</t>
    </r>
    <r>
      <rPr>
        <sz val="10"/>
        <color theme="1"/>
        <rFont val="ＭＳ Ｐゴシック"/>
        <family val="3"/>
        <charset val="128"/>
      </rPr>
      <t>,FALSE))</t>
    </r>
    <phoneticPr fontId="1"/>
  </si>
  <si>
    <t>→抽出対象の検察範囲先頭からの順番を入力</t>
    <rPh sb="1" eb="3">
      <t>チュウシュツ</t>
    </rPh>
    <rPh sb="3" eb="5">
      <t>タイショウ</t>
    </rPh>
    <rPh sb="6" eb="8">
      <t>ケンサツ</t>
    </rPh>
    <rPh sb="8" eb="10">
      <t>ハンイ</t>
    </rPh>
    <rPh sb="10" eb="12">
      <t>セントウ</t>
    </rPh>
    <rPh sb="15" eb="17">
      <t>ジュンバン</t>
    </rPh>
    <rPh sb="18" eb="20">
      <t>ニュウリョク</t>
    </rPh>
    <phoneticPr fontId="1"/>
  </si>
  <si>
    <t>　　・抽出対象「氏名」の検索範囲先頭からの順番である "2" を入力して “,” を入力　　</t>
    <rPh sb="3" eb="5">
      <t>チュウシュツ</t>
    </rPh>
    <rPh sb="5" eb="7">
      <t>タイショウ</t>
    </rPh>
    <rPh sb="8" eb="10">
      <t>シメイ</t>
    </rPh>
    <rPh sb="21" eb="23">
      <t>ジュンバン</t>
    </rPh>
    <rPh sb="32" eb="34">
      <t>ニュウリョク</t>
    </rPh>
    <rPh sb="42" eb="44">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</si>
</sst>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_);[Red]\(0\)"/>
    <numFmt numFmtId="177" formatCode="&quot;¥&quot;#,##0_);[Red]\(&quot;¥&quot;#,##0\)"/>
  </numFmts>
  <fonts count="27" x14ac:knownFonts="1">
    <font>
      <sz val="11"/>
      <color theme="1"/>
      <name val="游ゴシック"/>
      <family val="2"/>
      <charset val="128"/>
      <scheme val="minor"/>
    </font>
    <font>
      <sz val="6"/>
      <name val="游ゴシック"/>
      <family val="2"/>
      <charset val="128"/>
      <scheme val="minor"/>
    </font>
    <font>
      <sz val="11"/>
      <color theme="1"/>
      <name val="ＭＳ Ｐゴシック"/>
      <family val="3"/>
      <charset val="128"/>
    </font>
    <font>
      <sz val="9"/>
      <color theme="1"/>
      <name val="ＭＳ Ｐゴシック"/>
      <family val="3"/>
      <charset val="128"/>
    </font>
    <font>
      <sz val="9"/>
      <name val="ＭＳ Ｐゴシック"/>
      <family val="3"/>
      <charset val="128"/>
    </font>
    <font>
      <b/>
      <sz val="11"/>
      <color theme="1"/>
      <name val="ＭＳ Ｐゴシック"/>
      <family val="3"/>
      <charset val="128"/>
    </font>
    <font>
      <sz val="8"/>
      <color theme="1"/>
      <name val="ＭＳ Ｐゴシック"/>
      <family val="3"/>
      <charset val="128"/>
    </font>
    <font>
      <b/>
      <sz val="14"/>
      <color theme="1"/>
      <name val="ＭＳ Ｐゴシック"/>
      <family val="3"/>
      <charset val="128"/>
    </font>
    <font>
      <sz val="14"/>
      <color theme="1"/>
      <name val="ＭＳ Ｐゴシック"/>
      <family val="3"/>
      <charset val="128"/>
    </font>
    <font>
      <b/>
      <sz val="11"/>
      <color theme="0"/>
      <name val="ＭＳ Ｐゴシック"/>
      <family val="3"/>
      <charset val="128"/>
    </font>
    <font>
      <sz val="8"/>
      <color theme="3"/>
      <name val="ＭＳ Ｐゴシック"/>
      <family val="3"/>
      <charset val="128"/>
    </font>
    <font>
      <b/>
      <sz val="11"/>
      <name val="ＭＳ Ｐゴシック"/>
      <family val="3"/>
      <charset val="128"/>
    </font>
    <font>
      <b/>
      <sz val="9"/>
      <color theme="1"/>
      <name val="ＭＳ Ｐゴシック"/>
      <family val="3"/>
      <charset val="128"/>
    </font>
    <font>
      <sz val="8"/>
      <name val="ＭＳ Ｐゴシック"/>
      <family val="3"/>
      <charset val="128"/>
    </font>
    <font>
      <b/>
      <sz val="8"/>
      <color theme="4"/>
      <name val="ＭＳ Ｐゴシック"/>
      <family val="3"/>
      <charset val="128"/>
    </font>
    <font>
      <sz val="9"/>
      <color theme="4"/>
      <name val="ＭＳ Ｐゴシック"/>
      <family val="3"/>
      <charset val="128"/>
    </font>
    <font>
      <sz val="10"/>
      <color theme="1"/>
      <name val="ＭＳ Ｐゴシック"/>
      <family val="3"/>
      <charset val="128"/>
    </font>
    <font>
      <b/>
      <sz val="10"/>
      <color theme="0"/>
      <name val="Arial"/>
      <family val="2"/>
    </font>
    <font>
      <b/>
      <sz val="10"/>
      <color theme="1"/>
      <name val="ＭＳ Ｐゴシック"/>
      <family val="3"/>
      <charset val="128"/>
    </font>
    <font>
      <b/>
      <sz val="10"/>
      <color theme="0"/>
      <name val="ＭＳ Ｐゴシック"/>
      <family val="3"/>
      <charset val="128"/>
    </font>
    <font>
      <b/>
      <sz val="8"/>
      <color theme="0"/>
      <name val="ＭＳ Ｐゴシック"/>
      <family val="3"/>
      <charset val="128"/>
    </font>
    <font>
      <sz val="10"/>
      <color theme="4"/>
      <name val="ＭＳ Ｐゴシック"/>
      <family val="3"/>
      <charset val="128"/>
    </font>
    <font>
      <sz val="10"/>
      <color theme="0"/>
      <name val="ＭＳ Ｐゴシック"/>
      <family val="3"/>
      <charset val="128"/>
    </font>
    <font>
      <sz val="10"/>
      <color rgb="FF000000"/>
      <name val="ＭＳ Ｐゴシック"/>
      <family val="3"/>
      <charset val="128"/>
    </font>
    <font>
      <b/>
      <sz val="10"/>
      <color rgb="FF0070C0"/>
      <name val="ＭＳ Ｐゴシック"/>
      <family val="3"/>
      <charset val="128"/>
    </font>
    <font>
      <sz val="12"/>
      <color theme="1"/>
      <name val="ＭＳ Ｐゴシック"/>
      <family val="3"/>
      <charset val="128"/>
    </font>
    <font>
      <sz val="10"/>
      <color rgb="FF0070C0"/>
      <name val="ＭＳ Ｐゴシック"/>
      <family val="3"/>
      <charset val="128"/>
    </font>
  </fonts>
  <fills count="7">
    <fill>
      <patternFill patternType="none"/>
    </fill>
    <fill>
      <patternFill patternType="gray125"/>
    </fill>
    <fill>
      <patternFill patternType="solid">
        <fgColor theme="4"/>
        <bgColor indexed="64"/>
      </patternFill>
    </fill>
    <fill>
      <patternFill patternType="solid">
        <fgColor theme="9" tint="0.59999389629810485"/>
        <bgColor indexed="64"/>
      </patternFill>
    </fill>
    <fill>
      <patternFill patternType="solid">
        <fgColor rgb="FFFFFFFF"/>
        <bgColor indexed="64"/>
      </patternFill>
    </fill>
    <fill>
      <patternFill patternType="solid">
        <fgColor theme="4" tint="0.79998168889431442"/>
        <bgColor indexed="64"/>
      </patternFill>
    </fill>
    <fill>
      <patternFill patternType="solid">
        <fgColor theme="4"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right/>
      <top/>
      <bottom style="dashed">
        <color auto="1"/>
      </bottom>
      <diagonal/>
    </border>
    <border>
      <left/>
      <right/>
      <top style="dashed">
        <color auto="1"/>
      </top>
      <bottom style="dashed">
        <color auto="1"/>
      </bottom>
      <diagonal/>
    </border>
    <border>
      <left/>
      <right/>
      <top style="dashed">
        <color auto="1"/>
      </top>
      <bottom/>
      <diagonal/>
    </border>
    <border>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right style="dashed">
        <color auto="1"/>
      </right>
      <top/>
      <bottom style="dashed">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132">
    <xf numFmtId="0" fontId="0" fillId="0" borderId="0" xfId="0">
      <alignment vertical="center"/>
    </xf>
    <xf numFmtId="3" fontId="3" fillId="0" borderId="0" xfId="0" applyNumberFormat="1" applyFont="1" applyAlignment="1">
      <alignment vertical="center" wrapText="1"/>
    </xf>
    <xf numFmtId="0" fontId="2" fillId="0" borderId="0" xfId="0" applyFont="1">
      <alignment vertical="center"/>
    </xf>
    <xf numFmtId="0" fontId="2" fillId="0" borderId="0" xfId="0" quotePrefix="1" applyFont="1">
      <alignment vertical="center"/>
    </xf>
    <xf numFmtId="3" fontId="2" fillId="0" borderId="0" xfId="0" applyNumberFormat="1" applyFont="1">
      <alignment vertical="center"/>
    </xf>
    <xf numFmtId="0" fontId="5" fillId="0" borderId="0" xfId="0" applyFont="1">
      <alignment vertical="center"/>
    </xf>
    <xf numFmtId="0" fontId="3" fillId="0" borderId="0" xfId="0" applyFont="1">
      <alignment vertical="center"/>
    </xf>
    <xf numFmtId="3" fontId="6" fillId="0" borderId="0" xfId="0" applyNumberFormat="1"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right" vertical="center"/>
    </xf>
    <xf numFmtId="56" fontId="5" fillId="0" borderId="0" xfId="0" quotePrefix="1" applyNumberFormat="1" applyFont="1">
      <alignment vertical="center"/>
    </xf>
    <xf numFmtId="0" fontId="3" fillId="0" borderId="0" xfId="0" applyFont="1" applyAlignment="1">
      <alignment horizontal="left" vertical="top" wrapText="1"/>
    </xf>
    <xf numFmtId="0" fontId="3"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top" wrapText="1"/>
    </xf>
    <xf numFmtId="0" fontId="7" fillId="0" borderId="0" xfId="0" applyFont="1">
      <alignment vertical="center"/>
    </xf>
    <xf numFmtId="0" fontId="8" fillId="0" borderId="0" xfId="0" applyFont="1">
      <alignment vertical="center"/>
    </xf>
    <xf numFmtId="56" fontId="7" fillId="0" borderId="0" xfId="0" quotePrefix="1" applyNumberFormat="1" applyFont="1" applyAlignment="1">
      <alignment horizontal="right" vertical="center"/>
    </xf>
    <xf numFmtId="0" fontId="7"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centerContinuous" vertical="center"/>
    </xf>
    <xf numFmtId="176" fontId="3" fillId="0" borderId="0" xfId="0" quotePrefix="1" applyNumberFormat="1" applyFont="1">
      <alignment vertical="center"/>
    </xf>
    <xf numFmtId="0" fontId="3" fillId="0" borderId="0" xfId="0" quotePrefix="1" applyFont="1">
      <alignment vertical="center"/>
    </xf>
    <xf numFmtId="0" fontId="3" fillId="0" borderId="1" xfId="0" applyFont="1" applyBorder="1">
      <alignment vertical="center"/>
    </xf>
    <xf numFmtId="0" fontId="9" fillId="2" borderId="1" xfId="0" applyFont="1" applyFill="1" applyBorder="1">
      <alignment vertical="center"/>
    </xf>
    <xf numFmtId="0" fontId="9" fillId="2" borderId="1" xfId="0" applyFont="1" applyFill="1" applyBorder="1" applyAlignment="1">
      <alignment horizontal="center" vertical="center"/>
    </xf>
    <xf numFmtId="0" fontId="6" fillId="0" borderId="0" xfId="0" applyFont="1" applyAlignment="1">
      <alignment vertical="top"/>
    </xf>
    <xf numFmtId="0" fontId="9" fillId="2" borderId="1" xfId="0" applyFont="1" applyFill="1" applyBorder="1" applyAlignment="1">
      <alignment horizontal="center" vertical="center" wrapText="1"/>
    </xf>
    <xf numFmtId="0" fontId="6" fillId="0" borderId="0" xfId="0" applyFont="1">
      <alignment vertical="center"/>
    </xf>
    <xf numFmtId="3" fontId="10" fillId="0" borderId="0" xfId="0" applyNumberFormat="1" applyFont="1" applyAlignment="1">
      <alignment vertical="top" wrapText="1"/>
    </xf>
    <xf numFmtId="0" fontId="9" fillId="0" borderId="0" xfId="0" applyFont="1">
      <alignment vertical="center"/>
    </xf>
    <xf numFmtId="0" fontId="9" fillId="0" borderId="0" xfId="0" applyFont="1" applyAlignment="1">
      <alignment horizontal="center" vertical="center"/>
    </xf>
    <xf numFmtId="0" fontId="11" fillId="0" borderId="0" xfId="0" applyFont="1">
      <alignment vertical="center"/>
    </xf>
    <xf numFmtId="0" fontId="4" fillId="0" borderId="0" xfId="0" applyFont="1">
      <alignment vertical="center"/>
    </xf>
    <xf numFmtId="0" fontId="4" fillId="0" borderId="0" xfId="0" quotePrefix="1" applyFont="1">
      <alignment vertical="center"/>
    </xf>
    <xf numFmtId="0" fontId="4" fillId="0" borderId="0" xfId="0" applyFont="1" applyAlignment="1">
      <alignment vertical="top"/>
    </xf>
    <xf numFmtId="0" fontId="4" fillId="0" borderId="1" xfId="0" applyFont="1" applyBorder="1">
      <alignment vertical="center"/>
    </xf>
    <xf numFmtId="0" fontId="4" fillId="0" borderId="1" xfId="0" quotePrefix="1" applyFont="1" applyBorder="1">
      <alignment vertical="center"/>
    </xf>
    <xf numFmtId="0" fontId="3" fillId="0" borderId="1" xfId="0" applyFont="1" applyBorder="1" applyAlignment="1">
      <alignment vertical="top"/>
    </xf>
    <xf numFmtId="14" fontId="3" fillId="0" borderId="1" xfId="0" applyNumberFormat="1" applyFont="1" applyBorder="1" applyAlignment="1">
      <alignment vertical="center" wrapText="1"/>
    </xf>
    <xf numFmtId="0" fontId="3" fillId="0" borderId="1" xfId="0" applyFont="1" applyBorder="1" applyAlignment="1">
      <alignment horizontal="center" vertical="center" wrapText="1"/>
    </xf>
    <xf numFmtId="0" fontId="2" fillId="0" borderId="1" xfId="0" applyFont="1" applyBorder="1" applyAlignment="1">
      <alignment vertical="top"/>
    </xf>
    <xf numFmtId="0" fontId="3" fillId="0" borderId="1" xfId="0" applyFont="1" applyBorder="1" applyAlignment="1">
      <alignment vertical="top" wrapText="1"/>
    </xf>
    <xf numFmtId="0" fontId="12" fillId="3" borderId="1" xfId="0" applyFont="1" applyFill="1" applyBorder="1">
      <alignment vertical="center"/>
    </xf>
    <xf numFmtId="0" fontId="12" fillId="3" borderId="1" xfId="0" applyFont="1" applyFill="1" applyBorder="1" applyAlignment="1">
      <alignment horizontal="center" vertical="center" wrapText="1"/>
    </xf>
    <xf numFmtId="0" fontId="6" fillId="0" borderId="2" xfId="0" applyFont="1" applyBorder="1" applyAlignment="1">
      <alignment vertical="top"/>
    </xf>
    <xf numFmtId="0" fontId="6" fillId="0" borderId="0" xfId="0" applyFont="1" applyAlignment="1">
      <alignment vertical="top" wrapText="1"/>
    </xf>
    <xf numFmtId="0" fontId="13" fillId="0" borderId="0" xfId="0" quotePrefix="1" applyFont="1" applyAlignment="1">
      <alignment horizontal="left" vertical="center" wrapText="1"/>
    </xf>
    <xf numFmtId="0" fontId="13" fillId="0" borderId="0" xfId="0" applyFont="1" applyAlignment="1">
      <alignment horizontal="left" vertical="top" wrapText="1"/>
    </xf>
    <xf numFmtId="0" fontId="15" fillId="0" borderId="0" xfId="0" applyFont="1" applyAlignment="1">
      <alignment vertical="top" wrapText="1"/>
    </xf>
    <xf numFmtId="3" fontId="3" fillId="0" borderId="0" xfId="0" quotePrefix="1" applyNumberFormat="1" applyFont="1">
      <alignment vertical="center"/>
    </xf>
    <xf numFmtId="3" fontId="3" fillId="0" borderId="0" xfId="0" applyNumberFormat="1" applyFont="1">
      <alignment vertical="center"/>
    </xf>
    <xf numFmtId="0" fontId="3" fillId="0" borderId="0" xfId="0" applyFont="1" applyAlignment="1">
      <alignment vertical="top"/>
    </xf>
    <xf numFmtId="0" fontId="13" fillId="0" borderId="0" xfId="0" applyFont="1" applyAlignment="1">
      <alignment vertical="top" wrapText="1"/>
    </xf>
    <xf numFmtId="0" fontId="12" fillId="0" borderId="0" xfId="0" applyFont="1">
      <alignment vertical="center"/>
    </xf>
    <xf numFmtId="0" fontId="13" fillId="0" borderId="0" xfId="0" quotePrefix="1" applyFont="1" applyAlignment="1">
      <alignment vertical="center" wrapText="1"/>
    </xf>
    <xf numFmtId="0" fontId="7" fillId="0" borderId="0" xfId="0" applyFont="1" applyAlignment="1">
      <alignment vertical="top"/>
    </xf>
    <xf numFmtId="0" fontId="16" fillId="0" borderId="0" xfId="0" applyFont="1">
      <alignment vertical="center"/>
    </xf>
    <xf numFmtId="0" fontId="18" fillId="0" borderId="0" xfId="0" applyFont="1" applyAlignment="1">
      <alignment vertical="top"/>
    </xf>
    <xf numFmtId="0" fontId="16" fillId="0" borderId="0" xfId="0" applyFont="1" applyAlignment="1">
      <alignment vertical="top"/>
    </xf>
    <xf numFmtId="0" fontId="8" fillId="0" borderId="0" xfId="0" applyFont="1" applyAlignment="1">
      <alignment vertical="top"/>
    </xf>
    <xf numFmtId="0" fontId="18" fillId="0" borderId="4" xfId="0" applyFont="1" applyBorder="1" applyAlignment="1">
      <alignment horizontal="right" vertical="top"/>
    </xf>
    <xf numFmtId="0" fontId="16" fillId="5" borderId="0" xfId="0" applyFont="1" applyFill="1" applyAlignment="1">
      <alignment vertical="top"/>
    </xf>
    <xf numFmtId="0" fontId="18" fillId="6" borderId="4" xfId="0" applyFont="1" applyFill="1" applyBorder="1" applyAlignment="1">
      <alignment vertical="top"/>
    </xf>
    <xf numFmtId="0" fontId="16" fillId="0" borderId="0" xfId="0" applyFont="1" applyAlignment="1">
      <alignment horizontal="center" vertical="top"/>
    </xf>
    <xf numFmtId="0" fontId="19" fillId="2" borderId="0" xfId="0" applyFont="1" applyFill="1" applyAlignment="1">
      <alignment horizontal="center" vertical="center"/>
    </xf>
    <xf numFmtId="0" fontId="20" fillId="2" borderId="0" xfId="0" applyFont="1" applyFill="1" applyAlignment="1">
      <alignment horizontal="center" vertical="center"/>
    </xf>
    <xf numFmtId="0" fontId="16" fillId="5" borderId="0" xfId="0" applyFont="1" applyFill="1" applyAlignment="1">
      <alignment horizontal="center" vertical="center"/>
    </xf>
    <xf numFmtId="0" fontId="8" fillId="0" borderId="0" xfId="0" applyFont="1" applyAlignment="1">
      <alignment horizontal="left" vertical="center"/>
    </xf>
    <xf numFmtId="56" fontId="18" fillId="0" borderId="0" xfId="0" quotePrefix="1" applyNumberFormat="1" applyFont="1" applyAlignment="1">
      <alignment horizontal="right" vertical="center"/>
    </xf>
    <xf numFmtId="0" fontId="19"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16" fillId="0" borderId="1" xfId="0" applyFont="1" applyBorder="1" applyAlignment="1">
      <alignment vertical="top"/>
    </xf>
    <xf numFmtId="0" fontId="16" fillId="0" borderId="1" xfId="0" applyFont="1" applyBorder="1">
      <alignment vertical="center"/>
    </xf>
    <xf numFmtId="0" fontId="18" fillId="0" borderId="1" xfId="0" applyFont="1" applyBorder="1" applyAlignment="1">
      <alignment vertical="top"/>
    </xf>
    <xf numFmtId="0" fontId="21" fillId="0" borderId="0" xfId="0" applyFont="1" applyAlignment="1">
      <alignment vertical="top"/>
    </xf>
    <xf numFmtId="3" fontId="16" fillId="0" borderId="0" xfId="0" applyNumberFormat="1" applyFont="1">
      <alignment vertical="center"/>
    </xf>
    <xf numFmtId="0" fontId="16" fillId="0" borderId="0" xfId="0" applyFont="1" applyAlignment="1">
      <alignment horizontal="left" vertical="top"/>
    </xf>
    <xf numFmtId="0" fontId="16" fillId="0" borderId="1" xfId="0" quotePrefix="1" applyFont="1" applyBorder="1">
      <alignment vertical="center"/>
    </xf>
    <xf numFmtId="0" fontId="16" fillId="0" borderId="1" xfId="0" applyFont="1" applyBorder="1" applyAlignment="1">
      <alignment vertical="center" wrapText="1"/>
    </xf>
    <xf numFmtId="0" fontId="9" fillId="2" borderId="1" xfId="0" applyFont="1" applyFill="1" applyBorder="1" applyAlignment="1">
      <alignment horizontal="centerContinuous" vertical="center"/>
    </xf>
    <xf numFmtId="0" fontId="9" fillId="2" borderId="15" xfId="0" applyFont="1" applyFill="1" applyBorder="1" applyAlignment="1">
      <alignment horizontal="centerContinuous" vertical="center"/>
    </xf>
    <xf numFmtId="0" fontId="9" fillId="2" borderId="16" xfId="0" applyFont="1" applyFill="1" applyBorder="1" applyAlignment="1">
      <alignment horizontal="centerContinuous" vertical="center"/>
    </xf>
    <xf numFmtId="0" fontId="16" fillId="0" borderId="15" xfId="0" quotePrefix="1" applyFont="1" applyBorder="1" applyAlignment="1">
      <alignment horizontal="centerContinuous" vertical="center"/>
    </xf>
    <xf numFmtId="0" fontId="16" fillId="0" borderId="16" xfId="0" quotePrefix="1" applyFont="1" applyBorder="1" applyAlignment="1">
      <alignment horizontal="centerContinuous" vertical="center"/>
    </xf>
    <xf numFmtId="3" fontId="21" fillId="0" borderId="0" xfId="0" applyNumberFormat="1" applyFont="1" applyAlignment="1">
      <alignment vertical="top" wrapText="1"/>
    </xf>
    <xf numFmtId="0" fontId="16" fillId="0" borderId="1" xfId="0" quotePrefix="1" applyFont="1" applyBorder="1" applyAlignment="1">
      <alignment horizontal="centerContinuous" vertical="center"/>
    </xf>
    <xf numFmtId="0" fontId="16" fillId="0" borderId="0" xfId="0" quotePrefix="1" applyFont="1">
      <alignment vertical="center"/>
    </xf>
    <xf numFmtId="0" fontId="16" fillId="3" borderId="8" xfId="0" quotePrefix="1" applyFont="1" applyFill="1" applyBorder="1" applyAlignment="1">
      <alignment horizontal="center" vertical="center"/>
    </xf>
    <xf numFmtId="0" fontId="16" fillId="3" borderId="9" xfId="0" applyFont="1" applyFill="1" applyBorder="1" applyAlignment="1">
      <alignment horizontal="center" vertical="center"/>
    </xf>
    <xf numFmtId="0" fontId="16" fillId="3" borderId="10" xfId="0" quotePrefix="1" applyFont="1" applyFill="1" applyBorder="1" applyAlignment="1">
      <alignment horizontal="center" vertical="center"/>
    </xf>
    <xf numFmtId="0" fontId="16" fillId="0" borderId="6" xfId="0" applyFont="1" applyBorder="1">
      <alignment vertical="center"/>
    </xf>
    <xf numFmtId="3" fontId="16" fillId="0" borderId="6" xfId="0" quotePrefix="1" applyNumberFormat="1" applyFont="1" applyBorder="1">
      <alignment vertical="center"/>
    </xf>
    <xf numFmtId="3" fontId="16" fillId="0" borderId="6" xfId="0" applyNumberFormat="1" applyFont="1" applyBorder="1">
      <alignment vertical="center"/>
    </xf>
    <xf numFmtId="0" fontId="16" fillId="0" borderId="7" xfId="0" applyFont="1" applyBorder="1">
      <alignment vertical="center"/>
    </xf>
    <xf numFmtId="3" fontId="16" fillId="0" borderId="7" xfId="0" quotePrefix="1" applyNumberFormat="1" applyFont="1" applyBorder="1">
      <alignment vertical="center"/>
    </xf>
    <xf numFmtId="3" fontId="16" fillId="0" borderId="7" xfId="0" applyNumberFormat="1" applyFont="1" applyBorder="1">
      <alignment vertical="center"/>
    </xf>
    <xf numFmtId="0" fontId="16" fillId="6" borderId="4" xfId="0" applyFont="1" applyFill="1" applyBorder="1" applyAlignment="1">
      <alignment vertical="top"/>
    </xf>
    <xf numFmtId="0" fontId="25" fillId="0" borderId="0" xfId="0" applyFont="1" applyAlignment="1">
      <alignment vertical="top"/>
    </xf>
    <xf numFmtId="0" fontId="22" fillId="2" borderId="0" xfId="0" applyFont="1" applyFill="1" applyAlignment="1">
      <alignment horizontal="center" vertical="center"/>
    </xf>
    <xf numFmtId="177" fontId="16" fillId="0" borderId="0" xfId="0" applyNumberFormat="1" applyFont="1">
      <alignment vertical="center"/>
    </xf>
    <xf numFmtId="5" fontId="16" fillId="5" borderId="0" xfId="0" applyNumberFormat="1" applyFont="1" applyFill="1">
      <alignment vertical="center"/>
    </xf>
    <xf numFmtId="0" fontId="18" fillId="0" borderId="0" xfId="0" applyFont="1">
      <alignment vertical="center"/>
    </xf>
    <xf numFmtId="9" fontId="16" fillId="0" borderId="0" xfId="0" applyNumberFormat="1" applyFont="1">
      <alignment vertical="center"/>
    </xf>
    <xf numFmtId="177" fontId="16" fillId="5" borderId="0" xfId="0" applyNumberFormat="1" applyFont="1" applyFill="1">
      <alignment vertical="center"/>
    </xf>
    <xf numFmtId="0" fontId="23" fillId="0" borderId="0" xfId="0" applyFont="1" applyAlignment="1">
      <alignment vertical="top"/>
    </xf>
    <xf numFmtId="3" fontId="6" fillId="0" borderId="0" xfId="0" applyNumberFormat="1" applyFont="1" applyAlignment="1">
      <alignment horizontal="center" vertical="center"/>
    </xf>
    <xf numFmtId="0" fontId="7" fillId="0" borderId="0" xfId="0" applyFont="1" applyAlignment="1">
      <alignment horizontal="left" vertical="top"/>
    </xf>
    <xf numFmtId="3" fontId="21" fillId="0" borderId="4" xfId="0" applyNumberFormat="1" applyFont="1" applyBorder="1" applyAlignment="1">
      <alignment horizontal="center" vertical="top" wrapText="1"/>
    </xf>
    <xf numFmtId="3" fontId="21" fillId="0" borderId="0" xfId="0" applyNumberFormat="1" applyFont="1" applyAlignment="1">
      <alignment horizontal="center" vertical="top" wrapText="1"/>
    </xf>
    <xf numFmtId="0" fontId="16" fillId="0" borderId="0" xfId="0" applyFont="1" applyAlignment="1">
      <alignment horizontal="left" vertical="top" wrapText="1"/>
    </xf>
    <xf numFmtId="0" fontId="9" fillId="2" borderId="1" xfId="0" applyFont="1" applyFill="1" applyBorder="1" applyAlignment="1">
      <alignment horizontal="center" vertical="center"/>
    </xf>
    <xf numFmtId="0" fontId="16" fillId="0" borderId="1" xfId="0" quotePrefix="1" applyFont="1" applyBorder="1" applyAlignment="1">
      <alignment horizontal="center" vertical="center"/>
    </xf>
    <xf numFmtId="0" fontId="16" fillId="0" borderId="1" xfId="0" applyFont="1" applyBorder="1" applyAlignment="1">
      <alignment horizontal="center" vertical="center"/>
    </xf>
    <xf numFmtId="0" fontId="13" fillId="0" borderId="2" xfId="0" applyFont="1" applyBorder="1" applyAlignment="1">
      <alignment horizontal="center" vertical="top" wrapText="1"/>
    </xf>
    <xf numFmtId="0" fontId="13" fillId="0" borderId="0" xfId="0" applyFont="1" applyAlignment="1">
      <alignment horizontal="center" vertical="top" wrapText="1"/>
    </xf>
    <xf numFmtId="0" fontId="13" fillId="0" borderId="0" xfId="0" applyFont="1" applyAlignment="1">
      <alignment horizontal="left" vertical="top" wrapText="1"/>
    </xf>
    <xf numFmtId="0" fontId="6" fillId="0" borderId="2" xfId="0" applyFont="1" applyBorder="1" applyAlignment="1">
      <alignment horizontal="left" vertical="top" wrapText="1"/>
    </xf>
    <xf numFmtId="0" fontId="6" fillId="0" borderId="0" xfId="0" applyFont="1" applyAlignment="1">
      <alignment horizontal="left" vertical="top" wrapText="1"/>
    </xf>
    <xf numFmtId="0" fontId="16" fillId="3" borderId="11" xfId="0" applyFont="1" applyFill="1" applyBorder="1" applyAlignment="1">
      <alignment horizontal="center" vertical="center"/>
    </xf>
    <xf numFmtId="0" fontId="16" fillId="3" borderId="8" xfId="0" applyFont="1" applyFill="1" applyBorder="1" applyAlignment="1">
      <alignment horizontal="center" vertical="center"/>
    </xf>
    <xf numFmtId="0" fontId="16" fillId="3" borderId="5" xfId="0" quotePrefix="1" applyFont="1" applyFill="1" applyBorder="1" applyAlignment="1">
      <alignment horizontal="center" vertical="center"/>
    </xf>
    <xf numFmtId="0" fontId="13" fillId="0" borderId="0" xfId="0" quotePrefix="1" applyFont="1" applyAlignment="1">
      <alignment horizontal="left" vertical="center" wrapText="1"/>
    </xf>
    <xf numFmtId="0" fontId="23" fillId="4" borderId="1" xfId="0" applyFont="1" applyFill="1" applyBorder="1" applyAlignment="1">
      <alignment horizontal="center" vertical="top" wrapText="1"/>
    </xf>
    <xf numFmtId="0" fontId="17" fillId="2" borderId="12" xfId="0" applyFont="1" applyFill="1" applyBorder="1" applyAlignment="1">
      <alignment horizontal="center" vertical="top" wrapText="1"/>
    </xf>
    <xf numFmtId="0" fontId="7" fillId="0" borderId="0" xfId="0" applyFont="1" applyAlignment="1">
      <alignment horizontal="left" vertical="center"/>
    </xf>
    <xf numFmtId="0" fontId="17" fillId="2" borderId="2" xfId="0" applyFont="1" applyFill="1" applyBorder="1" applyAlignment="1">
      <alignment horizontal="center" vertical="top" wrapText="1"/>
    </xf>
    <xf numFmtId="0" fontId="17" fillId="2" borderId="3" xfId="0" applyFont="1" applyFill="1" applyBorder="1" applyAlignment="1">
      <alignment horizontal="center" vertical="top" wrapText="1"/>
    </xf>
    <xf numFmtId="0" fontId="17" fillId="2" borderId="13" xfId="0" applyFont="1" applyFill="1" applyBorder="1" applyAlignment="1">
      <alignment horizontal="center" vertical="top" wrapText="1"/>
    </xf>
    <xf numFmtId="0" fontId="17" fillId="2" borderId="4" xfId="0" applyFont="1" applyFill="1" applyBorder="1" applyAlignment="1">
      <alignment horizontal="center" vertical="top" wrapText="1"/>
    </xf>
    <xf numFmtId="0" fontId="17" fillId="2" borderId="14" xfId="0" applyFont="1" applyFill="1" applyBorder="1" applyAlignment="1">
      <alignment horizontal="center" vertical="top" wrapText="1"/>
    </xf>
  </cellXfs>
  <cellStyles count="1">
    <cellStyle name="標準"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2</xdr:col>
      <xdr:colOff>557049</xdr:colOff>
      <xdr:row>8</xdr:row>
      <xdr:rowOff>183932</xdr:rowOff>
    </xdr:from>
    <xdr:to>
      <xdr:col>8</xdr:col>
      <xdr:colOff>304800</xdr:colOff>
      <xdr:row>23</xdr:row>
      <xdr:rowOff>115614</xdr:rowOff>
    </xdr:to>
    <xdr:grpSp>
      <xdr:nvGrpSpPr>
        <xdr:cNvPr id="25" name="グループ化 24">
          <a:extLst>
            <a:ext uri="{FF2B5EF4-FFF2-40B4-BE49-F238E27FC236}">
              <a16:creationId xmlns:a16="http://schemas.microsoft.com/office/drawing/2014/main" id="{D59C9BF4-0238-85DE-3019-59EA938FCC68}"/>
            </a:ext>
          </a:extLst>
        </xdr:cNvPr>
        <xdr:cNvGrpSpPr/>
      </xdr:nvGrpSpPr>
      <xdr:grpSpPr>
        <a:xfrm>
          <a:off x="957756" y="1734208"/>
          <a:ext cx="3807372" cy="2789182"/>
          <a:chOff x="955634" y="1602424"/>
          <a:chExt cx="3721874" cy="3067605"/>
        </a:xfrm>
      </xdr:grpSpPr>
      <xdr:pic>
        <xdr:nvPicPr>
          <xdr:cNvPr id="20" name="図 19">
            <a:extLst>
              <a:ext uri="{FF2B5EF4-FFF2-40B4-BE49-F238E27FC236}">
                <a16:creationId xmlns:a16="http://schemas.microsoft.com/office/drawing/2014/main" id="{EF490C72-9A41-BEE3-AA3A-069948B561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6706" y="2056193"/>
            <a:ext cx="3485178" cy="25028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8" name="四角形: 角を丸くする 17">
            <a:extLst>
              <a:ext uri="{FF2B5EF4-FFF2-40B4-BE49-F238E27FC236}">
                <a16:creationId xmlns:a16="http://schemas.microsoft.com/office/drawing/2014/main" id="{A88B5754-5489-9E87-CE76-4AA2BE5196FD}"/>
              </a:ext>
            </a:extLst>
          </xdr:cNvPr>
          <xdr:cNvSpPr/>
        </xdr:nvSpPr>
        <xdr:spPr>
          <a:xfrm>
            <a:off x="997675" y="1974733"/>
            <a:ext cx="3679833" cy="2695296"/>
          </a:xfrm>
          <a:prstGeom prst="roundRect">
            <a:avLst>
              <a:gd name="adj" fmla="val 5620"/>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四角形: 角を丸くする 18">
            <a:extLst>
              <a:ext uri="{FF2B5EF4-FFF2-40B4-BE49-F238E27FC236}">
                <a16:creationId xmlns:a16="http://schemas.microsoft.com/office/drawing/2014/main" id="{D1B269ED-CCD9-DF8B-7DEA-4255320DF4A3}"/>
              </a:ext>
            </a:extLst>
          </xdr:cNvPr>
          <xdr:cNvSpPr/>
        </xdr:nvSpPr>
        <xdr:spPr>
          <a:xfrm>
            <a:off x="1444565" y="3153913"/>
            <a:ext cx="436381" cy="239108"/>
          </a:xfrm>
          <a:prstGeom prst="roundRect">
            <a:avLst>
              <a:gd name="adj" fmla="val 18664"/>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四角形: 角を丸くする 20">
            <a:extLst>
              <a:ext uri="{FF2B5EF4-FFF2-40B4-BE49-F238E27FC236}">
                <a16:creationId xmlns:a16="http://schemas.microsoft.com/office/drawing/2014/main" id="{06053F58-28DC-D2C9-6B74-359103D10465}"/>
              </a:ext>
            </a:extLst>
          </xdr:cNvPr>
          <xdr:cNvSpPr/>
        </xdr:nvSpPr>
        <xdr:spPr>
          <a:xfrm>
            <a:off x="1386759" y="4312678"/>
            <a:ext cx="373320" cy="181304"/>
          </a:xfrm>
          <a:prstGeom prst="roundRect">
            <a:avLst>
              <a:gd name="adj" fmla="val 18664"/>
            </a:avLst>
          </a:prstGeom>
          <a:no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テキスト ボックス 21">
            <a:extLst>
              <a:ext uri="{FF2B5EF4-FFF2-40B4-BE49-F238E27FC236}">
                <a16:creationId xmlns:a16="http://schemas.microsoft.com/office/drawing/2014/main" id="{DEC02631-E21F-0C05-3CBB-C59AC46E8C34}"/>
              </a:ext>
            </a:extLst>
          </xdr:cNvPr>
          <xdr:cNvSpPr txBox="1"/>
        </xdr:nvSpPr>
        <xdr:spPr>
          <a:xfrm>
            <a:off x="955634" y="1602424"/>
            <a:ext cx="808811"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b="1">
                <a:solidFill>
                  <a:schemeClr val="accent2"/>
                </a:solidFill>
                <a:latin typeface="ＭＳ Ｐゴシック" panose="020B0600070205080204" pitchFamily="50" charset="-128"/>
                <a:ea typeface="ＭＳ Ｐゴシック" panose="020B0600070205080204" pitchFamily="50" charset="-128"/>
              </a:rPr>
              <a:t>ブック</a:t>
            </a:r>
          </a:p>
        </xdr:txBody>
      </xdr:sp>
      <xdr:sp macro="" textlink="">
        <xdr:nvSpPr>
          <xdr:cNvPr id="23" name="テキスト ボックス 22">
            <a:extLst>
              <a:ext uri="{FF2B5EF4-FFF2-40B4-BE49-F238E27FC236}">
                <a16:creationId xmlns:a16="http://schemas.microsoft.com/office/drawing/2014/main" id="{1F4D1F58-4115-41DC-9DBC-14BD455C0A67}"/>
              </a:ext>
            </a:extLst>
          </xdr:cNvPr>
          <xdr:cNvSpPr txBox="1"/>
        </xdr:nvSpPr>
        <xdr:spPr>
          <a:xfrm>
            <a:off x="1392013" y="3329960"/>
            <a:ext cx="677621"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b="1">
                <a:solidFill>
                  <a:srgbClr val="00B050"/>
                </a:solidFill>
                <a:latin typeface="ＭＳ Ｐゴシック" panose="020B0600070205080204" pitchFamily="50" charset="-128"/>
                <a:ea typeface="ＭＳ Ｐゴシック" panose="020B0600070205080204" pitchFamily="50" charset="-128"/>
              </a:rPr>
              <a:t>セル</a:t>
            </a:r>
          </a:p>
        </xdr:txBody>
      </xdr:sp>
      <xdr:sp macro="" textlink="">
        <xdr:nvSpPr>
          <xdr:cNvPr id="24" name="テキスト ボックス 23">
            <a:extLst>
              <a:ext uri="{FF2B5EF4-FFF2-40B4-BE49-F238E27FC236}">
                <a16:creationId xmlns:a16="http://schemas.microsoft.com/office/drawing/2014/main" id="{AC18D4F7-EA87-7443-BE2A-7C1C220B8EC1}"/>
              </a:ext>
            </a:extLst>
          </xdr:cNvPr>
          <xdr:cNvSpPr txBox="1"/>
        </xdr:nvSpPr>
        <xdr:spPr>
          <a:xfrm>
            <a:off x="1370993" y="3957953"/>
            <a:ext cx="826829"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b="1">
                <a:solidFill>
                  <a:schemeClr val="accent1"/>
                </a:solidFill>
                <a:latin typeface="ＭＳ Ｐゴシック" panose="020B0600070205080204" pitchFamily="50" charset="-128"/>
                <a:ea typeface="ＭＳ Ｐゴシック" panose="020B0600070205080204" pitchFamily="50" charset="-128"/>
              </a:rPr>
              <a:t>シート</a:t>
            </a:r>
          </a:p>
        </xdr:txBody>
      </xdr:sp>
    </xdr:grpSp>
    <xdr:clientData/>
  </xdr:twoCellAnchor>
  <xdr:twoCellAnchor>
    <xdr:from>
      <xdr:col>2</xdr:col>
      <xdr:colOff>651077</xdr:colOff>
      <xdr:row>31</xdr:row>
      <xdr:rowOff>56945</xdr:rowOff>
    </xdr:from>
    <xdr:to>
      <xdr:col>6</xdr:col>
      <xdr:colOff>586215</xdr:colOff>
      <xdr:row>39</xdr:row>
      <xdr:rowOff>18656</xdr:rowOff>
    </xdr:to>
    <xdr:grpSp>
      <xdr:nvGrpSpPr>
        <xdr:cNvPr id="30" name="グループ化 29">
          <a:extLst>
            <a:ext uri="{FF2B5EF4-FFF2-40B4-BE49-F238E27FC236}">
              <a16:creationId xmlns:a16="http://schemas.microsoft.com/office/drawing/2014/main" id="{9D163338-5831-CB0B-49FB-280C7B6B2277}"/>
            </a:ext>
          </a:extLst>
        </xdr:cNvPr>
        <xdr:cNvGrpSpPr/>
      </xdr:nvGrpSpPr>
      <xdr:grpSpPr>
        <a:xfrm>
          <a:off x="1051784" y="6001859"/>
          <a:ext cx="2641552" cy="1485711"/>
          <a:chOff x="1096108" y="6142900"/>
          <a:chExt cx="1578542" cy="863467"/>
        </a:xfrm>
      </xdr:grpSpPr>
      <xdr:pic>
        <xdr:nvPicPr>
          <xdr:cNvPr id="26" name="図 25">
            <a:extLst>
              <a:ext uri="{FF2B5EF4-FFF2-40B4-BE49-F238E27FC236}">
                <a16:creationId xmlns:a16="http://schemas.microsoft.com/office/drawing/2014/main" id="{FE27B5AC-8641-5999-D3DF-A6DCEAF06372}"/>
              </a:ext>
            </a:extLst>
          </xdr:cNvPr>
          <xdr:cNvPicPr>
            <a:picLocks noChangeAspect="1"/>
          </xdr:cNvPicPr>
        </xdr:nvPicPr>
        <xdr:blipFill>
          <a:blip xmlns:r="http://schemas.openxmlformats.org/officeDocument/2006/relationships" r:embed="rId2"/>
          <a:stretch>
            <a:fillRect/>
          </a:stretch>
        </xdr:blipFill>
        <xdr:spPr>
          <a:xfrm>
            <a:off x="1119572" y="6142900"/>
            <a:ext cx="1555078" cy="863467"/>
          </a:xfrm>
          <a:prstGeom prst="rect">
            <a:avLst/>
          </a:prstGeom>
          <a:ln>
            <a:solidFill>
              <a:schemeClr val="tx2"/>
            </a:solidFill>
          </a:ln>
        </xdr:spPr>
      </xdr:pic>
      <xdr:sp macro="" textlink="">
        <xdr:nvSpPr>
          <xdr:cNvPr id="27" name="四角形: 角を丸くする 26">
            <a:extLst>
              <a:ext uri="{FF2B5EF4-FFF2-40B4-BE49-F238E27FC236}">
                <a16:creationId xmlns:a16="http://schemas.microsoft.com/office/drawing/2014/main" id="{EC34E066-527E-03EF-8ED3-18673BAF59F2}"/>
              </a:ext>
            </a:extLst>
          </xdr:cNvPr>
          <xdr:cNvSpPr/>
        </xdr:nvSpPr>
        <xdr:spPr>
          <a:xfrm>
            <a:off x="1623646" y="6295292"/>
            <a:ext cx="416169" cy="521677"/>
          </a:xfrm>
          <a:prstGeom prst="roundRect">
            <a:avLst/>
          </a:prstGeom>
          <a:solidFill>
            <a:srgbClr val="FF0000">
              <a:alpha val="3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6793F57B-638B-3464-48B6-18E22394689E}"/>
              </a:ext>
            </a:extLst>
          </xdr:cNvPr>
          <xdr:cNvSpPr/>
        </xdr:nvSpPr>
        <xdr:spPr>
          <a:xfrm>
            <a:off x="1096108" y="6559061"/>
            <a:ext cx="1060938" cy="169985"/>
          </a:xfrm>
          <a:prstGeom prst="roundRect">
            <a:avLst/>
          </a:prstGeom>
          <a:solidFill>
            <a:srgbClr val="FF0000">
              <a:alpha val="3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105101</xdr:colOff>
      <xdr:row>28</xdr:row>
      <xdr:rowOff>105118</xdr:rowOff>
    </xdr:from>
    <xdr:to>
      <xdr:col>8</xdr:col>
      <xdr:colOff>51059</xdr:colOff>
      <xdr:row>35</xdr:row>
      <xdr:rowOff>22571</xdr:rowOff>
    </xdr:to>
    <xdr:pic>
      <xdr:nvPicPr>
        <xdr:cNvPr id="8" name="図 7">
          <a:extLst>
            <a:ext uri="{FF2B5EF4-FFF2-40B4-BE49-F238E27FC236}">
              <a16:creationId xmlns:a16="http://schemas.microsoft.com/office/drawing/2014/main" id="{4F3D05EC-F8B8-A38D-46B6-BF32738A27DA}"/>
            </a:ext>
          </a:extLst>
        </xdr:cNvPr>
        <xdr:cNvPicPr>
          <a:picLocks noChangeAspect="1"/>
        </xdr:cNvPicPr>
      </xdr:nvPicPr>
      <xdr:blipFill rotWithShape="1">
        <a:blip xmlns:r="http://schemas.openxmlformats.org/officeDocument/2006/relationships" r:embed="rId1"/>
        <a:srcRect l="3419" r="1729"/>
        <a:stretch/>
      </xdr:blipFill>
      <xdr:spPr>
        <a:xfrm>
          <a:off x="105101" y="5449628"/>
          <a:ext cx="4418110" cy="1241757"/>
        </a:xfrm>
        <a:prstGeom prst="rect">
          <a:avLst/>
        </a:prstGeom>
      </xdr:spPr>
    </xdr:pic>
    <xdr:clientData/>
  </xdr:twoCellAnchor>
  <xdr:twoCellAnchor>
    <xdr:from>
      <xdr:col>6</xdr:col>
      <xdr:colOff>677917</xdr:colOff>
      <xdr:row>33</xdr:row>
      <xdr:rowOff>183406</xdr:rowOff>
    </xdr:from>
    <xdr:to>
      <xdr:col>8</xdr:col>
      <xdr:colOff>7619</xdr:colOff>
      <xdr:row>35</xdr:row>
      <xdr:rowOff>9459</xdr:rowOff>
    </xdr:to>
    <xdr:sp macro="" textlink="">
      <xdr:nvSpPr>
        <xdr:cNvPr id="2" name="四角形: 角を丸くする 1">
          <a:extLst>
            <a:ext uri="{FF2B5EF4-FFF2-40B4-BE49-F238E27FC236}">
              <a16:creationId xmlns:a16="http://schemas.microsoft.com/office/drawing/2014/main" id="{84E8AEB1-8232-564C-8655-6C98E94334CF}"/>
            </a:ext>
          </a:extLst>
        </xdr:cNvPr>
        <xdr:cNvSpPr/>
      </xdr:nvSpPr>
      <xdr:spPr>
        <a:xfrm>
          <a:off x="3794234" y="6473847"/>
          <a:ext cx="685537" cy="20442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201799</xdr:colOff>
      <xdr:row>36</xdr:row>
      <xdr:rowOff>7095</xdr:rowOff>
    </xdr:from>
    <xdr:to>
      <xdr:col>9</xdr:col>
      <xdr:colOff>578069</xdr:colOff>
      <xdr:row>39</xdr:row>
      <xdr:rowOff>48242</xdr:rowOff>
    </xdr:to>
    <xdr:sp macro="" textlink="">
      <xdr:nvSpPr>
        <xdr:cNvPr id="3" name="吹き出し: 折線 2">
          <a:extLst>
            <a:ext uri="{FF2B5EF4-FFF2-40B4-BE49-F238E27FC236}">
              <a16:creationId xmlns:a16="http://schemas.microsoft.com/office/drawing/2014/main" id="{870230E9-ABC8-775D-1FFC-4C5E145ABBCB}"/>
            </a:ext>
          </a:extLst>
        </xdr:cNvPr>
        <xdr:cNvSpPr/>
      </xdr:nvSpPr>
      <xdr:spPr>
        <a:xfrm>
          <a:off x="3996033" y="6865095"/>
          <a:ext cx="1732105" cy="608706"/>
        </a:xfrm>
        <a:prstGeom prst="borderCallout2">
          <a:avLst>
            <a:gd name="adj1" fmla="val 18750"/>
            <a:gd name="adj2" fmla="val -8333"/>
            <a:gd name="adj3" fmla="val 18750"/>
            <a:gd name="adj4" fmla="val -16667"/>
            <a:gd name="adj5" fmla="val -32437"/>
            <a:gd name="adj6" fmla="val -7586"/>
          </a:avLst>
        </a:prstGeom>
        <a:solidFill>
          <a:srgbClr val="FFFF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accent1"/>
              </a:solidFill>
              <a:latin typeface="ＭＳ Ｐゴシック" panose="020B0600070205080204" pitchFamily="50" charset="-128"/>
              <a:ea typeface="ＭＳ Ｐゴシック" panose="020B0600070205080204" pitchFamily="50" charset="-128"/>
            </a:rPr>
            <a:t>セル</a:t>
          </a:r>
          <a:r>
            <a:rPr kumimoji="1" lang="en-US" altLang="ja-JP" sz="1000">
              <a:solidFill>
                <a:schemeClr val="accent1"/>
              </a:solidFill>
              <a:latin typeface="ＭＳ Ｐゴシック" panose="020B0600070205080204" pitchFamily="50" charset="-128"/>
              <a:ea typeface="ＭＳ Ｐゴシック" panose="020B0600070205080204" pitchFamily="50" charset="-128"/>
            </a:rPr>
            <a:t>H17</a:t>
          </a:r>
          <a:r>
            <a:rPr kumimoji="1" lang="ja-JP" altLang="en-US" sz="1000">
              <a:solidFill>
                <a:schemeClr val="accent1"/>
              </a:solidFill>
              <a:latin typeface="ＭＳ Ｐゴシック" panose="020B0600070205080204" pitchFamily="50" charset="-128"/>
              <a:ea typeface="ＭＳ Ｐゴシック" panose="020B0600070205080204" pitchFamily="50" charset="-128"/>
            </a:rPr>
            <a:t>を選択</a:t>
          </a:r>
          <a:endParaRPr kumimoji="1" lang="en-US" altLang="ja-JP" sz="1000">
            <a:solidFill>
              <a:schemeClr val="accent1"/>
            </a:solidFill>
            <a:latin typeface="ＭＳ Ｐゴシック" panose="020B0600070205080204" pitchFamily="50" charset="-128"/>
            <a:ea typeface="ＭＳ Ｐゴシック" panose="020B0600070205080204" pitchFamily="50" charset="-128"/>
          </a:endParaRPr>
        </a:p>
        <a:p>
          <a:pPr algn="l"/>
          <a:r>
            <a:rPr kumimoji="1" lang="ja-JP" altLang="en-US" sz="1000">
              <a:solidFill>
                <a:schemeClr val="accent1"/>
              </a:solidFill>
              <a:latin typeface="ＭＳ Ｐゴシック" panose="020B0600070205080204" pitchFamily="50" charset="-128"/>
              <a:ea typeface="ＭＳ Ｐゴシック" panose="020B0600070205080204" pitchFamily="50" charset="-128"/>
            </a:rPr>
            <a:t>→数式が表示される</a:t>
          </a:r>
          <a:endParaRPr kumimoji="1" lang="en-US" altLang="ja-JP" sz="1000">
            <a:solidFill>
              <a:schemeClr val="accent1"/>
            </a:solidFill>
            <a:latin typeface="ＭＳ Ｐゴシック" panose="020B0600070205080204" pitchFamily="50" charset="-128"/>
            <a:ea typeface="ＭＳ Ｐゴシック" panose="020B0600070205080204" pitchFamily="50" charset="-128"/>
          </a:endParaRPr>
        </a:p>
        <a:p>
          <a:pPr algn="l"/>
          <a:r>
            <a:rPr kumimoji="1" lang="ja-JP" altLang="en-US" sz="1000">
              <a:solidFill>
                <a:schemeClr val="accent1"/>
              </a:solidFill>
              <a:latin typeface="ＭＳ Ｐゴシック" panose="020B0600070205080204" pitchFamily="50" charset="-128"/>
              <a:ea typeface="ＭＳ Ｐゴシック" panose="020B0600070205080204" pitchFamily="50" charset="-128"/>
            </a:rPr>
            <a:t>　（数式バーにも表示される）</a:t>
          </a:r>
          <a:endParaRPr kumimoji="1" lang="en-US" altLang="ja-JP" sz="1000">
            <a:solidFill>
              <a:schemeClr val="accent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397028</xdr:colOff>
      <xdr:row>28</xdr:row>
      <xdr:rowOff>142153</xdr:rowOff>
    </xdr:from>
    <xdr:to>
      <xdr:col>3</xdr:col>
      <xdr:colOff>352096</xdr:colOff>
      <xdr:row>29</xdr:row>
      <xdr:rowOff>157392</xdr:rowOff>
    </xdr:to>
    <xdr:sp macro="" textlink="">
      <xdr:nvSpPr>
        <xdr:cNvPr id="4" name="四角形: 角を丸くする 3">
          <a:extLst>
            <a:ext uri="{FF2B5EF4-FFF2-40B4-BE49-F238E27FC236}">
              <a16:creationId xmlns:a16="http://schemas.microsoft.com/office/drawing/2014/main" id="{0795967E-058D-8A4C-1DB2-5850DB4261D2}"/>
            </a:ext>
          </a:extLst>
        </xdr:cNvPr>
        <xdr:cNvSpPr/>
      </xdr:nvSpPr>
      <xdr:spPr>
        <a:xfrm>
          <a:off x="801676" y="5486663"/>
          <a:ext cx="632986" cy="20442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217563</xdr:colOff>
      <xdr:row>28</xdr:row>
      <xdr:rowOff>15766</xdr:rowOff>
    </xdr:from>
    <xdr:to>
      <xdr:col>6</xdr:col>
      <xdr:colOff>476644</xdr:colOff>
      <xdr:row>31</xdr:row>
      <xdr:rowOff>175786</xdr:rowOff>
    </xdr:to>
    <xdr:sp macro="" textlink="">
      <xdr:nvSpPr>
        <xdr:cNvPr id="5" name="吹き出し: 折線 4">
          <a:extLst>
            <a:ext uri="{FF2B5EF4-FFF2-40B4-BE49-F238E27FC236}">
              <a16:creationId xmlns:a16="http://schemas.microsoft.com/office/drawing/2014/main" id="{71542B41-A179-A4FB-985E-EBB212119827}"/>
            </a:ext>
          </a:extLst>
        </xdr:cNvPr>
        <xdr:cNvSpPr/>
      </xdr:nvSpPr>
      <xdr:spPr>
        <a:xfrm>
          <a:off x="1978046" y="5360276"/>
          <a:ext cx="1614915" cy="727579"/>
        </a:xfrm>
        <a:prstGeom prst="borderCallout2">
          <a:avLst>
            <a:gd name="adj1" fmla="val 18750"/>
            <a:gd name="adj2" fmla="val -8333"/>
            <a:gd name="adj3" fmla="val 18750"/>
            <a:gd name="adj4" fmla="val -16667"/>
            <a:gd name="adj5" fmla="val 33899"/>
            <a:gd name="adj6" fmla="val -36164"/>
          </a:avLst>
        </a:prstGeom>
        <a:solidFill>
          <a:srgbClr val="FFFF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accent1"/>
              </a:solidFill>
              <a:latin typeface="ＭＳ Ｐゴシック" panose="020B0600070205080204" pitchFamily="50" charset="-128"/>
              <a:ea typeface="ＭＳ Ｐゴシック" panose="020B0600070205080204" pitchFamily="50" charset="-128"/>
            </a:rPr>
            <a:t>数式バー</a:t>
          </a:r>
          <a:endParaRPr kumimoji="1" lang="en-US" altLang="ja-JP" sz="1000">
            <a:solidFill>
              <a:schemeClr val="accent1"/>
            </a:solidFill>
            <a:latin typeface="ＭＳ Ｐゴシック" panose="020B0600070205080204" pitchFamily="50" charset="-128"/>
            <a:ea typeface="ＭＳ Ｐゴシック" panose="020B0600070205080204" pitchFamily="50" charset="-128"/>
          </a:endParaRPr>
        </a:p>
        <a:p>
          <a:pPr algn="l"/>
          <a:r>
            <a:rPr kumimoji="1" lang="ja-JP" altLang="en-US" sz="1000">
              <a:solidFill>
                <a:schemeClr val="accent1"/>
              </a:solidFill>
              <a:latin typeface="ＭＳ Ｐゴシック" panose="020B0600070205080204" pitchFamily="50" charset="-128"/>
              <a:ea typeface="ＭＳ Ｐゴシック" panose="020B0600070205080204" pitchFamily="50" charset="-128"/>
            </a:rPr>
            <a:t>選択したセル（</a:t>
          </a:r>
          <a:r>
            <a:rPr kumimoji="1" lang="en-US" altLang="ja-JP" sz="1000">
              <a:solidFill>
                <a:schemeClr val="accent1"/>
              </a:solidFill>
              <a:latin typeface="ＭＳ Ｐゴシック" panose="020B0600070205080204" pitchFamily="50" charset="-128"/>
              <a:ea typeface="ＭＳ Ｐゴシック" panose="020B0600070205080204" pitchFamily="50" charset="-128"/>
            </a:rPr>
            <a:t>H17</a:t>
          </a:r>
          <a:r>
            <a:rPr kumimoji="1" lang="ja-JP" altLang="en-US" sz="1000">
              <a:solidFill>
                <a:schemeClr val="accent1"/>
              </a:solidFill>
              <a:latin typeface="ＭＳ Ｐゴシック" panose="020B0600070205080204" pitchFamily="50" charset="-128"/>
              <a:ea typeface="ＭＳ Ｐゴシック" panose="020B0600070205080204" pitchFamily="50" charset="-128"/>
            </a:rPr>
            <a:t>）の数式が表示される</a:t>
          </a:r>
        </a:p>
      </xdr:txBody>
    </xdr:sp>
    <xdr:clientData/>
  </xdr:twoCellAnchor>
  <xdr:twoCellAnchor>
    <xdr:from>
      <xdr:col>2</xdr:col>
      <xdr:colOff>662099</xdr:colOff>
      <xdr:row>35</xdr:row>
      <xdr:rowOff>28431</xdr:rowOff>
    </xdr:from>
    <xdr:to>
      <xdr:col>5</xdr:col>
      <xdr:colOff>12875</xdr:colOff>
      <xdr:row>36</xdr:row>
      <xdr:rowOff>75676</xdr:rowOff>
    </xdr:to>
    <xdr:sp macro="" textlink="">
      <xdr:nvSpPr>
        <xdr:cNvPr id="6" name="右中かっこ 5">
          <a:extLst>
            <a:ext uri="{FF2B5EF4-FFF2-40B4-BE49-F238E27FC236}">
              <a16:creationId xmlns:a16="http://schemas.microsoft.com/office/drawing/2014/main" id="{D07D4715-1947-1978-A413-3801342B4309}"/>
            </a:ext>
          </a:extLst>
        </xdr:cNvPr>
        <xdr:cNvSpPr/>
      </xdr:nvSpPr>
      <xdr:spPr>
        <a:xfrm rot="5400000">
          <a:off x="1640795" y="6123197"/>
          <a:ext cx="236431" cy="1384528"/>
        </a:xfrm>
        <a:prstGeom prst="rightBrace">
          <a:avLst>
            <a:gd name="adj1" fmla="val 24359"/>
            <a:gd name="adj2" fmla="val 50000"/>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160020</xdr:colOff>
      <xdr:row>37</xdr:row>
      <xdr:rowOff>33371</xdr:rowOff>
    </xdr:from>
    <xdr:to>
      <xdr:col>6</xdr:col>
      <xdr:colOff>419100</xdr:colOff>
      <xdr:row>40</xdr:row>
      <xdr:rowOff>74518</xdr:rowOff>
    </xdr:to>
    <xdr:sp macro="" textlink="">
      <xdr:nvSpPr>
        <xdr:cNvPr id="7" name="吹き出し: 折線 6">
          <a:extLst>
            <a:ext uri="{FF2B5EF4-FFF2-40B4-BE49-F238E27FC236}">
              <a16:creationId xmlns:a16="http://schemas.microsoft.com/office/drawing/2014/main" id="{19CB602C-C4F3-B0AC-79B0-EB7791425AAE}"/>
            </a:ext>
          </a:extLst>
        </xdr:cNvPr>
        <xdr:cNvSpPr/>
      </xdr:nvSpPr>
      <xdr:spPr>
        <a:xfrm>
          <a:off x="1920503" y="7080557"/>
          <a:ext cx="1614914" cy="608706"/>
        </a:xfrm>
        <a:prstGeom prst="borderCallout2">
          <a:avLst>
            <a:gd name="adj1" fmla="val 18750"/>
            <a:gd name="adj2" fmla="val -8333"/>
            <a:gd name="adj3" fmla="val 18750"/>
            <a:gd name="adj4" fmla="val -16667"/>
            <a:gd name="adj5" fmla="val -20585"/>
            <a:gd name="adj6" fmla="val -10513"/>
          </a:avLst>
        </a:prstGeom>
        <a:solidFill>
          <a:srgbClr val="FFFF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accent1"/>
              </a:solidFill>
              <a:latin typeface="ＭＳ Ｐゴシック" panose="020B0600070205080204" pitchFamily="50" charset="-128"/>
              <a:ea typeface="ＭＳ Ｐゴシック" panose="020B0600070205080204" pitchFamily="50" charset="-128"/>
            </a:rPr>
            <a:t>数式で指定したセルに</a:t>
          </a:r>
          <a:endParaRPr kumimoji="1" lang="en-US" altLang="ja-JP" sz="1000">
            <a:solidFill>
              <a:schemeClr val="accent1"/>
            </a:solidFill>
            <a:latin typeface="ＭＳ Ｐゴシック" panose="020B0600070205080204" pitchFamily="50" charset="-128"/>
            <a:ea typeface="ＭＳ Ｐゴシック" panose="020B0600070205080204" pitchFamily="50" charset="-128"/>
          </a:endParaRPr>
        </a:p>
        <a:p>
          <a:pPr algn="l"/>
          <a:r>
            <a:rPr kumimoji="1" lang="ja-JP" altLang="en-US" sz="1000">
              <a:solidFill>
                <a:schemeClr val="accent1"/>
              </a:solidFill>
              <a:latin typeface="ＭＳ Ｐゴシック" panose="020B0600070205080204" pitchFamily="50" charset="-128"/>
              <a:ea typeface="ＭＳ Ｐゴシック" panose="020B0600070205080204" pitchFamily="50" charset="-128"/>
            </a:rPr>
            <a:t>塗りつぶし色が付く</a:t>
          </a:r>
          <a:endParaRPr kumimoji="1" lang="en-US" altLang="ja-JP" sz="1000">
            <a:solidFill>
              <a:schemeClr val="accent1"/>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123092</xdr:colOff>
      <xdr:row>4</xdr:row>
      <xdr:rowOff>146539</xdr:rowOff>
    </xdr:from>
    <xdr:to>
      <xdr:col>3</xdr:col>
      <xdr:colOff>152400</xdr:colOff>
      <xdr:row>9</xdr:row>
      <xdr:rowOff>76201</xdr:rowOff>
    </xdr:to>
    <xdr:sp macro="" textlink="">
      <xdr:nvSpPr>
        <xdr:cNvPr id="3" name="四角形: 角を丸くする 2">
          <a:extLst>
            <a:ext uri="{FF2B5EF4-FFF2-40B4-BE49-F238E27FC236}">
              <a16:creationId xmlns:a16="http://schemas.microsoft.com/office/drawing/2014/main" id="{230E00F9-3571-A3BF-4F87-3A0341AB808C}"/>
            </a:ext>
          </a:extLst>
        </xdr:cNvPr>
        <xdr:cNvSpPr/>
      </xdr:nvSpPr>
      <xdr:spPr>
        <a:xfrm>
          <a:off x="240323" y="920262"/>
          <a:ext cx="973015" cy="896816"/>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76211</xdr:colOff>
      <xdr:row>21</xdr:row>
      <xdr:rowOff>52763</xdr:rowOff>
    </xdr:from>
    <xdr:to>
      <xdr:col>3</xdr:col>
      <xdr:colOff>626548</xdr:colOff>
      <xdr:row>23</xdr:row>
      <xdr:rowOff>152399</xdr:rowOff>
    </xdr:to>
    <xdr:grpSp>
      <xdr:nvGrpSpPr>
        <xdr:cNvPr id="11" name="グループ化 10">
          <a:extLst>
            <a:ext uri="{FF2B5EF4-FFF2-40B4-BE49-F238E27FC236}">
              <a16:creationId xmlns:a16="http://schemas.microsoft.com/office/drawing/2014/main" id="{68C2A38F-321E-7695-0B34-EBF7DB3D1691}"/>
            </a:ext>
          </a:extLst>
        </xdr:cNvPr>
        <xdr:cNvGrpSpPr/>
      </xdr:nvGrpSpPr>
      <xdr:grpSpPr>
        <a:xfrm>
          <a:off x="1153521" y="4092677"/>
          <a:ext cx="550337" cy="480636"/>
          <a:chOff x="1125426" y="3880349"/>
          <a:chExt cx="550337" cy="486497"/>
        </a:xfrm>
      </xdr:grpSpPr>
      <xdr:pic>
        <xdr:nvPicPr>
          <xdr:cNvPr id="7" name="図 6">
            <a:extLst>
              <a:ext uri="{FF2B5EF4-FFF2-40B4-BE49-F238E27FC236}">
                <a16:creationId xmlns:a16="http://schemas.microsoft.com/office/drawing/2014/main" id="{027C3F29-371A-1BB9-DB81-54B26C1259AB}"/>
              </a:ext>
            </a:extLst>
          </xdr:cNvPr>
          <xdr:cNvPicPr>
            <a:picLocks noChangeAspect="1"/>
          </xdr:cNvPicPr>
        </xdr:nvPicPr>
        <xdr:blipFill>
          <a:blip xmlns:r="http://schemas.openxmlformats.org/officeDocument/2006/relationships" r:embed="rId1"/>
          <a:stretch>
            <a:fillRect/>
          </a:stretch>
        </xdr:blipFill>
        <xdr:spPr>
          <a:xfrm>
            <a:off x="1125426" y="3880349"/>
            <a:ext cx="544430" cy="351522"/>
          </a:xfrm>
          <a:prstGeom prst="rect">
            <a:avLst/>
          </a:prstGeom>
        </xdr:spPr>
      </xdr:pic>
      <xdr:sp macro="" textlink="">
        <xdr:nvSpPr>
          <xdr:cNvPr id="8" name="楕円 7">
            <a:extLst>
              <a:ext uri="{FF2B5EF4-FFF2-40B4-BE49-F238E27FC236}">
                <a16:creationId xmlns:a16="http://schemas.microsoft.com/office/drawing/2014/main" id="{40C1BBC7-F9F0-4369-438C-2C7089A3F539}"/>
              </a:ext>
            </a:extLst>
          </xdr:cNvPr>
          <xdr:cNvSpPr>
            <a:spLocks noChangeAspect="1"/>
          </xdr:cNvSpPr>
        </xdr:nvSpPr>
        <xdr:spPr>
          <a:xfrm>
            <a:off x="1588478" y="4138247"/>
            <a:ext cx="87285" cy="9144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0" name="直線矢印コネクタ 9">
            <a:extLst>
              <a:ext uri="{FF2B5EF4-FFF2-40B4-BE49-F238E27FC236}">
                <a16:creationId xmlns:a16="http://schemas.microsoft.com/office/drawing/2014/main" id="{7D58239F-B4E9-9D94-32E4-2D3626BDF35B}"/>
              </a:ext>
            </a:extLst>
          </xdr:cNvPr>
          <xdr:cNvCxnSpPr/>
        </xdr:nvCxnSpPr>
        <xdr:spPr>
          <a:xfrm>
            <a:off x="1629507" y="4232031"/>
            <a:ext cx="0" cy="13481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74452</xdr:colOff>
      <xdr:row>21</xdr:row>
      <xdr:rowOff>45143</xdr:rowOff>
    </xdr:from>
    <xdr:to>
      <xdr:col>6</xdr:col>
      <xdr:colOff>624789</xdr:colOff>
      <xdr:row>23</xdr:row>
      <xdr:rowOff>144779</xdr:rowOff>
    </xdr:to>
    <xdr:grpSp>
      <xdr:nvGrpSpPr>
        <xdr:cNvPr id="12" name="グループ化 11">
          <a:extLst>
            <a:ext uri="{FF2B5EF4-FFF2-40B4-BE49-F238E27FC236}">
              <a16:creationId xmlns:a16="http://schemas.microsoft.com/office/drawing/2014/main" id="{706DF20C-F9CC-6ADF-169A-0D339A602E6A}"/>
            </a:ext>
          </a:extLst>
        </xdr:cNvPr>
        <xdr:cNvGrpSpPr/>
      </xdr:nvGrpSpPr>
      <xdr:grpSpPr>
        <a:xfrm>
          <a:off x="3181573" y="4085057"/>
          <a:ext cx="550337" cy="480636"/>
          <a:chOff x="1125426" y="3880349"/>
          <a:chExt cx="550337" cy="486497"/>
        </a:xfrm>
      </xdr:grpSpPr>
      <xdr:pic>
        <xdr:nvPicPr>
          <xdr:cNvPr id="13" name="図 12">
            <a:extLst>
              <a:ext uri="{FF2B5EF4-FFF2-40B4-BE49-F238E27FC236}">
                <a16:creationId xmlns:a16="http://schemas.microsoft.com/office/drawing/2014/main" id="{430D3713-48DA-B484-1EB7-54DA50A3E6C1}"/>
              </a:ext>
            </a:extLst>
          </xdr:cNvPr>
          <xdr:cNvPicPr>
            <a:picLocks noChangeAspect="1"/>
          </xdr:cNvPicPr>
        </xdr:nvPicPr>
        <xdr:blipFill>
          <a:blip xmlns:r="http://schemas.openxmlformats.org/officeDocument/2006/relationships" r:embed="rId1"/>
          <a:stretch>
            <a:fillRect/>
          </a:stretch>
        </xdr:blipFill>
        <xdr:spPr>
          <a:xfrm>
            <a:off x="1125426" y="3880349"/>
            <a:ext cx="544430" cy="351522"/>
          </a:xfrm>
          <a:prstGeom prst="rect">
            <a:avLst/>
          </a:prstGeom>
        </xdr:spPr>
      </xdr:pic>
      <xdr:sp macro="" textlink="">
        <xdr:nvSpPr>
          <xdr:cNvPr id="14" name="楕円 13">
            <a:extLst>
              <a:ext uri="{FF2B5EF4-FFF2-40B4-BE49-F238E27FC236}">
                <a16:creationId xmlns:a16="http://schemas.microsoft.com/office/drawing/2014/main" id="{CC9683BC-52BD-7C22-C480-C1544C01C08D}"/>
              </a:ext>
            </a:extLst>
          </xdr:cNvPr>
          <xdr:cNvSpPr>
            <a:spLocks noChangeAspect="1"/>
          </xdr:cNvSpPr>
        </xdr:nvSpPr>
        <xdr:spPr>
          <a:xfrm>
            <a:off x="1588478" y="4138247"/>
            <a:ext cx="87285" cy="9144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5" name="直線矢印コネクタ 14">
            <a:extLst>
              <a:ext uri="{FF2B5EF4-FFF2-40B4-BE49-F238E27FC236}">
                <a16:creationId xmlns:a16="http://schemas.microsoft.com/office/drawing/2014/main" id="{16253AB6-52BC-E996-D99D-A481714E98E2}"/>
              </a:ext>
            </a:extLst>
          </xdr:cNvPr>
          <xdr:cNvCxnSpPr/>
        </xdr:nvCxnSpPr>
        <xdr:spPr>
          <a:xfrm>
            <a:off x="1629507" y="4232031"/>
            <a:ext cx="0" cy="13481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175857</xdr:colOff>
      <xdr:row>40</xdr:row>
      <xdr:rowOff>35183</xdr:rowOff>
    </xdr:from>
    <xdr:to>
      <xdr:col>5</xdr:col>
      <xdr:colOff>538623</xdr:colOff>
      <xdr:row>42</xdr:row>
      <xdr:rowOff>123092</xdr:rowOff>
    </xdr:to>
    <xdr:grpSp>
      <xdr:nvGrpSpPr>
        <xdr:cNvPr id="25" name="グループ化 24">
          <a:extLst>
            <a:ext uri="{FF2B5EF4-FFF2-40B4-BE49-F238E27FC236}">
              <a16:creationId xmlns:a16="http://schemas.microsoft.com/office/drawing/2014/main" id="{0F48B5D0-DCF0-F278-639A-F8D50D25BFD2}"/>
            </a:ext>
          </a:extLst>
        </xdr:cNvPr>
        <xdr:cNvGrpSpPr/>
      </xdr:nvGrpSpPr>
      <xdr:grpSpPr>
        <a:xfrm>
          <a:off x="1929771" y="7694597"/>
          <a:ext cx="1039369" cy="468909"/>
          <a:chOff x="1899149" y="6031537"/>
          <a:chExt cx="1025120" cy="474770"/>
        </a:xfrm>
      </xdr:grpSpPr>
      <xdr:pic>
        <xdr:nvPicPr>
          <xdr:cNvPr id="22" name="図 21">
            <a:extLst>
              <a:ext uri="{FF2B5EF4-FFF2-40B4-BE49-F238E27FC236}">
                <a16:creationId xmlns:a16="http://schemas.microsoft.com/office/drawing/2014/main" id="{6560F206-078C-6E2A-34A2-C0DFAF8E4351}"/>
              </a:ext>
            </a:extLst>
          </xdr:cNvPr>
          <xdr:cNvPicPr>
            <a:picLocks noChangeAspect="1"/>
          </xdr:cNvPicPr>
        </xdr:nvPicPr>
        <xdr:blipFill>
          <a:blip xmlns:r="http://schemas.openxmlformats.org/officeDocument/2006/relationships" r:embed="rId2"/>
          <a:stretch>
            <a:fillRect/>
          </a:stretch>
        </xdr:blipFill>
        <xdr:spPr>
          <a:xfrm>
            <a:off x="1899149" y="6031537"/>
            <a:ext cx="1003122" cy="317227"/>
          </a:xfrm>
          <a:prstGeom prst="rect">
            <a:avLst/>
          </a:prstGeom>
        </xdr:spPr>
      </xdr:pic>
      <xdr:sp macro="" textlink="">
        <xdr:nvSpPr>
          <xdr:cNvPr id="23" name="楕円 22">
            <a:extLst>
              <a:ext uri="{FF2B5EF4-FFF2-40B4-BE49-F238E27FC236}">
                <a16:creationId xmlns:a16="http://schemas.microsoft.com/office/drawing/2014/main" id="{68AEEFC1-A30C-461B-A571-34BE6A04D6CF}"/>
              </a:ext>
            </a:extLst>
          </xdr:cNvPr>
          <xdr:cNvSpPr>
            <a:spLocks noChangeAspect="1"/>
          </xdr:cNvSpPr>
        </xdr:nvSpPr>
        <xdr:spPr>
          <a:xfrm>
            <a:off x="2836984" y="6277709"/>
            <a:ext cx="87285" cy="9144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4" name="直線矢印コネクタ 23">
            <a:extLst>
              <a:ext uri="{FF2B5EF4-FFF2-40B4-BE49-F238E27FC236}">
                <a16:creationId xmlns:a16="http://schemas.microsoft.com/office/drawing/2014/main" id="{A947AC76-ED66-444B-BA66-A9C3B12FB46E}"/>
              </a:ext>
            </a:extLst>
          </xdr:cNvPr>
          <xdr:cNvCxnSpPr/>
        </xdr:nvCxnSpPr>
        <xdr:spPr>
          <a:xfrm>
            <a:off x="2878013" y="6371493"/>
            <a:ext cx="0" cy="134814"/>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76217</xdr:colOff>
      <xdr:row>30</xdr:row>
      <xdr:rowOff>41037</xdr:rowOff>
    </xdr:from>
    <xdr:to>
      <xdr:col>3</xdr:col>
      <xdr:colOff>626546</xdr:colOff>
      <xdr:row>33</xdr:row>
      <xdr:rowOff>82060</xdr:rowOff>
    </xdr:to>
    <xdr:grpSp>
      <xdr:nvGrpSpPr>
        <xdr:cNvPr id="31" name="グループ化 30">
          <a:extLst>
            <a:ext uri="{FF2B5EF4-FFF2-40B4-BE49-F238E27FC236}">
              <a16:creationId xmlns:a16="http://schemas.microsoft.com/office/drawing/2014/main" id="{61A00451-F075-4CD5-8D96-527ACC4EBA9B}"/>
            </a:ext>
          </a:extLst>
        </xdr:cNvPr>
        <xdr:cNvGrpSpPr/>
      </xdr:nvGrpSpPr>
      <xdr:grpSpPr>
        <a:xfrm>
          <a:off x="1153527" y="5795451"/>
          <a:ext cx="550329" cy="612523"/>
          <a:chOff x="3792433" y="4091360"/>
          <a:chExt cx="550329" cy="621315"/>
        </a:xfrm>
      </xdr:grpSpPr>
      <xdr:pic>
        <xdr:nvPicPr>
          <xdr:cNvPr id="32" name="図 31">
            <a:extLst>
              <a:ext uri="{FF2B5EF4-FFF2-40B4-BE49-F238E27FC236}">
                <a16:creationId xmlns:a16="http://schemas.microsoft.com/office/drawing/2014/main" id="{39AEACCC-FB6B-3F0B-8EFA-9F9EA3437159}"/>
              </a:ext>
            </a:extLst>
          </xdr:cNvPr>
          <xdr:cNvPicPr>
            <a:picLocks noChangeAspect="1"/>
          </xdr:cNvPicPr>
        </xdr:nvPicPr>
        <xdr:blipFill>
          <a:blip xmlns:r="http://schemas.openxmlformats.org/officeDocument/2006/relationships" r:embed="rId3"/>
          <a:stretch>
            <a:fillRect/>
          </a:stretch>
        </xdr:blipFill>
        <xdr:spPr>
          <a:xfrm>
            <a:off x="3792433" y="4091360"/>
            <a:ext cx="531569" cy="475840"/>
          </a:xfrm>
          <a:prstGeom prst="rect">
            <a:avLst/>
          </a:prstGeom>
        </xdr:spPr>
      </xdr:pic>
      <xdr:sp macro="" textlink="">
        <xdr:nvSpPr>
          <xdr:cNvPr id="33" name="楕円 32">
            <a:extLst>
              <a:ext uri="{FF2B5EF4-FFF2-40B4-BE49-F238E27FC236}">
                <a16:creationId xmlns:a16="http://schemas.microsoft.com/office/drawing/2014/main" id="{03AF02EB-D4F7-101D-20A8-661AB6740963}"/>
              </a:ext>
            </a:extLst>
          </xdr:cNvPr>
          <xdr:cNvSpPr>
            <a:spLocks noChangeAspect="1"/>
          </xdr:cNvSpPr>
        </xdr:nvSpPr>
        <xdr:spPr>
          <a:xfrm>
            <a:off x="4255477" y="4484077"/>
            <a:ext cx="87285" cy="9144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4" name="直線矢印コネクタ 33">
            <a:extLst>
              <a:ext uri="{FF2B5EF4-FFF2-40B4-BE49-F238E27FC236}">
                <a16:creationId xmlns:a16="http://schemas.microsoft.com/office/drawing/2014/main" id="{88937D3C-6507-E59F-1EBF-379E6237FE8C}"/>
              </a:ext>
            </a:extLst>
          </xdr:cNvPr>
          <xdr:cNvCxnSpPr/>
        </xdr:nvCxnSpPr>
        <xdr:spPr>
          <a:xfrm>
            <a:off x="4296506" y="4577861"/>
            <a:ext cx="0" cy="134814"/>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74452</xdr:colOff>
      <xdr:row>21</xdr:row>
      <xdr:rowOff>45143</xdr:rowOff>
    </xdr:from>
    <xdr:to>
      <xdr:col>9</xdr:col>
      <xdr:colOff>624789</xdr:colOff>
      <xdr:row>23</xdr:row>
      <xdr:rowOff>144779</xdr:rowOff>
    </xdr:to>
    <xdr:grpSp>
      <xdr:nvGrpSpPr>
        <xdr:cNvPr id="35" name="グループ化 34">
          <a:extLst>
            <a:ext uri="{FF2B5EF4-FFF2-40B4-BE49-F238E27FC236}">
              <a16:creationId xmlns:a16="http://schemas.microsoft.com/office/drawing/2014/main" id="{6182005B-A399-4021-A43F-B1D6A84904EB}"/>
            </a:ext>
          </a:extLst>
        </xdr:cNvPr>
        <xdr:cNvGrpSpPr/>
      </xdr:nvGrpSpPr>
      <xdr:grpSpPr>
        <a:xfrm>
          <a:off x="5211383" y="4085057"/>
          <a:ext cx="550337" cy="480636"/>
          <a:chOff x="1125426" y="3880349"/>
          <a:chExt cx="550337" cy="486497"/>
        </a:xfrm>
      </xdr:grpSpPr>
      <xdr:pic>
        <xdr:nvPicPr>
          <xdr:cNvPr id="36" name="図 35">
            <a:extLst>
              <a:ext uri="{FF2B5EF4-FFF2-40B4-BE49-F238E27FC236}">
                <a16:creationId xmlns:a16="http://schemas.microsoft.com/office/drawing/2014/main" id="{A18203B8-73FE-1594-BD42-B4363BC25F04}"/>
              </a:ext>
            </a:extLst>
          </xdr:cNvPr>
          <xdr:cNvPicPr>
            <a:picLocks noChangeAspect="1"/>
          </xdr:cNvPicPr>
        </xdr:nvPicPr>
        <xdr:blipFill>
          <a:blip xmlns:r="http://schemas.openxmlformats.org/officeDocument/2006/relationships" r:embed="rId1"/>
          <a:stretch>
            <a:fillRect/>
          </a:stretch>
        </xdr:blipFill>
        <xdr:spPr>
          <a:xfrm>
            <a:off x="1125426" y="3880349"/>
            <a:ext cx="544430" cy="351522"/>
          </a:xfrm>
          <a:prstGeom prst="rect">
            <a:avLst/>
          </a:prstGeom>
        </xdr:spPr>
      </xdr:pic>
      <xdr:sp macro="" textlink="">
        <xdr:nvSpPr>
          <xdr:cNvPr id="37" name="楕円 36">
            <a:extLst>
              <a:ext uri="{FF2B5EF4-FFF2-40B4-BE49-F238E27FC236}">
                <a16:creationId xmlns:a16="http://schemas.microsoft.com/office/drawing/2014/main" id="{3EE6966F-3F76-25EF-9404-7D281F87ABA8}"/>
              </a:ext>
            </a:extLst>
          </xdr:cNvPr>
          <xdr:cNvSpPr>
            <a:spLocks noChangeAspect="1"/>
          </xdr:cNvSpPr>
        </xdr:nvSpPr>
        <xdr:spPr>
          <a:xfrm>
            <a:off x="1588478" y="4138247"/>
            <a:ext cx="87285" cy="9144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8" name="直線矢印コネクタ 37">
            <a:extLst>
              <a:ext uri="{FF2B5EF4-FFF2-40B4-BE49-F238E27FC236}">
                <a16:creationId xmlns:a16="http://schemas.microsoft.com/office/drawing/2014/main" id="{E685F970-4E65-CAA3-6BA1-D8B37B322327}"/>
              </a:ext>
            </a:extLst>
          </xdr:cNvPr>
          <xdr:cNvCxnSpPr/>
        </xdr:nvCxnSpPr>
        <xdr:spPr>
          <a:xfrm>
            <a:off x="1629507" y="4232031"/>
            <a:ext cx="0" cy="13481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8</xdr:col>
      <xdr:colOff>190506</xdr:colOff>
      <xdr:row>32</xdr:row>
      <xdr:rowOff>22875</xdr:rowOff>
    </xdr:from>
    <xdr:to>
      <xdr:col>9</xdr:col>
      <xdr:colOff>599278</xdr:colOff>
      <xdr:row>37</xdr:row>
      <xdr:rowOff>18245</xdr:rowOff>
    </xdr:to>
    <xdr:pic>
      <xdr:nvPicPr>
        <xdr:cNvPr id="39" name="図 38">
          <a:extLst>
            <a:ext uri="{FF2B5EF4-FFF2-40B4-BE49-F238E27FC236}">
              <a16:creationId xmlns:a16="http://schemas.microsoft.com/office/drawing/2014/main" id="{E7C3F60B-E3D0-2990-3F1C-DA98683501DE}"/>
            </a:ext>
          </a:extLst>
        </xdr:cNvPr>
        <xdr:cNvPicPr>
          <a:picLocks noChangeAspect="1"/>
        </xdr:cNvPicPr>
      </xdr:nvPicPr>
      <xdr:blipFill>
        <a:blip xmlns:r="http://schemas.openxmlformats.org/officeDocument/2006/relationships" r:embed="rId4"/>
        <a:stretch>
          <a:fillRect/>
        </a:stretch>
      </xdr:blipFill>
      <xdr:spPr>
        <a:xfrm>
          <a:off x="4564386" y="6118875"/>
          <a:ext cx="1071712" cy="947870"/>
        </a:xfrm>
        <a:prstGeom prst="rect">
          <a:avLst/>
        </a:prstGeom>
        <a:ln>
          <a:solidFill>
            <a:srgbClr val="00B05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21024</xdr:colOff>
      <xdr:row>7</xdr:row>
      <xdr:rowOff>15776</xdr:rowOff>
    </xdr:from>
    <xdr:to>
      <xdr:col>9</xdr:col>
      <xdr:colOff>604393</xdr:colOff>
      <xdr:row>11</xdr:row>
      <xdr:rowOff>78295</xdr:rowOff>
    </xdr:to>
    <xdr:pic>
      <xdr:nvPicPr>
        <xdr:cNvPr id="2" name="図 1">
          <a:extLst>
            <a:ext uri="{FF2B5EF4-FFF2-40B4-BE49-F238E27FC236}">
              <a16:creationId xmlns:a16="http://schemas.microsoft.com/office/drawing/2014/main" id="{93CFE418-1400-F085-64F9-1D448EF8DD21}"/>
            </a:ext>
          </a:extLst>
        </xdr:cNvPr>
        <xdr:cNvPicPr>
          <a:picLocks noChangeAspect="1"/>
        </xdr:cNvPicPr>
      </xdr:nvPicPr>
      <xdr:blipFill>
        <a:blip xmlns:r="http://schemas.openxmlformats.org/officeDocument/2006/relationships" r:embed="rId1"/>
        <a:stretch>
          <a:fillRect/>
        </a:stretch>
      </xdr:blipFill>
      <xdr:spPr>
        <a:xfrm>
          <a:off x="4493176" y="1334824"/>
          <a:ext cx="1261286" cy="819264"/>
        </a:xfrm>
        <a:prstGeom prst="rect">
          <a:avLst/>
        </a:prstGeom>
        <a:ln>
          <a:solidFill>
            <a:srgbClr val="00B050"/>
          </a:solidFill>
        </a:ln>
      </xdr:spPr>
    </xdr:pic>
    <xdr:clientData/>
  </xdr:twoCellAnchor>
  <xdr:twoCellAnchor editAs="oneCell">
    <xdr:from>
      <xdr:col>7</xdr:col>
      <xdr:colOff>262772</xdr:colOff>
      <xdr:row>12</xdr:row>
      <xdr:rowOff>31533</xdr:rowOff>
    </xdr:from>
    <xdr:to>
      <xdr:col>9</xdr:col>
      <xdr:colOff>607387</xdr:colOff>
      <xdr:row>19</xdr:row>
      <xdr:rowOff>10432</xdr:rowOff>
    </xdr:to>
    <xdr:pic>
      <xdr:nvPicPr>
        <xdr:cNvPr id="3" name="図 2">
          <a:extLst>
            <a:ext uri="{FF2B5EF4-FFF2-40B4-BE49-F238E27FC236}">
              <a16:creationId xmlns:a16="http://schemas.microsoft.com/office/drawing/2014/main" id="{189408A0-460A-B059-287F-90A00984B52B}"/>
            </a:ext>
          </a:extLst>
        </xdr:cNvPr>
        <xdr:cNvPicPr>
          <a:picLocks noChangeAspect="1"/>
        </xdr:cNvPicPr>
      </xdr:nvPicPr>
      <xdr:blipFill>
        <a:blip xmlns:r="http://schemas.openxmlformats.org/officeDocument/2006/relationships" r:embed="rId2"/>
        <a:stretch>
          <a:fillRect/>
        </a:stretch>
      </xdr:blipFill>
      <xdr:spPr>
        <a:xfrm>
          <a:off x="4057006" y="2296512"/>
          <a:ext cx="1700450" cy="1303202"/>
        </a:xfrm>
        <a:prstGeom prst="rect">
          <a:avLst/>
        </a:prstGeom>
        <a:ln>
          <a:solidFill>
            <a:srgbClr val="00B050"/>
          </a:solidFill>
        </a:ln>
      </xdr:spPr>
    </xdr:pic>
    <xdr:clientData/>
  </xdr:twoCellAnchor>
  <xdr:twoCellAnchor>
    <xdr:from>
      <xdr:col>7</xdr:col>
      <xdr:colOff>536027</xdr:colOff>
      <xdr:row>7</xdr:row>
      <xdr:rowOff>10511</xdr:rowOff>
    </xdr:from>
    <xdr:to>
      <xdr:col>8</xdr:col>
      <xdr:colOff>31530</xdr:colOff>
      <xdr:row>8</xdr:row>
      <xdr:rowOff>1</xdr:rowOff>
    </xdr:to>
    <xdr:sp macro="" textlink="">
      <xdr:nvSpPr>
        <xdr:cNvPr id="5" name="楕円 4">
          <a:extLst>
            <a:ext uri="{FF2B5EF4-FFF2-40B4-BE49-F238E27FC236}">
              <a16:creationId xmlns:a16="http://schemas.microsoft.com/office/drawing/2014/main" id="{36E4911E-F58A-CA0C-74A7-D8281EACE710}"/>
            </a:ext>
          </a:extLst>
        </xdr:cNvPr>
        <xdr:cNvSpPr/>
      </xdr:nvSpPr>
      <xdr:spPr>
        <a:xfrm>
          <a:off x="4330261" y="1345325"/>
          <a:ext cx="173421" cy="178676"/>
        </a:xfrm>
        <a:prstGeom prst="ellips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l"/>
          <a:r>
            <a:rPr kumimoji="1" lang="en-US" altLang="ja-JP" sz="800" b="1"/>
            <a:t>2</a:t>
          </a:r>
          <a:endParaRPr kumimoji="1" lang="ja-JP" altLang="en-US" sz="800" b="1"/>
        </a:p>
      </xdr:txBody>
    </xdr:sp>
    <xdr:clientData/>
  </xdr:twoCellAnchor>
  <xdr:twoCellAnchor>
    <xdr:from>
      <xdr:col>7</xdr:col>
      <xdr:colOff>94592</xdr:colOff>
      <xdr:row>12</xdr:row>
      <xdr:rowOff>10510</xdr:rowOff>
    </xdr:from>
    <xdr:to>
      <xdr:col>7</xdr:col>
      <xdr:colOff>268013</xdr:colOff>
      <xdr:row>12</xdr:row>
      <xdr:rowOff>173420</xdr:rowOff>
    </xdr:to>
    <xdr:sp macro="" textlink="">
      <xdr:nvSpPr>
        <xdr:cNvPr id="6" name="楕円 5">
          <a:extLst>
            <a:ext uri="{FF2B5EF4-FFF2-40B4-BE49-F238E27FC236}">
              <a16:creationId xmlns:a16="http://schemas.microsoft.com/office/drawing/2014/main" id="{E0E6B0CF-0385-409F-C4FD-C17067EBA527}"/>
            </a:ext>
          </a:extLst>
        </xdr:cNvPr>
        <xdr:cNvSpPr/>
      </xdr:nvSpPr>
      <xdr:spPr>
        <a:xfrm>
          <a:off x="3888826" y="2275489"/>
          <a:ext cx="173421" cy="162910"/>
        </a:xfrm>
        <a:prstGeom prst="ellips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l"/>
          <a:r>
            <a:rPr kumimoji="1" lang="en-US" altLang="ja-JP" sz="800" b="1"/>
            <a:t>3</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C1E5-7309-4691-B707-72EE40F6D418}">
  <dimension ref="B1:J47"/>
  <sheetViews>
    <sheetView tabSelected="1" view="pageLayout" zoomScale="145" zoomScaleNormal="100" zoomScaleSheetLayoutView="100" zoomScalePageLayoutView="145" workbookViewId="0"/>
  </sheetViews>
  <sheetFormatPr defaultColWidth="8.8125" defaultRowHeight="12.75" x14ac:dyDescent="0.7"/>
  <cols>
    <col min="1" max="1" width="1.5" style="2" customWidth="1"/>
    <col min="2" max="2" width="3.6875" style="2" customWidth="1"/>
    <col min="3" max="10" width="8.6875" style="2" customWidth="1"/>
    <col min="11" max="16384" width="8.8125" style="2"/>
  </cols>
  <sheetData>
    <row r="1" spans="2:10" s="16" customFormat="1" ht="16.149999999999999" x14ac:dyDescent="0.7">
      <c r="B1" s="15"/>
      <c r="C1" s="15" t="s">
        <v>218</v>
      </c>
      <c r="J1" s="69"/>
    </row>
    <row r="2" spans="2:10" s="16" customFormat="1" ht="16.149999999999999" x14ac:dyDescent="0.7">
      <c r="B2" s="15"/>
      <c r="C2" s="15"/>
      <c r="J2" s="69"/>
    </row>
    <row r="3" spans="2:10" ht="15" customHeight="1" x14ac:dyDescent="0.7">
      <c r="B3" s="5"/>
      <c r="C3" s="5"/>
    </row>
    <row r="4" spans="2:10" s="16" customFormat="1" ht="16.149999999999999" x14ac:dyDescent="0.7">
      <c r="B4" s="17"/>
      <c r="C4" s="57" t="s">
        <v>225</v>
      </c>
      <c r="D4" s="57"/>
      <c r="E4" s="57"/>
      <c r="G4" s="2" t="s">
        <v>219</v>
      </c>
      <c r="H4" s="57"/>
      <c r="I4" s="57"/>
      <c r="J4" s="57"/>
    </row>
    <row r="5" spans="2:10" ht="15" customHeight="1" x14ac:dyDescent="0.7">
      <c r="C5" s="5"/>
    </row>
    <row r="6" spans="2:10" ht="15" customHeight="1" x14ac:dyDescent="0.7">
      <c r="C6" s="5"/>
    </row>
    <row r="7" spans="2:10" ht="15" customHeight="1" x14ac:dyDescent="0.7">
      <c r="C7" s="16" t="s">
        <v>226</v>
      </c>
      <c r="D7" s="58"/>
      <c r="E7" s="6"/>
      <c r="G7" s="2" t="s">
        <v>220</v>
      </c>
      <c r="H7" s="6"/>
      <c r="I7" s="6"/>
      <c r="J7" s="6"/>
    </row>
    <row r="8" spans="2:10" ht="15" customHeight="1" x14ac:dyDescent="0.7">
      <c r="C8" s="58"/>
    </row>
    <row r="9" spans="2:10" ht="15" customHeight="1" x14ac:dyDescent="0.7">
      <c r="C9" s="58"/>
    </row>
    <row r="10" spans="2:10" ht="15" customHeight="1" x14ac:dyDescent="0.7">
      <c r="C10" s="16" t="s">
        <v>227</v>
      </c>
      <c r="D10" s="77"/>
      <c r="E10" s="1"/>
      <c r="G10" s="4" t="s">
        <v>221</v>
      </c>
      <c r="H10" s="8"/>
      <c r="I10" s="8"/>
      <c r="J10" s="8"/>
    </row>
    <row r="11" spans="2:10" ht="15" customHeight="1" x14ac:dyDescent="0.7">
      <c r="C11" s="16"/>
      <c r="E11" s="1"/>
      <c r="G11" s="7"/>
      <c r="H11" s="8"/>
      <c r="I11" s="8"/>
      <c r="J11" s="8"/>
    </row>
    <row r="12" spans="2:10" ht="15" customHeight="1" x14ac:dyDescent="0.7">
      <c r="C12" s="58"/>
      <c r="D12" s="77"/>
      <c r="E12" s="1"/>
      <c r="G12" s="7"/>
    </row>
    <row r="13" spans="2:10" ht="15" customHeight="1" x14ac:dyDescent="0.7">
      <c r="C13" s="16" t="s">
        <v>228</v>
      </c>
      <c r="D13" s="4"/>
      <c r="E13" s="1"/>
      <c r="G13" s="106" t="s">
        <v>224</v>
      </c>
      <c r="H13" s="106"/>
      <c r="I13" s="106"/>
      <c r="J13" s="106"/>
    </row>
    <row r="14" spans="2:10" ht="15" customHeight="1" x14ac:dyDescent="0.7">
      <c r="C14" s="16"/>
      <c r="D14" s="4"/>
      <c r="E14" s="1"/>
      <c r="G14" s="106" t="s">
        <v>150</v>
      </c>
      <c r="H14" s="106"/>
      <c r="I14" s="106"/>
      <c r="J14" s="106"/>
    </row>
    <row r="15" spans="2:10" ht="15" customHeight="1" x14ac:dyDescent="0.7">
      <c r="C15" s="6"/>
      <c r="D15" s="1"/>
      <c r="E15" s="1"/>
      <c r="G15" s="107"/>
    </row>
    <row r="16" spans="2:10" ht="15" customHeight="1" x14ac:dyDescent="0.7">
      <c r="C16" s="16" t="s">
        <v>229</v>
      </c>
      <c r="D16" s="1"/>
      <c r="E16" s="1"/>
      <c r="G16" s="4" t="s">
        <v>222</v>
      </c>
    </row>
    <row r="17" spans="3:10" ht="15" customHeight="1" x14ac:dyDescent="0.7">
      <c r="C17" s="16"/>
      <c r="E17" s="1"/>
      <c r="F17" s="7"/>
      <c r="G17" s="6"/>
    </row>
    <row r="18" spans="3:10" ht="15" customHeight="1" x14ac:dyDescent="0.7">
      <c r="C18" s="6"/>
      <c r="D18" s="1"/>
      <c r="E18" s="1"/>
      <c r="F18" s="7"/>
      <c r="G18" s="6"/>
    </row>
    <row r="19" spans="3:10" ht="15" customHeight="1" x14ac:dyDescent="0.7">
      <c r="C19" s="16" t="s">
        <v>230</v>
      </c>
      <c r="D19" s="1"/>
      <c r="E19" s="1"/>
      <c r="F19" s="7"/>
      <c r="G19" s="2" t="s">
        <v>223</v>
      </c>
    </row>
    <row r="20" spans="3:10" ht="15" customHeight="1" x14ac:dyDescent="0.7">
      <c r="C20" s="6"/>
      <c r="D20" s="1"/>
      <c r="E20" s="1"/>
      <c r="F20" s="7"/>
      <c r="G20" s="9"/>
      <c r="H20" s="3"/>
      <c r="I20" s="3"/>
      <c r="J20" s="3"/>
    </row>
    <row r="21" spans="3:10" ht="15" customHeight="1" x14ac:dyDescent="0.7"/>
    <row r="22" spans="3:10" ht="15" customHeight="1" x14ac:dyDescent="0.7">
      <c r="C22" s="11"/>
      <c r="D22" s="11"/>
      <c r="E22" s="11"/>
      <c r="F22" s="11"/>
    </row>
    <row r="23" spans="3:10" ht="15" customHeight="1" x14ac:dyDescent="0.7">
      <c r="C23" s="11"/>
      <c r="D23" s="11"/>
      <c r="E23" s="11"/>
      <c r="F23" s="11"/>
    </row>
    <row r="24" spans="3:10" ht="15" customHeight="1" x14ac:dyDescent="0.7">
      <c r="C24" s="11"/>
      <c r="D24" s="11"/>
      <c r="E24" s="11"/>
      <c r="F24" s="11"/>
    </row>
    <row r="25" spans="3:10" ht="15" customHeight="1" x14ac:dyDescent="0.7">
      <c r="C25" s="11"/>
      <c r="D25" s="11"/>
      <c r="E25" s="11"/>
      <c r="F25" s="11"/>
    </row>
    <row r="26" spans="3:10" ht="15" customHeight="1" x14ac:dyDescent="0.7">
      <c r="C26" s="11"/>
      <c r="D26" s="11"/>
      <c r="E26" s="11"/>
      <c r="F26" s="11"/>
    </row>
    <row r="27" spans="3:10" ht="15" customHeight="1" x14ac:dyDescent="0.7">
      <c r="C27" s="11"/>
      <c r="D27" s="11"/>
      <c r="E27" s="11"/>
      <c r="F27" s="11"/>
    </row>
    <row r="28" spans="3:10" ht="15" customHeight="1" x14ac:dyDescent="0.7">
      <c r="C28" s="11"/>
      <c r="D28" s="11"/>
      <c r="E28" s="11"/>
      <c r="F28" s="11"/>
    </row>
    <row r="29" spans="3:10" ht="15" customHeight="1" x14ac:dyDescent="0.7">
      <c r="C29" s="11"/>
      <c r="D29" s="11"/>
      <c r="E29" s="11"/>
      <c r="F29" s="11"/>
    </row>
    <row r="30" spans="3:10" ht="15" customHeight="1" x14ac:dyDescent="0.7">
      <c r="C30" s="11"/>
      <c r="D30" s="11"/>
      <c r="E30" s="11"/>
      <c r="F30" s="11"/>
    </row>
    <row r="31" spans="3:10" ht="15" customHeight="1" x14ac:dyDescent="0.7">
      <c r="C31" s="11"/>
      <c r="D31" s="11"/>
      <c r="E31" s="11"/>
      <c r="F31" s="11"/>
    </row>
    <row r="32" spans="3:10" ht="15" customHeight="1" x14ac:dyDescent="0.7">
      <c r="C32" s="11"/>
      <c r="D32" s="11"/>
      <c r="E32" s="11"/>
      <c r="F32" s="11"/>
    </row>
    <row r="33" spans="2:10" ht="15" customHeight="1" x14ac:dyDescent="0.7">
      <c r="C33" s="14"/>
      <c r="D33" s="11"/>
      <c r="E33" s="11"/>
      <c r="F33" s="11"/>
    </row>
    <row r="34" spans="2:10" ht="15" customHeight="1" x14ac:dyDescent="0.7">
      <c r="C34" s="78"/>
      <c r="D34" s="14"/>
      <c r="E34" s="14"/>
      <c r="F34" s="14"/>
    </row>
    <row r="35" spans="2:10" ht="15" customHeight="1" x14ac:dyDescent="0.7">
      <c r="C35" s="78"/>
      <c r="D35" s="14"/>
      <c r="E35" s="14"/>
      <c r="F35" s="14"/>
    </row>
    <row r="36" spans="2:10" ht="15" customHeight="1" x14ac:dyDescent="0.7">
      <c r="C36" s="78"/>
      <c r="D36" s="11"/>
      <c r="E36" s="11"/>
      <c r="F36" s="11"/>
    </row>
    <row r="37" spans="2:10" ht="15" customHeight="1" x14ac:dyDescent="0.7">
      <c r="C37" s="11"/>
      <c r="D37" s="11"/>
      <c r="E37" s="11"/>
      <c r="F37" s="11"/>
    </row>
    <row r="38" spans="2:10" ht="15" customHeight="1" x14ac:dyDescent="0.7"/>
    <row r="39" spans="2:10" ht="15" customHeight="1" x14ac:dyDescent="0.7">
      <c r="B39" s="10"/>
      <c r="C39" s="5"/>
    </row>
    <row r="40" spans="2:10" ht="15" customHeight="1" x14ac:dyDescent="0.7">
      <c r="C40" s="12"/>
      <c r="D40" s="12"/>
      <c r="E40" s="12"/>
      <c r="F40" s="12"/>
      <c r="G40" s="13"/>
      <c r="H40" s="13"/>
      <c r="I40" s="13"/>
      <c r="J40" s="13"/>
    </row>
    <row r="41" spans="2:10" ht="15" customHeight="1" x14ac:dyDescent="0.7"/>
    <row r="42" spans="2:10" ht="15" customHeight="1" x14ac:dyDescent="0.7">
      <c r="B42" s="10"/>
      <c r="C42" s="5"/>
    </row>
    <row r="43" spans="2:10" ht="15" customHeight="1" x14ac:dyDescent="0.7">
      <c r="C43" s="5"/>
    </row>
    <row r="44" spans="2:10" ht="15" customHeight="1" x14ac:dyDescent="0.7">
      <c r="C44" s="5"/>
    </row>
    <row r="45" spans="2:10" ht="15" customHeight="1" x14ac:dyDescent="0.7">
      <c r="G45" s="21"/>
      <c r="H45" s="21"/>
      <c r="I45" s="21"/>
      <c r="J45" s="21"/>
    </row>
    <row r="46" spans="2:10" ht="15" customHeight="1" x14ac:dyDescent="0.7">
      <c r="G46" s="21"/>
      <c r="H46" s="21"/>
      <c r="I46" s="21"/>
      <c r="J46" s="21"/>
    </row>
    <row r="47" spans="2:10" ht="16.149999999999999" x14ac:dyDescent="0.7">
      <c r="C47" s="15"/>
      <c r="G47" s="13"/>
      <c r="H47" s="13"/>
      <c r="I47" s="13"/>
      <c r="J47" s="13"/>
    </row>
  </sheetData>
  <phoneticPr fontId="1"/>
  <pageMargins left="0.7" right="0.7" top="0.75" bottom="0.75" header="0.3" footer="0.3"/>
  <pageSetup paperSize="9" orientation="portrait" r:id="rId1"/>
  <headerFooter>
    <oddHeader>&amp;L&amp;"+,標準"ICT研修&amp;C&amp;"+,標準"Excel基本操作&amp;R&amp;"+,標準"2023年1月10日</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9F7CB-643E-4624-8BDC-2C83AA9FFB94}">
  <dimension ref="B1:J47"/>
  <sheetViews>
    <sheetView view="pageLayout" zoomScale="145" zoomScaleNormal="100" zoomScaleSheetLayoutView="100" zoomScalePageLayoutView="145" workbookViewId="0"/>
  </sheetViews>
  <sheetFormatPr defaultColWidth="8.8125" defaultRowHeight="12.75" x14ac:dyDescent="0.7"/>
  <cols>
    <col min="1" max="1" width="1.5" style="2" customWidth="1"/>
    <col min="2" max="2" width="3.6875" style="2" customWidth="1"/>
    <col min="3" max="10" width="8.6875" style="2" customWidth="1"/>
    <col min="11" max="16384" width="8.8125" style="2"/>
  </cols>
  <sheetData>
    <row r="1" spans="2:10" s="16" customFormat="1" ht="16.149999999999999" x14ac:dyDescent="0.7">
      <c r="B1" s="15">
        <v>1</v>
      </c>
      <c r="C1" s="15" t="s">
        <v>0</v>
      </c>
      <c r="J1" s="69"/>
    </row>
    <row r="2" spans="2:10" ht="15" customHeight="1" x14ac:dyDescent="0.7">
      <c r="B2" s="5"/>
      <c r="C2" s="5"/>
    </row>
    <row r="3" spans="2:10" s="16" customFormat="1" ht="16.149999999999999" x14ac:dyDescent="0.7">
      <c r="B3" s="17"/>
      <c r="C3" s="108" t="s">
        <v>1</v>
      </c>
      <c r="D3" s="108"/>
      <c r="E3" s="108"/>
      <c r="F3" s="108"/>
      <c r="G3" s="108"/>
      <c r="H3" s="108"/>
      <c r="I3" s="108"/>
      <c r="J3" s="108"/>
    </row>
    <row r="4" spans="2:10" ht="15" customHeight="1" x14ac:dyDescent="0.7">
      <c r="C4" s="5"/>
      <c r="G4" s="5"/>
    </row>
    <row r="5" spans="2:10" ht="15" customHeight="1" x14ac:dyDescent="0.7">
      <c r="C5" s="58" t="s">
        <v>2</v>
      </c>
      <c r="D5" s="58" t="s">
        <v>56</v>
      </c>
      <c r="E5" s="6"/>
      <c r="F5" s="6"/>
      <c r="G5" s="6"/>
      <c r="H5" s="6"/>
      <c r="I5" s="6"/>
      <c r="J5" s="6"/>
    </row>
    <row r="6" spans="2:10" ht="15" customHeight="1" x14ac:dyDescent="0.7">
      <c r="C6" s="58" t="s">
        <v>3</v>
      </c>
      <c r="D6" s="58" t="s">
        <v>5</v>
      </c>
    </row>
    <row r="7" spans="2:10" ht="15" customHeight="1" x14ac:dyDescent="0.7">
      <c r="C7" s="58"/>
      <c r="D7" s="77" t="s">
        <v>6</v>
      </c>
      <c r="E7" s="1"/>
      <c r="F7" s="7"/>
      <c r="H7" s="8"/>
      <c r="I7" s="8"/>
      <c r="J7" s="8"/>
    </row>
    <row r="8" spans="2:10" ht="15" customHeight="1" x14ac:dyDescent="0.7">
      <c r="C8" s="58" t="s">
        <v>4</v>
      </c>
      <c r="D8" s="77" t="s">
        <v>7</v>
      </c>
      <c r="E8" s="1"/>
      <c r="F8" s="7"/>
      <c r="G8" s="6"/>
    </row>
    <row r="9" spans="2:10" ht="15" customHeight="1" x14ac:dyDescent="0.7">
      <c r="D9" s="4"/>
      <c r="E9" s="1"/>
      <c r="F9" s="7"/>
      <c r="G9" s="6"/>
    </row>
    <row r="10" spans="2:10" ht="15" customHeight="1" x14ac:dyDescent="0.7">
      <c r="C10" s="6"/>
      <c r="D10" s="1"/>
      <c r="E10" s="1"/>
      <c r="F10" s="7"/>
      <c r="G10" s="6"/>
    </row>
    <row r="11" spans="2:10" ht="15" customHeight="1" x14ac:dyDescent="0.7">
      <c r="C11" s="6"/>
      <c r="D11" s="1"/>
      <c r="E11" s="1"/>
      <c r="F11" s="7"/>
      <c r="G11" s="6"/>
    </row>
    <row r="12" spans="2:10" ht="15" customHeight="1" x14ac:dyDescent="0.7">
      <c r="C12" s="6"/>
      <c r="D12" s="1"/>
      <c r="E12" s="1"/>
      <c r="F12" s="7"/>
      <c r="G12" s="6"/>
    </row>
    <row r="13" spans="2:10" ht="15" customHeight="1" x14ac:dyDescent="0.7">
      <c r="C13" s="6"/>
      <c r="D13" s="1"/>
      <c r="E13" s="1"/>
      <c r="F13" s="7"/>
      <c r="G13" s="6"/>
    </row>
    <row r="14" spans="2:10" ht="15" customHeight="1" x14ac:dyDescent="0.7">
      <c r="C14" s="6"/>
      <c r="D14" s="1"/>
      <c r="E14" s="1"/>
      <c r="F14" s="7"/>
      <c r="G14" s="9"/>
      <c r="H14" s="3"/>
      <c r="I14" s="3"/>
      <c r="J14" s="3"/>
    </row>
    <row r="15" spans="2:10" ht="15" customHeight="1" x14ac:dyDescent="0.7"/>
    <row r="16" spans="2:10" ht="15" customHeight="1" x14ac:dyDescent="0.7">
      <c r="C16" s="11"/>
      <c r="D16" s="11"/>
      <c r="E16" s="11"/>
      <c r="F16" s="11"/>
    </row>
    <row r="17" spans="2:10" ht="15" customHeight="1" x14ac:dyDescent="0.7">
      <c r="C17" s="11"/>
      <c r="D17" s="11"/>
      <c r="E17" s="11"/>
      <c r="F17" s="11"/>
    </row>
    <row r="18" spans="2:10" ht="15" customHeight="1" x14ac:dyDescent="0.7">
      <c r="C18" s="11"/>
      <c r="D18" s="11"/>
      <c r="E18" s="11"/>
      <c r="F18" s="11"/>
    </row>
    <row r="19" spans="2:10" ht="15" customHeight="1" x14ac:dyDescent="0.7">
      <c r="C19" s="11"/>
      <c r="D19" s="11"/>
      <c r="E19" s="11"/>
      <c r="F19" s="11"/>
    </row>
    <row r="20" spans="2:10" ht="15" customHeight="1" x14ac:dyDescent="0.7">
      <c r="C20" s="11"/>
      <c r="D20" s="11"/>
      <c r="E20" s="11"/>
      <c r="F20" s="11"/>
    </row>
    <row r="21" spans="2:10" ht="15" customHeight="1" x14ac:dyDescent="0.7">
      <c r="C21" s="11"/>
      <c r="D21" s="11"/>
      <c r="E21" s="11"/>
      <c r="F21" s="11"/>
    </row>
    <row r="22" spans="2:10" ht="15" customHeight="1" x14ac:dyDescent="0.7">
      <c r="C22" s="11"/>
      <c r="D22" s="11"/>
      <c r="E22" s="11"/>
      <c r="F22" s="11"/>
    </row>
    <row r="23" spans="2:10" ht="15" customHeight="1" x14ac:dyDescent="0.7">
      <c r="C23" s="11"/>
      <c r="D23" s="11"/>
      <c r="E23" s="11"/>
      <c r="F23" s="11"/>
    </row>
    <row r="24" spans="2:10" ht="15" customHeight="1" x14ac:dyDescent="0.7">
      <c r="C24" s="11"/>
      <c r="D24" s="11"/>
      <c r="E24" s="11"/>
      <c r="F24" s="11"/>
    </row>
    <row r="25" spans="2:10" ht="15" customHeight="1" x14ac:dyDescent="0.7">
      <c r="C25" s="11"/>
      <c r="D25" s="11"/>
      <c r="E25" s="11"/>
      <c r="F25" s="11"/>
    </row>
    <row r="26" spans="2:10" ht="15" customHeight="1" x14ac:dyDescent="0.7">
      <c r="C26" s="11"/>
      <c r="D26" s="11"/>
      <c r="E26" s="11"/>
      <c r="F26" s="11"/>
    </row>
    <row r="27" spans="2:10" s="16" customFormat="1" ht="16.149999999999999" x14ac:dyDescent="0.7">
      <c r="B27" s="17"/>
      <c r="C27" s="108" t="s">
        <v>8</v>
      </c>
      <c r="D27" s="108"/>
      <c r="E27" s="108"/>
      <c r="F27" s="108"/>
      <c r="G27" s="108"/>
      <c r="H27" s="108"/>
      <c r="I27" s="108"/>
      <c r="J27" s="108"/>
    </row>
    <row r="28" spans="2:10" ht="15" customHeight="1" x14ac:dyDescent="0.7">
      <c r="C28" s="14"/>
      <c r="D28" s="11"/>
      <c r="E28" s="11"/>
      <c r="F28" s="11"/>
    </row>
    <row r="29" spans="2:10" ht="15" customHeight="1" x14ac:dyDescent="0.7">
      <c r="C29" s="78" t="s">
        <v>9</v>
      </c>
      <c r="D29" s="14"/>
      <c r="E29" s="14"/>
      <c r="F29" s="14"/>
    </row>
    <row r="30" spans="2:10" ht="15" customHeight="1" x14ac:dyDescent="0.7">
      <c r="C30" s="78" t="s">
        <v>194</v>
      </c>
      <c r="D30" s="14"/>
      <c r="E30" s="14"/>
      <c r="F30" s="14"/>
    </row>
    <row r="31" spans="2:10" ht="15" customHeight="1" x14ac:dyDescent="0.7">
      <c r="C31" s="78" t="s">
        <v>189</v>
      </c>
      <c r="D31" s="11"/>
      <c r="E31" s="11"/>
      <c r="F31" s="11"/>
    </row>
    <row r="32" spans="2:10" ht="15" customHeight="1" x14ac:dyDescent="0.7">
      <c r="C32" s="11"/>
      <c r="D32" s="11"/>
      <c r="E32" s="11"/>
      <c r="F32" s="11"/>
    </row>
    <row r="33" spans="2:10" ht="15" customHeight="1" x14ac:dyDescent="0.7"/>
    <row r="34" spans="2:10" ht="15" customHeight="1" x14ac:dyDescent="0.7">
      <c r="B34" s="10"/>
      <c r="C34" s="5"/>
    </row>
    <row r="35" spans="2:10" ht="15" customHeight="1" x14ac:dyDescent="0.7">
      <c r="C35" s="12"/>
      <c r="D35" s="12"/>
      <c r="E35" s="12"/>
      <c r="F35" s="12"/>
      <c r="G35" s="13"/>
      <c r="H35" s="13"/>
      <c r="I35" s="13"/>
      <c r="J35" s="13"/>
    </row>
    <row r="36" spans="2:10" ht="15" customHeight="1" x14ac:dyDescent="0.7"/>
    <row r="37" spans="2:10" ht="15" customHeight="1" x14ac:dyDescent="0.7">
      <c r="B37" s="10"/>
      <c r="C37" s="5"/>
    </row>
    <row r="38" spans="2:10" ht="15" customHeight="1" x14ac:dyDescent="0.7">
      <c r="C38" s="5"/>
    </row>
    <row r="39" spans="2:10" ht="15" customHeight="1" x14ac:dyDescent="0.7">
      <c r="C39" s="5"/>
    </row>
    <row r="40" spans="2:10" ht="15" customHeight="1" x14ac:dyDescent="0.7">
      <c r="G40" s="21"/>
      <c r="H40" s="21"/>
      <c r="I40" s="21"/>
      <c r="J40" s="21"/>
    </row>
    <row r="41" spans="2:10" ht="15" customHeight="1" x14ac:dyDescent="0.7">
      <c r="G41" s="21"/>
      <c r="H41" s="21"/>
      <c r="I41" s="21"/>
      <c r="J41" s="21"/>
    </row>
    <row r="42" spans="2:10" ht="16.149999999999999" x14ac:dyDescent="0.7">
      <c r="C42" s="15" t="s">
        <v>81</v>
      </c>
      <c r="G42" s="13"/>
      <c r="H42" s="13"/>
      <c r="I42" s="13"/>
      <c r="J42" s="13"/>
    </row>
    <row r="43" spans="2:10" ht="15" customHeight="1" x14ac:dyDescent="0.7">
      <c r="C43" s="15"/>
      <c r="G43" s="13"/>
      <c r="H43" s="13"/>
      <c r="I43" s="13"/>
      <c r="J43" s="13"/>
    </row>
    <row r="44" spans="2:10" ht="15" customHeight="1" x14ac:dyDescent="0.7">
      <c r="C44" s="58" t="s">
        <v>82</v>
      </c>
      <c r="G44" s="13"/>
      <c r="H44" s="13"/>
      <c r="I44" s="13"/>
      <c r="J44" s="13"/>
    </row>
    <row r="45" spans="2:10" ht="15" customHeight="1" x14ac:dyDescent="0.7">
      <c r="C45" s="58" t="s">
        <v>83</v>
      </c>
      <c r="G45" s="21"/>
      <c r="H45" s="21"/>
      <c r="I45" s="21"/>
      <c r="J45" s="21"/>
    </row>
    <row r="46" spans="2:10" ht="15" customHeight="1" x14ac:dyDescent="0.7">
      <c r="C46" s="58" t="s">
        <v>84</v>
      </c>
      <c r="G46" s="21"/>
      <c r="H46" s="21"/>
      <c r="I46" s="21"/>
      <c r="J46" s="21"/>
    </row>
    <row r="47" spans="2:10" ht="15" customHeight="1" x14ac:dyDescent="0.7">
      <c r="G47" s="21"/>
      <c r="H47" s="21"/>
      <c r="I47" s="21"/>
      <c r="J47" s="21"/>
    </row>
  </sheetData>
  <mergeCells count="2">
    <mergeCell ref="C27:J27"/>
    <mergeCell ref="C3:J3"/>
  </mergeCells>
  <phoneticPr fontId="1"/>
  <pageMargins left="0.7" right="0.7" top="0.75" bottom="0.75" header="0.3" footer="0.3"/>
  <pageSetup paperSize="9" orientation="portrait" r:id="rId1"/>
  <headerFooter>
    <oddHeader>&amp;L&amp;"+,標準"ICT研修&amp;C&amp;"+,標準"Excel基本操作&amp;R&amp;"+,標準"2023年1月10日</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F4F54-F1EB-4011-9E35-22D63D590CC0}">
  <dimension ref="B1:J43"/>
  <sheetViews>
    <sheetView view="pageLayout" zoomScale="145" zoomScaleNormal="100" zoomScaleSheetLayoutView="100" zoomScalePageLayoutView="145" workbookViewId="0"/>
  </sheetViews>
  <sheetFormatPr defaultColWidth="8.8125" defaultRowHeight="12.75" x14ac:dyDescent="0.7"/>
  <cols>
    <col min="1" max="1" width="1.5" style="2" customWidth="1"/>
    <col min="2" max="2" width="3.6875" style="2" customWidth="1"/>
    <col min="3" max="10" width="8.6875" style="2" customWidth="1"/>
    <col min="11" max="16384" width="8.8125" style="2"/>
  </cols>
  <sheetData>
    <row r="1" spans="2:10" s="16" customFormat="1" ht="16.149999999999999" x14ac:dyDescent="0.7">
      <c r="B1" s="15">
        <v>2</v>
      </c>
      <c r="C1" s="15" t="s">
        <v>10</v>
      </c>
    </row>
    <row r="2" spans="2:10" ht="15" customHeight="1" x14ac:dyDescent="0.7">
      <c r="B2" s="5"/>
      <c r="C2" s="5"/>
    </row>
    <row r="3" spans="2:10" s="16" customFormat="1" ht="16.149999999999999" x14ac:dyDescent="0.7">
      <c r="B3" s="17"/>
      <c r="C3" s="108" t="s">
        <v>11</v>
      </c>
      <c r="D3" s="108"/>
      <c r="E3" s="108"/>
      <c r="F3" s="108"/>
      <c r="G3" s="108"/>
      <c r="H3" s="108"/>
      <c r="I3" s="108"/>
      <c r="J3" s="108"/>
    </row>
    <row r="4" spans="2:10" ht="15" customHeight="1" x14ac:dyDescent="0.7">
      <c r="C4" s="5"/>
      <c r="G4" s="5"/>
    </row>
    <row r="5" spans="2:10" ht="15" customHeight="1" x14ac:dyDescent="0.7">
      <c r="C5" s="25" t="s">
        <v>12</v>
      </c>
      <c r="D5" s="112" t="s">
        <v>13</v>
      </c>
      <c r="E5" s="112"/>
      <c r="F5" s="82" t="s">
        <v>26</v>
      </c>
      <c r="G5" s="83"/>
      <c r="H5" s="26" t="s">
        <v>190</v>
      </c>
      <c r="I5" s="6"/>
      <c r="J5" s="6"/>
    </row>
    <row r="6" spans="2:10" ht="15" customHeight="1" x14ac:dyDescent="0.7">
      <c r="C6" s="74" t="s">
        <v>14</v>
      </c>
      <c r="D6" s="113" t="s">
        <v>18</v>
      </c>
      <c r="E6" s="114"/>
      <c r="F6" s="84" t="s">
        <v>22</v>
      </c>
      <c r="G6" s="85"/>
      <c r="H6" s="79">
        <f>2+3</f>
        <v>5</v>
      </c>
    </row>
    <row r="7" spans="2:10" ht="15" customHeight="1" x14ac:dyDescent="0.7">
      <c r="C7" s="74" t="s">
        <v>15</v>
      </c>
      <c r="D7" s="113" t="s">
        <v>19</v>
      </c>
      <c r="E7" s="114"/>
      <c r="F7" s="84" t="s">
        <v>23</v>
      </c>
      <c r="G7" s="85"/>
      <c r="H7" s="79">
        <f>3-2</f>
        <v>1</v>
      </c>
      <c r="I7" s="6"/>
      <c r="J7" s="8"/>
    </row>
    <row r="8" spans="2:10" ht="15" customHeight="1" x14ac:dyDescent="0.7">
      <c r="C8" s="74" t="s">
        <v>16</v>
      </c>
      <c r="D8" s="113" t="s">
        <v>20</v>
      </c>
      <c r="E8" s="114"/>
      <c r="F8" s="84" t="s">
        <v>24</v>
      </c>
      <c r="G8" s="85"/>
      <c r="H8" s="79">
        <f>2*3</f>
        <v>6</v>
      </c>
      <c r="I8" s="6"/>
      <c r="J8" s="3"/>
    </row>
    <row r="9" spans="2:10" ht="15" customHeight="1" x14ac:dyDescent="0.7">
      <c r="C9" s="74" t="s">
        <v>17</v>
      </c>
      <c r="D9" s="113" t="s">
        <v>21</v>
      </c>
      <c r="E9" s="114"/>
      <c r="F9" s="84" t="s">
        <v>25</v>
      </c>
      <c r="G9" s="85"/>
      <c r="H9" s="79">
        <f>4/2</f>
        <v>2</v>
      </c>
      <c r="I9" s="6"/>
      <c r="J9" s="3"/>
    </row>
    <row r="10" spans="2:10" ht="15" customHeight="1" x14ac:dyDescent="0.7">
      <c r="C10" s="6"/>
      <c r="D10" s="1"/>
      <c r="E10" s="1"/>
      <c r="F10" s="109" t="s">
        <v>191</v>
      </c>
      <c r="G10" s="109"/>
      <c r="J10" s="3"/>
    </row>
    <row r="11" spans="2:10" ht="15" customHeight="1" x14ac:dyDescent="0.7">
      <c r="C11" s="6"/>
      <c r="D11" s="1"/>
      <c r="E11" s="1"/>
      <c r="F11" s="110"/>
      <c r="G11" s="110"/>
      <c r="J11" s="3"/>
    </row>
    <row r="12" spans="2:10" ht="15" customHeight="1" x14ac:dyDescent="0.7">
      <c r="C12" s="6"/>
      <c r="D12" s="1"/>
      <c r="E12" s="1"/>
      <c r="F12" s="110"/>
      <c r="G12" s="110"/>
      <c r="J12" s="3"/>
    </row>
    <row r="13" spans="2:10" ht="15" customHeight="1" x14ac:dyDescent="0.7">
      <c r="C13" s="6"/>
      <c r="D13" s="1"/>
      <c r="E13" s="1"/>
      <c r="F13" s="86"/>
      <c r="G13" s="86"/>
      <c r="J13" s="3"/>
    </row>
    <row r="14" spans="2:10" s="16" customFormat="1" ht="16.149999999999999" x14ac:dyDescent="0.7">
      <c r="B14" s="17"/>
      <c r="C14" s="108" t="s">
        <v>27</v>
      </c>
      <c r="D14" s="108"/>
      <c r="E14" s="108"/>
      <c r="F14" s="108"/>
      <c r="G14" s="108"/>
      <c r="H14" s="108"/>
      <c r="I14" s="108"/>
      <c r="J14" s="108"/>
    </row>
    <row r="15" spans="2:10" ht="15" customHeight="1" x14ac:dyDescent="0.7"/>
    <row r="16" spans="2:10" ht="15" customHeight="1" x14ac:dyDescent="0.7">
      <c r="C16" s="25" t="s">
        <v>12</v>
      </c>
      <c r="D16" s="28" t="s">
        <v>28</v>
      </c>
      <c r="E16" s="28" t="s">
        <v>29</v>
      </c>
      <c r="F16" s="81" t="s">
        <v>26</v>
      </c>
      <c r="G16" s="81"/>
      <c r="H16" s="26" t="s">
        <v>190</v>
      </c>
    </row>
    <row r="17" spans="3:10" ht="15" customHeight="1" x14ac:dyDescent="0.7">
      <c r="C17" s="74" t="s">
        <v>14</v>
      </c>
      <c r="D17" s="80">
        <v>2</v>
      </c>
      <c r="E17" s="80">
        <v>3</v>
      </c>
      <c r="F17" s="84" t="s">
        <v>30</v>
      </c>
      <c r="G17" s="85"/>
      <c r="H17" s="87">
        <f>D17+E17</f>
        <v>5</v>
      </c>
      <c r="I17" s="50"/>
      <c r="J17" s="50"/>
    </row>
    <row r="18" spans="3:10" ht="15" customHeight="1" x14ac:dyDescent="0.7">
      <c r="C18" s="74" t="s">
        <v>15</v>
      </c>
      <c r="D18" s="80">
        <v>3</v>
      </c>
      <c r="E18" s="80">
        <v>2</v>
      </c>
      <c r="F18" s="84" t="s">
        <v>31</v>
      </c>
      <c r="G18" s="85"/>
      <c r="H18" s="87">
        <f>D18-E18</f>
        <v>1</v>
      </c>
      <c r="I18" s="50"/>
      <c r="J18" s="50"/>
    </row>
    <row r="19" spans="3:10" ht="15" customHeight="1" x14ac:dyDescent="0.7">
      <c r="C19" s="74" t="s">
        <v>16</v>
      </c>
      <c r="D19" s="80">
        <v>2</v>
      </c>
      <c r="E19" s="80">
        <v>3</v>
      </c>
      <c r="F19" s="84" t="s">
        <v>32</v>
      </c>
      <c r="G19" s="85"/>
      <c r="H19" s="87">
        <f>D19*E19</f>
        <v>6</v>
      </c>
      <c r="I19" s="50"/>
      <c r="J19" s="50"/>
    </row>
    <row r="20" spans="3:10" ht="15" customHeight="1" x14ac:dyDescent="0.7">
      <c r="C20" s="74" t="s">
        <v>17</v>
      </c>
      <c r="D20" s="80">
        <v>4</v>
      </c>
      <c r="E20" s="80">
        <v>2</v>
      </c>
      <c r="F20" s="84" t="s">
        <v>33</v>
      </c>
      <c r="G20" s="85"/>
      <c r="H20" s="87">
        <f>D20/E20</f>
        <v>2</v>
      </c>
      <c r="I20" s="47"/>
      <c r="J20" s="47"/>
    </row>
    <row r="21" spans="3:10" ht="15" customHeight="1" x14ac:dyDescent="0.7">
      <c r="C21" s="11"/>
      <c r="D21" s="11"/>
      <c r="E21" s="11"/>
      <c r="F21" s="109" t="s">
        <v>191</v>
      </c>
      <c r="G21" s="109"/>
      <c r="H21" s="29"/>
      <c r="I21" s="29"/>
      <c r="J21" s="29"/>
    </row>
    <row r="22" spans="3:10" ht="15" customHeight="1" x14ac:dyDescent="0.7">
      <c r="C22" s="11"/>
      <c r="D22" s="11"/>
      <c r="E22" s="11"/>
      <c r="F22" s="110"/>
      <c r="G22" s="110"/>
      <c r="H22" s="29"/>
      <c r="I22" s="29"/>
      <c r="J22" s="29"/>
    </row>
    <row r="23" spans="3:10" ht="15" customHeight="1" x14ac:dyDescent="0.7">
      <c r="C23" s="11"/>
      <c r="D23" s="11"/>
      <c r="E23" s="11"/>
      <c r="F23" s="110"/>
      <c r="G23" s="110"/>
    </row>
    <row r="24" spans="3:10" ht="15" customHeight="1" x14ac:dyDescent="0.7">
      <c r="C24" s="14"/>
      <c r="D24" s="11"/>
      <c r="E24" s="11"/>
      <c r="F24" s="11"/>
    </row>
    <row r="25" spans="3:10" ht="15" customHeight="1" x14ac:dyDescent="0.7">
      <c r="C25" s="14"/>
      <c r="D25" s="11"/>
      <c r="E25" s="11"/>
      <c r="F25" s="11"/>
    </row>
    <row r="26" spans="3:10" ht="15" customHeight="1" x14ac:dyDescent="0.7">
      <c r="C26" s="14"/>
      <c r="D26" s="11"/>
      <c r="E26" s="11"/>
      <c r="F26" s="11"/>
    </row>
    <row r="27" spans="3:10" ht="15" customHeight="1" x14ac:dyDescent="0.7">
      <c r="C27" s="111" t="s">
        <v>195</v>
      </c>
      <c r="D27" s="111"/>
      <c r="E27" s="111"/>
      <c r="F27" s="111"/>
      <c r="G27" s="111"/>
      <c r="H27" s="111"/>
      <c r="I27" s="111"/>
      <c r="J27" s="111"/>
    </row>
    <row r="28" spans="3:10" ht="15" customHeight="1" x14ac:dyDescent="0.7">
      <c r="C28" s="111"/>
      <c r="D28" s="111"/>
      <c r="E28" s="111"/>
      <c r="F28" s="111"/>
      <c r="G28" s="111"/>
      <c r="H28" s="111"/>
      <c r="I28" s="111"/>
      <c r="J28" s="111"/>
    </row>
    <row r="29" spans="3:10" ht="15" customHeight="1" x14ac:dyDescent="0.7">
      <c r="C29" s="19"/>
      <c r="D29" s="11"/>
      <c r="E29" s="11"/>
      <c r="F29" s="11"/>
    </row>
    <row r="30" spans="3:10" ht="15" customHeight="1" x14ac:dyDescent="0.7">
      <c r="C30" s="11"/>
      <c r="D30" s="11"/>
      <c r="E30" s="11"/>
      <c r="F30" s="11"/>
    </row>
    <row r="31" spans="3:10" ht="15" customHeight="1" x14ac:dyDescent="0.7"/>
    <row r="32" spans="3:10" ht="15" customHeight="1" x14ac:dyDescent="0.7"/>
    <row r="33" spans="2:10" ht="15" customHeight="1" x14ac:dyDescent="0.7"/>
    <row r="34" spans="2:10" ht="15" customHeight="1" x14ac:dyDescent="0.7"/>
    <row r="35" spans="2:10" ht="15" customHeight="1" x14ac:dyDescent="0.7"/>
    <row r="36" spans="2:10" ht="15" customHeight="1" x14ac:dyDescent="0.7">
      <c r="B36" s="10"/>
      <c r="C36" s="5"/>
    </row>
    <row r="37" spans="2:10" ht="15" customHeight="1" x14ac:dyDescent="0.7">
      <c r="B37" s="10"/>
      <c r="C37" s="5"/>
    </row>
    <row r="38" spans="2:10" ht="15" customHeight="1" x14ac:dyDescent="0.7">
      <c r="B38" s="10"/>
      <c r="C38" s="5"/>
    </row>
    <row r="39" spans="2:10" ht="15" customHeight="1" x14ac:dyDescent="0.7">
      <c r="C39" s="12"/>
      <c r="D39" s="12"/>
      <c r="E39" s="12"/>
      <c r="F39" s="12"/>
      <c r="G39" s="13"/>
      <c r="H39" s="13"/>
      <c r="I39" s="13"/>
      <c r="J39" s="13"/>
    </row>
    <row r="40" spans="2:10" ht="15" customHeight="1" x14ac:dyDescent="0.7"/>
    <row r="41" spans="2:10" ht="15" customHeight="1" x14ac:dyDescent="0.7">
      <c r="B41" s="10"/>
      <c r="C41" s="5"/>
    </row>
    <row r="42" spans="2:10" ht="15" customHeight="1" x14ac:dyDescent="0.7">
      <c r="C42" s="5"/>
    </row>
    <row r="43" spans="2:10" ht="15" customHeight="1" x14ac:dyDescent="0.7">
      <c r="G43" s="21"/>
      <c r="H43" s="21"/>
      <c r="I43" s="21"/>
      <c r="J43" s="21"/>
    </row>
  </sheetData>
  <mergeCells count="10">
    <mergeCell ref="F21:G23"/>
    <mergeCell ref="C27:J28"/>
    <mergeCell ref="C14:J14"/>
    <mergeCell ref="C3:J3"/>
    <mergeCell ref="D5:E5"/>
    <mergeCell ref="D6:E6"/>
    <mergeCell ref="D7:E7"/>
    <mergeCell ref="D8:E8"/>
    <mergeCell ref="D9:E9"/>
    <mergeCell ref="F10:G12"/>
  </mergeCells>
  <phoneticPr fontId="1"/>
  <pageMargins left="0.7" right="0.7" top="0.75" bottom="0.75" header="0.3" footer="0.3"/>
  <pageSetup paperSize="9" orientation="portrait" r:id="rId1"/>
  <headerFooter>
    <oddHeader>&amp;L&amp;"+,標準"ICT研修&amp;C&amp;"+,標準"Excel基本操作&amp;R&amp;"+,標準"2023年1月10日</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909D8-1B38-4295-9187-94ACABD037E6}">
  <dimension ref="B1:J46"/>
  <sheetViews>
    <sheetView view="pageLayout" zoomScale="145" zoomScaleNormal="100" zoomScaleSheetLayoutView="100" zoomScalePageLayoutView="145" workbookViewId="0"/>
  </sheetViews>
  <sheetFormatPr defaultColWidth="8.8125" defaultRowHeight="12.75" x14ac:dyDescent="0.7"/>
  <cols>
    <col min="1" max="1" width="1.5" style="2" customWidth="1"/>
    <col min="2" max="2" width="3.6875" style="2" customWidth="1"/>
    <col min="3" max="10" width="8.6875" style="2" customWidth="1"/>
    <col min="11" max="16384" width="8.8125" style="2"/>
  </cols>
  <sheetData>
    <row r="1" spans="2:10" s="16" customFormat="1" ht="16.149999999999999" x14ac:dyDescent="0.7">
      <c r="B1" s="15">
        <v>3</v>
      </c>
      <c r="C1" s="15" t="s">
        <v>34</v>
      </c>
    </row>
    <row r="2" spans="2:10" ht="15" customHeight="1" x14ac:dyDescent="0.7">
      <c r="B2" s="5"/>
      <c r="C2" s="5"/>
    </row>
    <row r="3" spans="2:10" s="16" customFormat="1" ht="16.149999999999999" x14ac:dyDescent="0.7">
      <c r="B3" s="17"/>
      <c r="C3" s="108" t="s">
        <v>35</v>
      </c>
      <c r="D3" s="108"/>
      <c r="E3" s="108"/>
      <c r="F3" s="108"/>
      <c r="G3" s="108"/>
      <c r="H3" s="108"/>
      <c r="I3" s="108"/>
      <c r="J3" s="108"/>
    </row>
    <row r="4" spans="2:10" ht="15" customHeight="1" x14ac:dyDescent="0.7">
      <c r="C4" s="5"/>
      <c r="G4" s="5"/>
    </row>
    <row r="5" spans="2:10" ht="15" customHeight="1" x14ac:dyDescent="0.7">
      <c r="C5" s="33" t="s">
        <v>43</v>
      </c>
      <c r="D5" s="31"/>
      <c r="E5" s="31"/>
      <c r="F5" s="32"/>
      <c r="G5" s="32"/>
      <c r="H5" s="6"/>
      <c r="I5" s="6"/>
      <c r="J5" s="6"/>
    </row>
    <row r="6" spans="2:10" ht="15" customHeight="1" x14ac:dyDescent="0.7">
      <c r="C6" s="120" t="s">
        <v>36</v>
      </c>
      <c r="D6" s="122" t="s">
        <v>42</v>
      </c>
      <c r="E6" s="122"/>
      <c r="F6" s="122"/>
      <c r="G6" s="88" t="s">
        <v>46</v>
      </c>
      <c r="H6" s="22"/>
    </row>
    <row r="7" spans="2:10" ht="15" customHeight="1" x14ac:dyDescent="0.7">
      <c r="C7" s="121"/>
      <c r="D7" s="89" t="s">
        <v>39</v>
      </c>
      <c r="E7" s="90" t="s">
        <v>40</v>
      </c>
      <c r="F7" s="91" t="s">
        <v>41</v>
      </c>
      <c r="G7" s="88" t="s">
        <v>192</v>
      </c>
      <c r="H7" s="22"/>
      <c r="I7" s="6"/>
      <c r="J7" s="8"/>
    </row>
    <row r="8" spans="2:10" ht="15" customHeight="1" x14ac:dyDescent="0.7">
      <c r="C8" s="92" t="s">
        <v>37</v>
      </c>
      <c r="D8" s="93">
        <v>6699</v>
      </c>
      <c r="E8" s="94">
        <v>5965</v>
      </c>
      <c r="F8" s="93">
        <f>SUM(D8:E8)</f>
        <v>12664</v>
      </c>
      <c r="G8" s="23"/>
      <c r="H8" s="22"/>
      <c r="I8" s="6"/>
      <c r="J8" s="3"/>
    </row>
    <row r="9" spans="2:10" ht="15" customHeight="1" x14ac:dyDescent="0.7">
      <c r="C9" s="95" t="s">
        <v>38</v>
      </c>
      <c r="D9" s="96">
        <v>3960</v>
      </c>
      <c r="E9" s="97">
        <v>4694</v>
      </c>
      <c r="F9" s="96">
        <f>SUM(D9:E9)</f>
        <v>8654</v>
      </c>
      <c r="G9" s="23"/>
      <c r="H9" s="22"/>
      <c r="I9" s="6"/>
      <c r="J9" s="3"/>
    </row>
    <row r="10" spans="2:10" ht="15" customHeight="1" x14ac:dyDescent="0.7">
      <c r="C10" s="6"/>
      <c r="D10" s="1"/>
      <c r="E10" s="1"/>
      <c r="F10" s="30"/>
      <c r="G10" s="27"/>
      <c r="J10" s="3"/>
    </row>
    <row r="11" spans="2:10" ht="15" customHeight="1" x14ac:dyDescent="0.7">
      <c r="C11" s="6"/>
      <c r="D11" s="1"/>
      <c r="E11" s="1"/>
      <c r="F11" s="30"/>
      <c r="G11" s="27"/>
      <c r="J11" s="3"/>
    </row>
    <row r="12" spans="2:10" ht="15" customHeight="1" x14ac:dyDescent="0.7">
      <c r="C12" s="33" t="s">
        <v>44</v>
      </c>
      <c r="D12" s="31"/>
      <c r="E12" s="31"/>
      <c r="F12" s="32"/>
      <c r="G12" s="32"/>
      <c r="H12" s="6"/>
      <c r="I12" s="6"/>
      <c r="J12" s="6"/>
    </row>
    <row r="13" spans="2:10" ht="15" customHeight="1" x14ac:dyDescent="0.7">
      <c r="C13" s="6"/>
      <c r="D13" s="122" t="s">
        <v>45</v>
      </c>
      <c r="E13" s="122"/>
      <c r="F13" s="122"/>
      <c r="G13" s="88" t="s">
        <v>47</v>
      </c>
      <c r="H13" s="22"/>
    </row>
    <row r="14" spans="2:10" ht="15" customHeight="1" x14ac:dyDescent="0.7">
      <c r="C14" s="6"/>
      <c r="D14" s="89" t="s">
        <v>39</v>
      </c>
      <c r="E14" s="90" t="s">
        <v>40</v>
      </c>
      <c r="F14" s="91" t="s">
        <v>41</v>
      </c>
      <c r="G14" s="88" t="s">
        <v>59</v>
      </c>
      <c r="H14" s="22"/>
      <c r="I14" s="6"/>
      <c r="J14" s="8"/>
    </row>
    <row r="15" spans="2:10" ht="15" customHeight="1" x14ac:dyDescent="0.7">
      <c r="C15" s="6"/>
      <c r="D15" s="93">
        <v>6654</v>
      </c>
      <c r="E15" s="94">
        <v>6320</v>
      </c>
      <c r="F15" s="93">
        <f>SUM(D15:E15)</f>
        <v>12974</v>
      </c>
      <c r="G15" s="88" t="s">
        <v>193</v>
      </c>
      <c r="H15" s="22"/>
      <c r="I15" s="6"/>
      <c r="J15" s="3"/>
    </row>
    <row r="16" spans="2:10" ht="15" customHeight="1" x14ac:dyDescent="0.7">
      <c r="C16" s="6"/>
      <c r="D16" s="96">
        <v>4102</v>
      </c>
      <c r="E16" s="97">
        <v>5021</v>
      </c>
      <c r="F16" s="96">
        <f>SUM(D16:E16)</f>
        <v>9123</v>
      </c>
      <c r="G16" s="88"/>
      <c r="H16" s="22"/>
      <c r="I16" s="6"/>
      <c r="J16" s="3"/>
    </row>
    <row r="17" spans="2:10" ht="15" customHeight="1" x14ac:dyDescent="0.7">
      <c r="C17" s="6"/>
      <c r="D17" s="51"/>
      <c r="E17" s="52"/>
      <c r="F17" s="51"/>
      <c r="G17" s="23"/>
      <c r="H17" s="22"/>
      <c r="I17" s="6"/>
      <c r="J17" s="3"/>
    </row>
    <row r="18" spans="2:10" ht="15" customHeight="1" x14ac:dyDescent="0.7">
      <c r="C18" s="6"/>
      <c r="D18" s="1"/>
      <c r="E18" s="1"/>
      <c r="F18" s="7"/>
      <c r="G18" s="6"/>
      <c r="J18" s="3"/>
    </row>
    <row r="19" spans="2:10" s="16" customFormat="1" ht="16.149999999999999" x14ac:dyDescent="0.7">
      <c r="B19" s="17"/>
      <c r="C19" s="108" t="s">
        <v>48</v>
      </c>
      <c r="D19" s="108"/>
      <c r="E19" s="108"/>
      <c r="F19" s="108"/>
      <c r="G19" s="108"/>
      <c r="H19" s="108"/>
      <c r="I19" s="108"/>
      <c r="J19" s="108"/>
    </row>
    <row r="20" spans="2:10" s="16" customFormat="1" ht="15" customHeight="1" x14ac:dyDescent="0.7">
      <c r="B20" s="17"/>
      <c r="C20" s="19" t="s">
        <v>60</v>
      </c>
      <c r="D20" s="18"/>
      <c r="E20" s="18"/>
      <c r="F20" s="18"/>
      <c r="G20" s="18"/>
      <c r="H20" s="18"/>
      <c r="I20" s="18"/>
      <c r="J20" s="18"/>
    </row>
    <row r="21" spans="2:10" s="16" customFormat="1" ht="15" customHeight="1" x14ac:dyDescent="0.7">
      <c r="B21" s="17"/>
      <c r="C21" s="19"/>
      <c r="D21" s="18"/>
      <c r="E21" s="18"/>
      <c r="F21" s="18"/>
      <c r="G21" s="18"/>
      <c r="H21" s="18"/>
      <c r="I21" s="18"/>
      <c r="J21" s="18"/>
    </row>
    <row r="22" spans="2:10" ht="15" customHeight="1" x14ac:dyDescent="0.7">
      <c r="C22" s="6"/>
      <c r="D22" s="6"/>
      <c r="F22" s="6"/>
      <c r="G22" s="6"/>
      <c r="H22" s="6"/>
      <c r="I22" s="6"/>
      <c r="J22" s="6"/>
    </row>
    <row r="23" spans="2:10" ht="15" customHeight="1" x14ac:dyDescent="0.7">
      <c r="C23" s="44" t="s">
        <v>49</v>
      </c>
      <c r="D23" s="6"/>
      <c r="F23" s="44" t="s">
        <v>49</v>
      </c>
      <c r="G23" s="6"/>
      <c r="H23" s="55"/>
      <c r="I23" s="44" t="s">
        <v>49</v>
      </c>
      <c r="J23" s="6"/>
    </row>
    <row r="24" spans="2:10" ht="15" customHeight="1" x14ac:dyDescent="0.7">
      <c r="C24" s="37">
        <v>1</v>
      </c>
      <c r="D24" s="34"/>
      <c r="F24" s="37">
        <v>1</v>
      </c>
      <c r="G24" s="34"/>
      <c r="H24" s="34"/>
      <c r="I24" s="37">
        <v>1</v>
      </c>
      <c r="J24" s="34"/>
    </row>
    <row r="25" spans="2:10" ht="15" customHeight="1" x14ac:dyDescent="0.7">
      <c r="C25" s="37"/>
      <c r="D25" s="117" t="s">
        <v>50</v>
      </c>
      <c r="F25" s="37"/>
      <c r="G25" s="115" t="s">
        <v>55</v>
      </c>
      <c r="H25" s="35"/>
      <c r="I25" s="37"/>
      <c r="J25" s="115" t="s">
        <v>61</v>
      </c>
    </row>
    <row r="26" spans="2:10" ht="15" customHeight="1" x14ac:dyDescent="0.7">
      <c r="C26" s="37"/>
      <c r="D26" s="117"/>
      <c r="F26" s="37"/>
      <c r="G26" s="115"/>
      <c r="H26" s="35"/>
      <c r="I26" s="37"/>
      <c r="J26" s="115"/>
    </row>
    <row r="27" spans="2:10" ht="15" customHeight="1" x14ac:dyDescent="0.7">
      <c r="C27" s="37"/>
      <c r="D27" s="117"/>
      <c r="F27" s="37"/>
      <c r="G27" s="115"/>
      <c r="H27" s="35"/>
      <c r="I27" s="37"/>
      <c r="J27" s="115"/>
    </row>
    <row r="28" spans="2:10" ht="15" customHeight="1" x14ac:dyDescent="0.7">
      <c r="C28" s="37"/>
      <c r="D28" s="117"/>
      <c r="F28" s="37"/>
      <c r="G28" s="115"/>
      <c r="H28" s="35"/>
      <c r="I28" s="37"/>
      <c r="J28" s="115"/>
    </row>
    <row r="29" spans="2:10" ht="15" customHeight="1" x14ac:dyDescent="0.7">
      <c r="C29" s="37"/>
      <c r="D29" s="117"/>
      <c r="F29" s="39"/>
      <c r="G29" s="115"/>
      <c r="H29" s="6"/>
      <c r="I29" s="37"/>
      <c r="J29" s="116" t="s">
        <v>196</v>
      </c>
    </row>
    <row r="30" spans="2:10" ht="15" customHeight="1" x14ac:dyDescent="0.7">
      <c r="C30" s="34"/>
      <c r="D30" s="49"/>
      <c r="E30" s="53"/>
      <c r="F30" s="49"/>
      <c r="G30" s="6"/>
      <c r="H30" s="6"/>
      <c r="I30" s="48"/>
      <c r="J30" s="116"/>
    </row>
    <row r="31" spans="2:10" ht="15" customHeight="1" x14ac:dyDescent="0.7">
      <c r="C31" s="6"/>
      <c r="D31" s="6"/>
      <c r="E31" s="6"/>
      <c r="F31" s="6"/>
      <c r="G31" s="6"/>
      <c r="H31" s="6"/>
      <c r="I31" s="6"/>
      <c r="J31" s="116"/>
    </row>
    <row r="32" spans="2:10" ht="15" customHeight="1" x14ac:dyDescent="0.7">
      <c r="C32" s="44" t="s">
        <v>49</v>
      </c>
      <c r="D32" s="6"/>
      <c r="E32" s="55"/>
      <c r="F32" s="6"/>
      <c r="G32" s="55"/>
      <c r="H32" s="55"/>
      <c r="I32" s="6"/>
      <c r="J32" s="116"/>
    </row>
    <row r="33" spans="3:10" ht="15" customHeight="1" x14ac:dyDescent="0.7">
      <c r="C33" s="37">
        <v>1</v>
      </c>
      <c r="D33" s="34"/>
      <c r="E33" s="34"/>
      <c r="F33" s="34"/>
      <c r="G33" s="34"/>
      <c r="H33" s="34"/>
      <c r="I33" s="34"/>
      <c r="J33" s="54"/>
    </row>
    <row r="34" spans="3:10" ht="15" customHeight="1" x14ac:dyDescent="0.7">
      <c r="C34" s="38">
        <v>2</v>
      </c>
      <c r="D34" s="35"/>
      <c r="E34" s="34"/>
      <c r="F34" s="54"/>
      <c r="G34" s="35"/>
      <c r="H34" s="35"/>
      <c r="I34" s="35"/>
      <c r="J34" s="36"/>
    </row>
    <row r="35" spans="3:10" ht="15" customHeight="1" x14ac:dyDescent="0.7">
      <c r="C35" s="38"/>
      <c r="D35" s="123" t="s">
        <v>57</v>
      </c>
      <c r="E35" s="34"/>
      <c r="F35" s="54"/>
      <c r="G35" s="35"/>
      <c r="H35" s="35"/>
      <c r="I35" s="56"/>
      <c r="J35" s="36"/>
    </row>
    <row r="36" spans="3:10" ht="15" customHeight="1" x14ac:dyDescent="0.7">
      <c r="C36" s="38"/>
      <c r="D36" s="123"/>
      <c r="E36" s="34"/>
      <c r="F36" s="54"/>
      <c r="G36" s="35"/>
      <c r="H36" s="35"/>
      <c r="I36" s="56"/>
      <c r="J36" s="36"/>
    </row>
    <row r="37" spans="3:10" ht="15" customHeight="1" x14ac:dyDescent="0.7">
      <c r="C37" s="38"/>
      <c r="D37" s="123"/>
      <c r="E37" s="34"/>
      <c r="F37" s="54"/>
      <c r="G37" s="35"/>
      <c r="H37" s="35"/>
      <c r="I37" s="56"/>
      <c r="J37" s="36"/>
    </row>
    <row r="38" spans="3:10" ht="15" customHeight="1" x14ac:dyDescent="0.7">
      <c r="C38" s="24"/>
      <c r="D38" s="123"/>
      <c r="E38" s="53"/>
      <c r="F38" s="54"/>
      <c r="G38" s="6"/>
      <c r="H38" s="6"/>
      <c r="I38" s="56"/>
      <c r="J38" s="6"/>
    </row>
    <row r="39" spans="3:10" ht="15" customHeight="1" x14ac:dyDescent="0.7">
      <c r="C39" s="6"/>
      <c r="D39" s="48"/>
      <c r="E39" s="53"/>
      <c r="F39" s="54"/>
      <c r="G39" s="6"/>
      <c r="H39" s="6"/>
      <c r="I39" s="56"/>
      <c r="J39" s="6"/>
    </row>
    <row r="40" spans="3:10" ht="15" customHeight="1" x14ac:dyDescent="0.7">
      <c r="C40" s="19" t="s">
        <v>51</v>
      </c>
      <c r="D40" s="11"/>
      <c r="E40" s="11"/>
      <c r="F40" s="11"/>
      <c r="G40" s="6"/>
      <c r="H40" s="6"/>
      <c r="I40" s="6"/>
      <c r="J40" s="6"/>
    </row>
    <row r="41" spans="3:10" ht="15" customHeight="1" x14ac:dyDescent="0.7">
      <c r="C41" s="45" t="s">
        <v>52</v>
      </c>
      <c r="D41" s="45" t="s">
        <v>53</v>
      </c>
      <c r="E41" s="11"/>
      <c r="F41" s="11"/>
    </row>
    <row r="42" spans="3:10" ht="15" customHeight="1" x14ac:dyDescent="0.7">
      <c r="C42" s="40">
        <v>44927</v>
      </c>
      <c r="D42" s="41" t="s">
        <v>54</v>
      </c>
      <c r="E42" s="20"/>
      <c r="F42" s="11"/>
    </row>
    <row r="43" spans="3:10" ht="15" customHeight="1" x14ac:dyDescent="0.7">
      <c r="C43" s="40"/>
      <c r="D43" s="41"/>
      <c r="E43" s="46"/>
      <c r="F43" s="27"/>
    </row>
    <row r="44" spans="3:10" ht="15" customHeight="1" x14ac:dyDescent="0.7">
      <c r="C44" s="40"/>
      <c r="D44" s="41"/>
      <c r="E44" s="118" t="s">
        <v>58</v>
      </c>
      <c r="F44" s="119"/>
    </row>
    <row r="45" spans="3:10" ht="15" customHeight="1" x14ac:dyDescent="0.7">
      <c r="C45" s="40"/>
      <c r="D45" s="41"/>
      <c r="E45" s="118"/>
      <c r="F45" s="119"/>
    </row>
    <row r="46" spans="3:10" ht="15" customHeight="1" x14ac:dyDescent="0.7">
      <c r="C46" s="42"/>
      <c r="D46" s="43"/>
      <c r="E46" s="118"/>
      <c r="F46" s="119"/>
    </row>
  </sheetData>
  <mergeCells count="11">
    <mergeCell ref="J25:J28"/>
    <mergeCell ref="J29:J32"/>
    <mergeCell ref="C3:J3"/>
    <mergeCell ref="D25:D29"/>
    <mergeCell ref="E44:F46"/>
    <mergeCell ref="C19:J19"/>
    <mergeCell ref="C6:C7"/>
    <mergeCell ref="D6:F6"/>
    <mergeCell ref="D13:F13"/>
    <mergeCell ref="D35:D38"/>
    <mergeCell ref="G25:G29"/>
  </mergeCells>
  <phoneticPr fontId="1"/>
  <pageMargins left="0.7" right="0.7" top="0.75" bottom="0.75" header="0.3" footer="0.3"/>
  <pageSetup paperSize="9" orientation="portrait" r:id="rId1"/>
  <headerFooter>
    <oddHeader>&amp;L&amp;"+,標準"ICT研修&amp;C&amp;"+,標準"Excel基本操作&amp;R&amp;"+,標準"2023年1月10日</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7AAD-C71A-47C8-AB4E-BE83BE4CFBEB}">
  <dimension ref="B1:J97"/>
  <sheetViews>
    <sheetView view="pageLayout" zoomScale="145" zoomScaleNormal="100" zoomScaleSheetLayoutView="100" zoomScalePageLayoutView="145" workbookViewId="0"/>
  </sheetViews>
  <sheetFormatPr defaultColWidth="8.8125" defaultRowHeight="12.75" x14ac:dyDescent="0.7"/>
  <cols>
    <col min="1" max="1" width="1.5" style="2" customWidth="1"/>
    <col min="2" max="2" width="3.6875" style="2" customWidth="1"/>
    <col min="3" max="9" width="8.6875" style="2" customWidth="1"/>
    <col min="10" max="16384" width="8.8125" style="2"/>
  </cols>
  <sheetData>
    <row r="1" spans="2:10" s="16" customFormat="1" ht="16.149999999999999" x14ac:dyDescent="0.7">
      <c r="B1" s="15">
        <v>4</v>
      </c>
      <c r="C1" s="126" t="s">
        <v>62</v>
      </c>
      <c r="D1" s="126"/>
      <c r="E1" s="126"/>
      <c r="F1" s="126"/>
      <c r="G1" s="126"/>
      <c r="H1" s="126"/>
      <c r="I1" s="126"/>
      <c r="J1" s="126"/>
    </row>
    <row r="2" spans="2:10" ht="15" customHeight="1" x14ac:dyDescent="0.7">
      <c r="B2" s="5"/>
      <c r="C2" s="5"/>
    </row>
    <row r="3" spans="2:10" s="16" customFormat="1" ht="16.149999999999999" x14ac:dyDescent="0.7">
      <c r="B3" s="17"/>
      <c r="C3" s="57" t="s">
        <v>63</v>
      </c>
      <c r="D3" s="57"/>
      <c r="E3" s="57"/>
      <c r="F3" s="57"/>
      <c r="G3" s="57"/>
      <c r="H3" s="57"/>
      <c r="I3" s="57"/>
    </row>
    <row r="4" spans="2:10" ht="15" customHeight="1" x14ac:dyDescent="0.7">
      <c r="C4" s="125" t="s">
        <v>64</v>
      </c>
      <c r="D4" s="125"/>
      <c r="E4" s="127" t="s">
        <v>65</v>
      </c>
      <c r="F4" s="128"/>
      <c r="G4" s="129" t="s">
        <v>66</v>
      </c>
      <c r="H4" s="130"/>
      <c r="I4" s="131"/>
    </row>
    <row r="5" spans="2:10" ht="15" customHeight="1" x14ac:dyDescent="0.7">
      <c r="C5" s="124" t="s">
        <v>74</v>
      </c>
      <c r="D5" s="124"/>
      <c r="E5" s="124" t="s">
        <v>67</v>
      </c>
      <c r="F5" s="124"/>
      <c r="G5" s="124" t="s">
        <v>68</v>
      </c>
      <c r="H5" s="124"/>
      <c r="I5" s="124"/>
    </row>
    <row r="6" spans="2:10" ht="15" customHeight="1" x14ac:dyDescent="0.7">
      <c r="C6" s="124" t="s">
        <v>75</v>
      </c>
      <c r="D6" s="124"/>
      <c r="E6" s="124" t="s">
        <v>69</v>
      </c>
      <c r="F6" s="124"/>
      <c r="G6" s="124" t="s">
        <v>70</v>
      </c>
      <c r="H6" s="124"/>
      <c r="I6" s="124"/>
    </row>
    <row r="7" spans="2:10" ht="15" customHeight="1" x14ac:dyDescent="0.7">
      <c r="C7" s="124" t="s">
        <v>76</v>
      </c>
      <c r="D7" s="124"/>
      <c r="E7" s="124" t="s">
        <v>184</v>
      </c>
      <c r="F7" s="124"/>
      <c r="G7" s="124" t="s">
        <v>71</v>
      </c>
      <c r="H7" s="124"/>
      <c r="I7" s="124"/>
    </row>
    <row r="8" spans="2:10" ht="15" customHeight="1" x14ac:dyDescent="0.7">
      <c r="C8" s="124" t="s">
        <v>77</v>
      </c>
      <c r="D8" s="124"/>
      <c r="E8" s="124" t="s">
        <v>72</v>
      </c>
      <c r="F8" s="124"/>
      <c r="G8" s="124" t="s">
        <v>73</v>
      </c>
      <c r="H8" s="124"/>
      <c r="I8" s="124"/>
    </row>
    <row r="9" spans="2:10" ht="16.25" customHeight="1" x14ac:dyDescent="0.7">
      <c r="C9" s="124" t="s">
        <v>78</v>
      </c>
      <c r="D9" s="124"/>
      <c r="E9" s="124" t="s">
        <v>187</v>
      </c>
      <c r="F9" s="124"/>
      <c r="G9" s="124" t="s">
        <v>185</v>
      </c>
      <c r="H9" s="124"/>
      <c r="I9" s="124"/>
    </row>
    <row r="10" spans="2:10" ht="15" customHeight="1" x14ac:dyDescent="0.7">
      <c r="C10" s="124" t="s">
        <v>79</v>
      </c>
      <c r="D10" s="124"/>
      <c r="E10" s="124" t="s">
        <v>188</v>
      </c>
      <c r="F10" s="124"/>
      <c r="G10" s="124" t="s">
        <v>186</v>
      </c>
      <c r="H10" s="124"/>
      <c r="I10" s="124"/>
    </row>
    <row r="11" spans="2:10" ht="15" customHeight="1" x14ac:dyDescent="0.7">
      <c r="C11" s="124" t="s">
        <v>150</v>
      </c>
      <c r="D11" s="124"/>
      <c r="E11" s="124" t="s">
        <v>147</v>
      </c>
      <c r="F11" s="124"/>
      <c r="G11" s="124" t="s">
        <v>151</v>
      </c>
      <c r="H11" s="124"/>
      <c r="I11" s="124"/>
    </row>
    <row r="12" spans="2:10" ht="15" customHeight="1" x14ac:dyDescent="0.7">
      <c r="C12" s="57"/>
      <c r="D12" s="57"/>
      <c r="E12" s="57"/>
      <c r="F12" s="57"/>
      <c r="G12" s="57"/>
      <c r="H12" s="57"/>
      <c r="I12" s="57"/>
    </row>
    <row r="13" spans="2:10" ht="16.149999999999999" x14ac:dyDescent="0.7">
      <c r="C13" s="57" t="s">
        <v>80</v>
      </c>
      <c r="D13" s="57"/>
      <c r="E13" s="57"/>
      <c r="F13" s="57"/>
      <c r="G13" s="57"/>
      <c r="H13" s="57"/>
      <c r="I13" s="57"/>
    </row>
    <row r="14" spans="2:10" s="58" customFormat="1" ht="15" customHeight="1" x14ac:dyDescent="0.7">
      <c r="C14" s="59"/>
      <c r="D14" s="59"/>
      <c r="E14" s="59"/>
      <c r="F14" s="59"/>
      <c r="G14" s="59"/>
      <c r="H14" s="59"/>
      <c r="I14" s="59"/>
    </row>
    <row r="15" spans="2:10" s="58" customFormat="1" ht="15" customHeight="1" x14ac:dyDescent="0.7">
      <c r="C15" s="60"/>
      <c r="D15" s="63">
        <v>32</v>
      </c>
      <c r="E15" s="58" t="s">
        <v>86</v>
      </c>
      <c r="F15" s="60"/>
      <c r="G15" s="60"/>
      <c r="H15" s="60"/>
      <c r="I15" s="60"/>
    </row>
    <row r="16" spans="2:10" ht="15" customHeight="1" x14ac:dyDescent="0.7">
      <c r="C16" s="60"/>
      <c r="D16" s="63">
        <v>43</v>
      </c>
      <c r="E16" s="60" t="s">
        <v>87</v>
      </c>
      <c r="F16" s="61"/>
      <c r="G16" s="61"/>
      <c r="H16" s="61"/>
      <c r="I16" s="61"/>
    </row>
    <row r="17" spans="2:9" ht="15" customHeight="1" x14ac:dyDescent="0.7">
      <c r="C17" s="60"/>
      <c r="D17" s="63">
        <v>65</v>
      </c>
      <c r="E17" s="60" t="s">
        <v>88</v>
      </c>
      <c r="F17" s="61"/>
      <c r="G17" s="61"/>
      <c r="H17" s="61"/>
      <c r="I17" s="61"/>
    </row>
    <row r="18" spans="2:9" ht="15" customHeight="1" x14ac:dyDescent="0.7">
      <c r="C18" s="60"/>
      <c r="D18" s="63">
        <v>77</v>
      </c>
      <c r="E18" s="60" t="s">
        <v>92</v>
      </c>
      <c r="F18" s="61"/>
      <c r="G18" s="61"/>
      <c r="H18" s="61"/>
      <c r="I18" s="61"/>
    </row>
    <row r="19" spans="2:9" ht="15" customHeight="1" x14ac:dyDescent="0.7">
      <c r="C19" s="60"/>
      <c r="D19" s="63">
        <v>33</v>
      </c>
      <c r="E19" s="60" t="s">
        <v>90</v>
      </c>
      <c r="F19" s="61"/>
      <c r="G19" s="61"/>
      <c r="H19" s="61"/>
      <c r="I19" s="61"/>
    </row>
    <row r="20" spans="2:9" s="16" customFormat="1" ht="15" customHeight="1" x14ac:dyDescent="0.7">
      <c r="B20" s="17"/>
      <c r="C20" s="62" t="s">
        <v>85</v>
      </c>
      <c r="D20" s="64"/>
      <c r="E20" s="60"/>
      <c r="F20" s="61"/>
      <c r="G20" s="61"/>
      <c r="H20" s="61"/>
      <c r="I20" s="61"/>
    </row>
    <row r="21" spans="2:9" s="16" customFormat="1" ht="15" customHeight="1" x14ac:dyDescent="0.7">
      <c r="B21" s="17"/>
      <c r="C21" s="57"/>
      <c r="D21" s="57"/>
      <c r="E21" s="57"/>
      <c r="F21" s="57"/>
      <c r="G21" s="57"/>
      <c r="H21" s="57"/>
      <c r="I21" s="57"/>
    </row>
    <row r="22" spans="2:9" ht="16.149999999999999" x14ac:dyDescent="0.7">
      <c r="C22" s="57" t="s">
        <v>89</v>
      </c>
      <c r="D22" s="57"/>
      <c r="E22" s="57"/>
      <c r="F22" s="57"/>
      <c r="G22" s="57"/>
      <c r="H22" s="57"/>
      <c r="I22" s="57"/>
    </row>
    <row r="23" spans="2:9" s="58" customFormat="1" ht="15" customHeight="1" x14ac:dyDescent="0.7">
      <c r="C23" s="59"/>
      <c r="D23" s="59"/>
      <c r="E23" s="59"/>
      <c r="F23" s="59"/>
      <c r="G23" s="59"/>
      <c r="H23" s="59"/>
      <c r="I23" s="59"/>
    </row>
    <row r="24" spans="2:9" s="58" customFormat="1" ht="15" customHeight="1" x14ac:dyDescent="0.7">
      <c r="C24" s="60"/>
      <c r="D24" s="63">
        <v>32</v>
      </c>
      <c r="E24" s="58" t="s">
        <v>97</v>
      </c>
      <c r="F24" s="60"/>
      <c r="G24" s="60"/>
      <c r="H24" s="60"/>
      <c r="I24" s="60"/>
    </row>
    <row r="25" spans="2:9" ht="15" customHeight="1" x14ac:dyDescent="0.7">
      <c r="C25" s="60"/>
      <c r="D25" s="63">
        <v>43</v>
      </c>
      <c r="E25" s="60" t="s">
        <v>91</v>
      </c>
      <c r="F25" s="61"/>
      <c r="G25" s="61"/>
      <c r="H25" s="61"/>
      <c r="I25" s="61"/>
    </row>
    <row r="26" spans="2:9" ht="15" customHeight="1" x14ac:dyDescent="0.7">
      <c r="C26" s="60"/>
      <c r="D26" s="63">
        <v>65</v>
      </c>
      <c r="E26" s="60" t="s">
        <v>88</v>
      </c>
      <c r="F26" s="61"/>
      <c r="G26" s="61"/>
      <c r="H26" s="61"/>
      <c r="I26" s="61"/>
    </row>
    <row r="27" spans="2:9" ht="15" customHeight="1" x14ac:dyDescent="0.7">
      <c r="C27" s="60"/>
      <c r="D27" s="63">
        <v>77</v>
      </c>
      <c r="E27" s="60" t="s">
        <v>94</v>
      </c>
      <c r="F27" s="61"/>
      <c r="G27" s="61"/>
      <c r="H27" s="61"/>
      <c r="I27" s="61"/>
    </row>
    <row r="28" spans="2:9" ht="15" customHeight="1" x14ac:dyDescent="0.7">
      <c r="C28" s="60"/>
      <c r="D28" s="63">
        <v>33</v>
      </c>
      <c r="E28" s="58" t="s">
        <v>95</v>
      </c>
      <c r="F28" s="61"/>
      <c r="G28" s="61"/>
      <c r="H28" s="61"/>
      <c r="I28" s="61"/>
    </row>
    <row r="29" spans="2:9" s="16" customFormat="1" ht="15" customHeight="1" x14ac:dyDescent="0.7">
      <c r="B29" s="17"/>
      <c r="C29" s="62" t="s">
        <v>102</v>
      </c>
      <c r="D29" s="64"/>
      <c r="E29" s="60" t="s">
        <v>93</v>
      </c>
      <c r="F29" s="61"/>
      <c r="G29" s="61"/>
      <c r="H29" s="61"/>
      <c r="I29" s="61"/>
    </row>
    <row r="30" spans="2:9" s="16" customFormat="1" ht="15" customHeight="1" x14ac:dyDescent="0.7">
      <c r="B30" s="17"/>
      <c r="C30" s="57"/>
      <c r="D30" s="57"/>
      <c r="E30" s="57"/>
      <c r="F30" s="57"/>
      <c r="G30" s="57"/>
      <c r="H30" s="57"/>
      <c r="I30" s="57"/>
    </row>
    <row r="31" spans="2:9" ht="16.149999999999999" x14ac:dyDescent="0.7">
      <c r="C31" s="57" t="s">
        <v>96</v>
      </c>
      <c r="D31" s="57"/>
      <c r="E31" s="57"/>
      <c r="F31" s="57"/>
      <c r="G31" s="57"/>
      <c r="H31" s="57"/>
      <c r="I31" s="57"/>
    </row>
    <row r="32" spans="2:9" s="58" customFormat="1" ht="15" customHeight="1" x14ac:dyDescent="0.7">
      <c r="C32" s="59"/>
      <c r="D32" s="59"/>
      <c r="E32" s="59"/>
      <c r="F32" s="59"/>
      <c r="G32" s="59"/>
      <c r="H32" s="59"/>
      <c r="I32" s="59"/>
    </row>
    <row r="33" spans="2:9" s="58" customFormat="1" ht="15" customHeight="1" x14ac:dyDescent="0.7">
      <c r="C33" s="60"/>
      <c r="D33" s="63">
        <v>32</v>
      </c>
      <c r="E33" s="58" t="s">
        <v>105</v>
      </c>
      <c r="F33" s="60"/>
      <c r="G33" s="60"/>
      <c r="H33" s="60"/>
      <c r="I33" s="60"/>
    </row>
    <row r="34" spans="2:9" ht="15" customHeight="1" x14ac:dyDescent="0.7">
      <c r="C34" s="60"/>
      <c r="D34" s="63">
        <v>43</v>
      </c>
      <c r="E34" s="60" t="s">
        <v>98</v>
      </c>
      <c r="F34" s="61"/>
      <c r="G34" s="61"/>
      <c r="H34" s="61"/>
      <c r="I34" s="61"/>
    </row>
    <row r="35" spans="2:9" ht="15" customHeight="1" x14ac:dyDescent="0.7">
      <c r="C35" s="60"/>
      <c r="D35" s="63">
        <v>65</v>
      </c>
      <c r="E35" s="60" t="s">
        <v>88</v>
      </c>
      <c r="F35" s="61"/>
      <c r="G35" s="61"/>
      <c r="H35" s="61"/>
      <c r="I35" s="61"/>
    </row>
    <row r="36" spans="2:9" ht="15" customHeight="1" x14ac:dyDescent="0.7">
      <c r="C36" s="60"/>
      <c r="D36" s="63">
        <v>77</v>
      </c>
      <c r="E36" s="60" t="s">
        <v>99</v>
      </c>
      <c r="F36" s="61"/>
      <c r="G36" s="61"/>
      <c r="H36" s="61"/>
      <c r="I36" s="61"/>
    </row>
    <row r="37" spans="2:9" ht="15" customHeight="1" x14ac:dyDescent="0.7">
      <c r="C37" s="60"/>
      <c r="D37" s="63">
        <v>33</v>
      </c>
      <c r="E37" s="58" t="s">
        <v>100</v>
      </c>
      <c r="F37" s="61"/>
      <c r="G37" s="61"/>
      <c r="H37" s="61"/>
      <c r="I37" s="61"/>
    </row>
    <row r="38" spans="2:9" s="16" customFormat="1" ht="15" customHeight="1" x14ac:dyDescent="0.7">
      <c r="B38" s="17"/>
      <c r="C38" s="62" t="s">
        <v>103</v>
      </c>
      <c r="D38" s="64"/>
      <c r="E38" s="60" t="s">
        <v>101</v>
      </c>
      <c r="F38" s="61"/>
      <c r="G38" s="61"/>
      <c r="H38" s="61"/>
      <c r="I38" s="61"/>
    </row>
    <row r="39" spans="2:9" s="16" customFormat="1" ht="15" customHeight="1" x14ac:dyDescent="0.7">
      <c r="B39" s="17"/>
      <c r="C39" s="57"/>
      <c r="D39" s="57"/>
      <c r="E39" s="57"/>
      <c r="F39" s="57"/>
      <c r="G39" s="57"/>
      <c r="H39" s="57"/>
      <c r="I39" s="57"/>
    </row>
    <row r="40" spans="2:9" ht="16.149999999999999" x14ac:dyDescent="0.7">
      <c r="C40" s="57" t="s">
        <v>104</v>
      </c>
      <c r="D40" s="57"/>
      <c r="E40" s="57"/>
      <c r="F40" s="57"/>
      <c r="G40" s="57"/>
      <c r="H40" s="57"/>
      <c r="I40" s="57"/>
    </row>
    <row r="41" spans="2:9" s="58" customFormat="1" ht="15" customHeight="1" x14ac:dyDescent="0.7">
      <c r="C41" s="59"/>
      <c r="D41" s="59"/>
      <c r="E41" s="59"/>
      <c r="F41" s="59"/>
      <c r="G41" s="59"/>
      <c r="H41" s="59"/>
      <c r="I41" s="59"/>
    </row>
    <row r="42" spans="2:9" s="58" customFormat="1" ht="15" customHeight="1" x14ac:dyDescent="0.7">
      <c r="C42" s="60"/>
      <c r="D42" s="63">
        <v>32</v>
      </c>
      <c r="E42" s="58" t="s">
        <v>106</v>
      </c>
      <c r="F42" s="60"/>
      <c r="G42" s="60"/>
      <c r="H42" s="60"/>
      <c r="I42" s="60"/>
    </row>
    <row r="43" spans="2:9" ht="15" customHeight="1" x14ac:dyDescent="0.7">
      <c r="C43" s="60"/>
      <c r="D43" s="63">
        <v>43</v>
      </c>
      <c r="E43" s="60" t="s">
        <v>107</v>
      </c>
      <c r="F43" s="61"/>
      <c r="G43" s="61"/>
      <c r="H43" s="61"/>
      <c r="I43" s="61"/>
    </row>
    <row r="44" spans="2:9" ht="15" customHeight="1" x14ac:dyDescent="0.7">
      <c r="C44" s="60"/>
      <c r="D44" s="63">
        <v>65</v>
      </c>
      <c r="E44" s="60" t="s">
        <v>88</v>
      </c>
      <c r="F44" s="61"/>
      <c r="G44" s="61"/>
      <c r="H44" s="61"/>
      <c r="I44" s="61"/>
    </row>
    <row r="45" spans="2:9" ht="15" customHeight="1" x14ac:dyDescent="0.7">
      <c r="C45" s="60"/>
      <c r="D45" s="63">
        <v>77</v>
      </c>
      <c r="E45" s="60" t="s">
        <v>108</v>
      </c>
      <c r="F45" s="61"/>
      <c r="G45" s="61"/>
      <c r="H45" s="61"/>
      <c r="I45" s="61"/>
    </row>
    <row r="46" spans="2:9" ht="15" customHeight="1" x14ac:dyDescent="0.7">
      <c r="C46" s="60"/>
      <c r="D46" s="63">
        <v>33</v>
      </c>
      <c r="E46" s="58" t="s">
        <v>109</v>
      </c>
      <c r="F46" s="61"/>
      <c r="G46" s="61"/>
      <c r="H46" s="61"/>
      <c r="I46" s="61"/>
    </row>
    <row r="47" spans="2:9" s="16" customFormat="1" ht="15" customHeight="1" x14ac:dyDescent="0.7">
      <c r="B47" s="17"/>
      <c r="C47" s="62" t="s">
        <v>103</v>
      </c>
      <c r="D47" s="64"/>
      <c r="E47" s="60" t="s">
        <v>110</v>
      </c>
      <c r="F47" s="61"/>
      <c r="G47" s="61"/>
      <c r="H47" s="61"/>
      <c r="I47" s="61"/>
    </row>
    <row r="48" spans="2:9" s="16" customFormat="1" ht="15" customHeight="1" x14ac:dyDescent="0.7">
      <c r="B48" s="17"/>
      <c r="C48" s="57"/>
      <c r="D48" s="57"/>
      <c r="E48" s="57"/>
      <c r="F48" s="57"/>
      <c r="G48" s="57"/>
      <c r="H48" s="57"/>
      <c r="I48" s="57"/>
    </row>
    <row r="49" spans="2:9" ht="16.149999999999999" x14ac:dyDescent="0.7">
      <c r="C49" s="57" t="s">
        <v>111</v>
      </c>
      <c r="D49" s="57"/>
      <c r="E49" s="57"/>
      <c r="F49" s="57"/>
      <c r="G49" s="57"/>
      <c r="H49" s="57"/>
      <c r="I49" s="57"/>
    </row>
    <row r="50" spans="2:9" s="58" customFormat="1" ht="15" customHeight="1" x14ac:dyDescent="0.7">
      <c r="C50" s="59"/>
      <c r="D50" s="59"/>
      <c r="E50" s="59"/>
      <c r="F50" s="59"/>
      <c r="G50" s="59"/>
      <c r="H50" s="59"/>
      <c r="I50" s="59"/>
    </row>
    <row r="51" spans="2:9" s="58" customFormat="1" ht="15" customHeight="1" x14ac:dyDescent="0.7">
      <c r="C51" s="66" t="s">
        <v>112</v>
      </c>
      <c r="D51" s="67" t="s">
        <v>113</v>
      </c>
      <c r="E51" s="58" t="s">
        <v>123</v>
      </c>
      <c r="F51" s="60"/>
      <c r="G51" s="60"/>
      <c r="H51" s="60"/>
      <c r="I51" s="60"/>
    </row>
    <row r="52" spans="2:9" ht="15" customHeight="1" x14ac:dyDescent="0.7">
      <c r="C52" s="65" t="s">
        <v>114</v>
      </c>
      <c r="D52" s="63">
        <v>43</v>
      </c>
      <c r="E52" s="60" t="s">
        <v>124</v>
      </c>
      <c r="F52" s="61"/>
      <c r="G52" s="61"/>
      <c r="H52" s="61"/>
      <c r="I52" s="61"/>
    </row>
    <row r="53" spans="2:9" ht="15" customHeight="1" x14ac:dyDescent="0.7">
      <c r="C53" s="65" t="s">
        <v>115</v>
      </c>
      <c r="D53" s="63">
        <v>65</v>
      </c>
      <c r="E53" s="60" t="s">
        <v>125</v>
      </c>
      <c r="F53" s="61"/>
      <c r="G53" s="61"/>
      <c r="H53" s="61"/>
      <c r="I53" s="61"/>
    </row>
    <row r="54" spans="2:9" ht="15" customHeight="1" x14ac:dyDescent="0.7">
      <c r="C54" s="65" t="s">
        <v>116</v>
      </c>
      <c r="D54" s="63">
        <v>77</v>
      </c>
      <c r="E54" s="60" t="s">
        <v>126</v>
      </c>
      <c r="F54" s="61"/>
      <c r="G54" s="61"/>
      <c r="H54" s="61"/>
      <c r="I54" s="61"/>
    </row>
    <row r="55" spans="2:9" ht="15" customHeight="1" x14ac:dyDescent="0.7">
      <c r="C55" s="65" t="s">
        <v>117</v>
      </c>
      <c r="D55" s="63" t="s">
        <v>121</v>
      </c>
      <c r="E55" s="60" t="s">
        <v>127</v>
      </c>
      <c r="F55" s="61"/>
      <c r="G55" s="61"/>
      <c r="H55" s="61"/>
      <c r="I55" s="61"/>
    </row>
    <row r="56" spans="2:9" ht="15" customHeight="1" x14ac:dyDescent="0.7">
      <c r="C56" s="65" t="s">
        <v>118</v>
      </c>
      <c r="D56" s="63">
        <v>83</v>
      </c>
      <c r="E56" s="60" t="s">
        <v>136</v>
      </c>
      <c r="F56" s="61"/>
      <c r="G56" s="61"/>
      <c r="H56" s="61"/>
      <c r="I56" s="61"/>
    </row>
    <row r="57" spans="2:9" ht="15" customHeight="1" x14ac:dyDescent="0.7">
      <c r="C57" s="65" t="s">
        <v>119</v>
      </c>
      <c r="D57" s="63" t="s">
        <v>121</v>
      </c>
      <c r="E57" s="60" t="s">
        <v>128</v>
      </c>
      <c r="F57" s="61"/>
      <c r="G57" s="61"/>
      <c r="H57" s="61"/>
      <c r="I57" s="61"/>
    </row>
    <row r="58" spans="2:9" ht="15" customHeight="1" x14ac:dyDescent="0.7">
      <c r="C58" s="65" t="s">
        <v>120</v>
      </c>
      <c r="D58" s="63">
        <v>33</v>
      </c>
      <c r="E58" s="58"/>
      <c r="F58" s="61"/>
      <c r="G58" s="61"/>
      <c r="H58" s="61"/>
      <c r="I58" s="61"/>
    </row>
    <row r="59" spans="2:9" s="16" customFormat="1" ht="15" customHeight="1" x14ac:dyDescent="0.7">
      <c r="B59" s="17"/>
      <c r="C59" s="62" t="s">
        <v>122</v>
      </c>
      <c r="D59" s="98"/>
      <c r="E59" s="60"/>
      <c r="F59" s="61"/>
      <c r="G59" s="61"/>
      <c r="H59" s="61"/>
      <c r="I59" s="61"/>
    </row>
    <row r="60" spans="2:9" s="16" customFormat="1" ht="15" customHeight="1" x14ac:dyDescent="0.7">
      <c r="B60" s="17"/>
      <c r="C60" s="57"/>
      <c r="D60" s="57"/>
      <c r="E60" s="57"/>
      <c r="F60" s="57"/>
      <c r="G60" s="57"/>
      <c r="H60" s="57"/>
      <c r="I60" s="57"/>
    </row>
    <row r="61" spans="2:9" ht="16.149999999999999" x14ac:dyDescent="0.7">
      <c r="C61" s="57" t="s">
        <v>129</v>
      </c>
      <c r="D61" s="57"/>
      <c r="E61" s="57"/>
      <c r="F61" s="57"/>
      <c r="G61" s="57"/>
      <c r="H61" s="57"/>
      <c r="I61" s="57"/>
    </row>
    <row r="62" spans="2:9" s="58" customFormat="1" ht="15" customHeight="1" x14ac:dyDescent="0.7">
      <c r="C62" s="59"/>
      <c r="D62" s="59"/>
      <c r="E62" s="59"/>
      <c r="F62" s="59"/>
      <c r="G62" s="59"/>
      <c r="H62" s="59"/>
      <c r="I62" s="59"/>
    </row>
    <row r="63" spans="2:9" s="58" customFormat="1" ht="15" customHeight="1" x14ac:dyDescent="0.7">
      <c r="C63" s="66" t="s">
        <v>112</v>
      </c>
      <c r="D63" s="66" t="s">
        <v>130</v>
      </c>
      <c r="E63" s="58" t="s">
        <v>132</v>
      </c>
      <c r="F63" s="60"/>
      <c r="G63" s="60"/>
      <c r="H63" s="60"/>
      <c r="I63" s="60"/>
    </row>
    <row r="64" spans="2:9" ht="15" customHeight="1" x14ac:dyDescent="0.7">
      <c r="C64" s="65" t="s">
        <v>114</v>
      </c>
      <c r="D64" s="68" t="s">
        <v>131</v>
      </c>
      <c r="E64" s="60" t="s">
        <v>133</v>
      </c>
      <c r="F64" s="61"/>
      <c r="G64" s="61"/>
      <c r="H64" s="61"/>
      <c r="I64" s="61"/>
    </row>
    <row r="65" spans="2:9" ht="15" customHeight="1" x14ac:dyDescent="0.7">
      <c r="C65" s="65" t="s">
        <v>115</v>
      </c>
      <c r="D65" s="68" t="s">
        <v>131</v>
      </c>
      <c r="E65" s="60" t="s">
        <v>125</v>
      </c>
      <c r="F65" s="61"/>
      <c r="G65" s="61"/>
      <c r="H65" s="61"/>
      <c r="I65" s="61"/>
    </row>
    <row r="66" spans="2:9" ht="15" customHeight="1" x14ac:dyDescent="0.7">
      <c r="C66" s="65" t="s">
        <v>116</v>
      </c>
      <c r="D66" s="68"/>
      <c r="E66" s="60" t="s">
        <v>134</v>
      </c>
      <c r="F66" s="61"/>
      <c r="G66" s="61"/>
      <c r="H66" s="61"/>
      <c r="I66" s="61"/>
    </row>
    <row r="67" spans="2:9" ht="15" customHeight="1" x14ac:dyDescent="0.7">
      <c r="C67" s="65" t="s">
        <v>117</v>
      </c>
      <c r="D67" s="68" t="s">
        <v>131</v>
      </c>
      <c r="E67" s="60" t="s">
        <v>135</v>
      </c>
      <c r="F67" s="61"/>
      <c r="G67" s="61"/>
      <c r="H67" s="61"/>
      <c r="I67" s="61"/>
    </row>
    <row r="68" spans="2:9" ht="15" customHeight="1" x14ac:dyDescent="0.7">
      <c r="C68" s="65" t="s">
        <v>118</v>
      </c>
      <c r="D68" s="68"/>
      <c r="E68" s="60" t="s">
        <v>137</v>
      </c>
      <c r="F68" s="61"/>
      <c r="G68" s="61"/>
      <c r="H68" s="61"/>
      <c r="I68" s="61"/>
    </row>
    <row r="69" spans="2:9" ht="15" customHeight="1" x14ac:dyDescent="0.7">
      <c r="C69" s="65" t="s">
        <v>119</v>
      </c>
      <c r="D69" s="68" t="s">
        <v>131</v>
      </c>
      <c r="E69" s="60" t="s">
        <v>128</v>
      </c>
      <c r="F69" s="61"/>
      <c r="G69" s="61"/>
      <c r="H69" s="61"/>
      <c r="I69" s="61"/>
    </row>
    <row r="70" spans="2:9" ht="15" customHeight="1" x14ac:dyDescent="0.7">
      <c r="C70" s="65" t="s">
        <v>120</v>
      </c>
      <c r="D70" s="68" t="s">
        <v>131</v>
      </c>
      <c r="E70" s="58"/>
      <c r="F70" s="61"/>
      <c r="G70" s="61"/>
      <c r="H70" s="61"/>
      <c r="I70" s="61"/>
    </row>
    <row r="71" spans="2:9" s="16" customFormat="1" ht="15" customHeight="1" x14ac:dyDescent="0.7">
      <c r="B71" s="17"/>
      <c r="C71" s="62" t="s">
        <v>138</v>
      </c>
      <c r="D71" s="98"/>
      <c r="E71" s="60"/>
      <c r="F71" s="61"/>
      <c r="G71" s="61"/>
      <c r="H71" s="61"/>
      <c r="I71" s="61"/>
    </row>
    <row r="73" spans="2:9" ht="16.149999999999999" x14ac:dyDescent="0.7">
      <c r="C73" s="57" t="s">
        <v>152</v>
      </c>
      <c r="D73" s="57"/>
      <c r="E73" s="57"/>
      <c r="F73" s="57"/>
      <c r="G73" s="57"/>
      <c r="H73" s="57"/>
      <c r="I73" s="57"/>
    </row>
    <row r="74" spans="2:9" x14ac:dyDescent="0.7">
      <c r="C74" s="66" t="s">
        <v>112</v>
      </c>
      <c r="D74" s="66" t="s">
        <v>153</v>
      </c>
      <c r="E74" s="66" t="s">
        <v>147</v>
      </c>
      <c r="F74" s="58" t="s">
        <v>154</v>
      </c>
    </row>
    <row r="75" spans="2:9" x14ac:dyDescent="0.7">
      <c r="C75" s="65" t="s">
        <v>114</v>
      </c>
      <c r="D75" s="60">
        <v>43</v>
      </c>
      <c r="E75" s="63"/>
      <c r="F75" s="58" t="s">
        <v>155</v>
      </c>
    </row>
    <row r="76" spans="2:9" x14ac:dyDescent="0.7">
      <c r="C76" s="65" t="s">
        <v>115</v>
      </c>
      <c r="D76" s="60">
        <v>65</v>
      </c>
      <c r="E76" s="63"/>
      <c r="F76" s="58" t="s">
        <v>125</v>
      </c>
    </row>
    <row r="77" spans="2:9" x14ac:dyDescent="0.7">
      <c r="C77" s="65" t="s">
        <v>116</v>
      </c>
      <c r="D77" s="60">
        <v>77</v>
      </c>
      <c r="E77" s="63"/>
      <c r="F77" s="58" t="s">
        <v>161</v>
      </c>
    </row>
    <row r="78" spans="2:9" x14ac:dyDescent="0.7">
      <c r="C78" s="65" t="s">
        <v>117</v>
      </c>
      <c r="D78" s="60">
        <v>58</v>
      </c>
      <c r="E78" s="63"/>
      <c r="F78" s="58" t="s">
        <v>156</v>
      </c>
    </row>
    <row r="79" spans="2:9" x14ac:dyDescent="0.7">
      <c r="C79" s="65" t="s">
        <v>118</v>
      </c>
      <c r="D79" s="60">
        <v>83</v>
      </c>
      <c r="E79" s="63"/>
      <c r="F79" s="58" t="s">
        <v>157</v>
      </c>
    </row>
    <row r="80" spans="2:9" x14ac:dyDescent="0.7">
      <c r="C80" s="65" t="s">
        <v>119</v>
      </c>
      <c r="D80" s="60">
        <v>75</v>
      </c>
      <c r="E80" s="63"/>
      <c r="F80" s="58" t="s">
        <v>158</v>
      </c>
    </row>
    <row r="81" spans="3:10" x14ac:dyDescent="0.7">
      <c r="C81" s="65" t="s">
        <v>120</v>
      </c>
      <c r="D81" s="60">
        <v>33</v>
      </c>
      <c r="E81" s="63"/>
      <c r="F81" s="58" t="s">
        <v>159</v>
      </c>
    </row>
    <row r="82" spans="3:10" x14ac:dyDescent="0.7">
      <c r="C82" s="58"/>
      <c r="D82" s="58"/>
      <c r="E82" s="58"/>
      <c r="F82" s="58" t="s">
        <v>160</v>
      </c>
    </row>
    <row r="83" spans="3:10" x14ac:dyDescent="0.7">
      <c r="C83" s="58"/>
      <c r="D83" s="58"/>
      <c r="E83" s="58"/>
      <c r="F83" s="58"/>
    </row>
    <row r="84" spans="3:10" ht="16.149999999999999" x14ac:dyDescent="0.7">
      <c r="C84" s="16" t="s">
        <v>203</v>
      </c>
    </row>
    <row r="85" spans="3:10" x14ac:dyDescent="0.7">
      <c r="C85" s="100" t="s">
        <v>201</v>
      </c>
      <c r="D85" s="100" t="s">
        <v>202</v>
      </c>
      <c r="E85" s="100" t="s">
        <v>85</v>
      </c>
      <c r="F85" s="103" t="s">
        <v>208</v>
      </c>
    </row>
    <row r="86" spans="3:10" x14ac:dyDescent="0.7">
      <c r="C86" s="101">
        <v>250</v>
      </c>
      <c r="D86" s="58">
        <v>5</v>
      </c>
      <c r="E86" s="102">
        <f>C86*D86</f>
        <v>1250</v>
      </c>
      <c r="F86" s="58" t="s">
        <v>204</v>
      </c>
    </row>
    <row r="87" spans="3:10" x14ac:dyDescent="0.7">
      <c r="C87" s="101">
        <v>120</v>
      </c>
      <c r="D87" s="58">
        <v>2</v>
      </c>
      <c r="E87" s="102"/>
      <c r="F87" s="58" t="s">
        <v>205</v>
      </c>
    </row>
    <row r="88" spans="3:10" x14ac:dyDescent="0.7">
      <c r="C88" s="101">
        <v>1500</v>
      </c>
      <c r="D88" s="58">
        <v>1</v>
      </c>
      <c r="E88" s="102"/>
      <c r="F88" s="58" t="s">
        <v>206</v>
      </c>
    </row>
    <row r="89" spans="3:10" x14ac:dyDescent="0.7">
      <c r="F89" s="58" t="s">
        <v>207</v>
      </c>
    </row>
    <row r="90" spans="3:10" x14ac:dyDescent="0.7">
      <c r="F90" s="58" t="s">
        <v>212</v>
      </c>
    </row>
    <row r="91" spans="3:10" x14ac:dyDescent="0.7">
      <c r="F91" s="58"/>
    </row>
    <row r="92" spans="3:10" x14ac:dyDescent="0.7">
      <c r="C92" s="58"/>
      <c r="D92" s="58" t="s">
        <v>209</v>
      </c>
      <c r="E92" s="104">
        <v>-0.3</v>
      </c>
      <c r="F92" s="58" t="s">
        <v>211</v>
      </c>
      <c r="G92" s="58"/>
      <c r="H92" s="58"/>
      <c r="I92" s="58"/>
      <c r="J92" s="58"/>
    </row>
    <row r="93" spans="3:10" x14ac:dyDescent="0.7">
      <c r="C93" s="100" t="s">
        <v>201</v>
      </c>
      <c r="D93" s="100" t="s">
        <v>202</v>
      </c>
      <c r="E93" s="100" t="s">
        <v>210</v>
      </c>
      <c r="F93" s="58" t="s">
        <v>213</v>
      </c>
      <c r="G93" s="58"/>
      <c r="H93" s="58"/>
      <c r="I93" s="58"/>
      <c r="J93" s="58"/>
    </row>
    <row r="94" spans="3:10" x14ac:dyDescent="0.7">
      <c r="C94" s="101">
        <v>250</v>
      </c>
      <c r="D94" s="58">
        <v>5</v>
      </c>
      <c r="E94" s="105">
        <f>C94*(1+$E$92)*D94</f>
        <v>875</v>
      </c>
      <c r="F94" s="58" t="s">
        <v>214</v>
      </c>
      <c r="G94" s="58"/>
      <c r="H94" s="58"/>
      <c r="I94" s="58"/>
      <c r="J94" s="58"/>
    </row>
    <row r="95" spans="3:10" x14ac:dyDescent="0.7">
      <c r="C95" s="101">
        <v>120</v>
      </c>
      <c r="D95" s="58">
        <v>2</v>
      </c>
      <c r="E95" s="105">
        <f t="shared" ref="E95:E96" si="0">C95*(1+$E$92)*D95</f>
        <v>168</v>
      </c>
      <c r="F95" s="58" t="s">
        <v>215</v>
      </c>
      <c r="G95" s="58"/>
      <c r="H95" s="58"/>
      <c r="I95" s="58"/>
      <c r="J95" s="58"/>
    </row>
    <row r="96" spans="3:10" x14ac:dyDescent="0.7">
      <c r="C96" s="101">
        <v>1500</v>
      </c>
      <c r="D96" s="58">
        <v>1</v>
      </c>
      <c r="E96" s="105">
        <f t="shared" si="0"/>
        <v>1050</v>
      </c>
      <c r="F96" s="58" t="s">
        <v>216</v>
      </c>
      <c r="G96" s="58"/>
      <c r="H96" s="58"/>
      <c r="I96" s="58"/>
      <c r="J96" s="58"/>
    </row>
    <row r="97" spans="6:10" x14ac:dyDescent="0.7">
      <c r="F97" s="58" t="s">
        <v>217</v>
      </c>
      <c r="G97" s="58"/>
      <c r="H97" s="58"/>
      <c r="I97" s="58"/>
      <c r="J97" s="58"/>
    </row>
  </sheetData>
  <mergeCells count="25">
    <mergeCell ref="C1:J1"/>
    <mergeCell ref="E4:F4"/>
    <mergeCell ref="E5:F5"/>
    <mergeCell ref="E6:F6"/>
    <mergeCell ref="E7:F7"/>
    <mergeCell ref="G4:I4"/>
    <mergeCell ref="G5:I5"/>
    <mergeCell ref="G6:I6"/>
    <mergeCell ref="G7:I7"/>
    <mergeCell ref="C11:D11"/>
    <mergeCell ref="E11:F11"/>
    <mergeCell ref="G11:I11"/>
    <mergeCell ref="C10:D10"/>
    <mergeCell ref="C4:D4"/>
    <mergeCell ref="C5:D5"/>
    <mergeCell ref="C6:D6"/>
    <mergeCell ref="C7:D7"/>
    <mergeCell ref="C8:D8"/>
    <mergeCell ref="G8:I8"/>
    <mergeCell ref="G9:I9"/>
    <mergeCell ref="G10:I10"/>
    <mergeCell ref="E8:F8"/>
    <mergeCell ref="E9:F9"/>
    <mergeCell ref="E10:F10"/>
    <mergeCell ref="C9:D9"/>
  </mergeCells>
  <phoneticPr fontId="1"/>
  <dataValidations disablePrompts="1" count="1">
    <dataValidation type="list" allowBlank="1" showInputMessage="1" showErrorMessage="1" sqref="D64:D70" xr:uid="{78B62C97-6555-4564-8380-713696C2D159}">
      <formula1>"〇"</formula1>
    </dataValidation>
  </dataValidations>
  <pageMargins left="0.7" right="0.7" top="0.75" bottom="0.75" header="0.3" footer="0.3"/>
  <pageSetup paperSize="9" orientation="portrait" r:id="rId1"/>
  <headerFooter>
    <oddHeader>&amp;L&amp;"+,標準"ICT研修&amp;C&amp;"+,標準"Excel基本操作&amp;R&amp;"+,標準"2023年1月10日</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65864-BD39-46ED-8547-78CF81F6FF16}">
  <dimension ref="A1:J60"/>
  <sheetViews>
    <sheetView view="pageLayout" zoomScale="145" zoomScaleNormal="100" zoomScaleSheetLayoutView="100" zoomScalePageLayoutView="145" workbookViewId="0"/>
  </sheetViews>
  <sheetFormatPr defaultColWidth="8.8125" defaultRowHeight="12.75" x14ac:dyDescent="0.7"/>
  <cols>
    <col min="1" max="1" width="1.5" style="2" customWidth="1"/>
    <col min="2" max="2" width="3.6875" style="2" customWidth="1"/>
    <col min="3" max="9" width="8.6875" style="2" customWidth="1"/>
    <col min="10" max="16384" width="8.8125" style="2"/>
  </cols>
  <sheetData>
    <row r="1" spans="1:10" s="16" customFormat="1" ht="15" customHeight="1" x14ac:dyDescent="0.7">
      <c r="B1" s="15">
        <v>5</v>
      </c>
      <c r="C1" s="126" t="s">
        <v>139</v>
      </c>
      <c r="D1" s="126"/>
      <c r="E1" s="126"/>
      <c r="F1" s="126"/>
      <c r="G1" s="126"/>
      <c r="H1" s="126"/>
      <c r="I1" s="126"/>
    </row>
    <row r="2" spans="1:10" ht="15" customHeight="1" x14ac:dyDescent="0.7">
      <c r="B2" s="5"/>
      <c r="C2" s="5"/>
    </row>
    <row r="3" spans="1:10" s="16" customFormat="1" ht="16.149999999999999" x14ac:dyDescent="0.7">
      <c r="B3" s="17"/>
      <c r="C3" s="57" t="s">
        <v>162</v>
      </c>
      <c r="D3" s="57"/>
      <c r="E3" s="57"/>
      <c r="F3" s="57"/>
      <c r="G3" s="57"/>
      <c r="H3" s="57"/>
      <c r="I3" s="57"/>
    </row>
    <row r="4" spans="1:10" s="16" customFormat="1" ht="16.149999999999999" x14ac:dyDescent="0.7">
      <c r="B4" s="17"/>
      <c r="C4" s="57"/>
      <c r="D4" s="57"/>
      <c r="E4" s="57"/>
      <c r="F4" s="57"/>
      <c r="G4" s="57"/>
      <c r="H4" s="57"/>
      <c r="I4" s="57"/>
    </row>
    <row r="5" spans="1:10" s="16" customFormat="1" ht="15" customHeight="1" x14ac:dyDescent="0.7">
      <c r="A5" s="58"/>
      <c r="B5" s="70"/>
      <c r="C5" s="59" t="s">
        <v>197</v>
      </c>
      <c r="D5" s="59"/>
      <c r="E5" s="59"/>
      <c r="F5" s="59"/>
      <c r="G5" s="59"/>
      <c r="H5" s="59"/>
      <c r="I5" s="59"/>
      <c r="J5" s="58"/>
    </row>
    <row r="6" spans="1:10" ht="15" customHeight="1" x14ac:dyDescent="0.7">
      <c r="A6" s="58"/>
      <c r="B6" s="58"/>
      <c r="C6" s="71" t="s">
        <v>140</v>
      </c>
      <c r="D6" s="71" t="s">
        <v>141</v>
      </c>
      <c r="E6" s="71" t="s">
        <v>142</v>
      </c>
      <c r="F6" s="71" t="s">
        <v>143</v>
      </c>
      <c r="G6" s="71" t="s">
        <v>144</v>
      </c>
      <c r="H6" s="71" t="s">
        <v>145</v>
      </c>
      <c r="I6" s="71" t="s">
        <v>146</v>
      </c>
      <c r="J6" s="72" t="s">
        <v>147</v>
      </c>
    </row>
    <row r="7" spans="1:10" ht="15" customHeight="1" x14ac:dyDescent="0.7">
      <c r="A7" s="58"/>
      <c r="B7" s="58"/>
      <c r="C7" s="73">
        <v>1001</v>
      </c>
      <c r="D7" s="73" t="s">
        <v>149</v>
      </c>
      <c r="E7" s="73">
        <v>50</v>
      </c>
      <c r="F7" s="73">
        <v>52</v>
      </c>
      <c r="G7" s="73">
        <v>53</v>
      </c>
      <c r="H7" s="73">
        <v>66</v>
      </c>
      <c r="I7" s="73"/>
      <c r="J7" s="74"/>
    </row>
    <row r="8" spans="1:10" ht="15" customHeight="1" x14ac:dyDescent="0.7">
      <c r="A8" s="58"/>
      <c r="B8" s="58"/>
      <c r="C8" s="73"/>
      <c r="D8" s="73" t="s">
        <v>148</v>
      </c>
      <c r="E8" s="73">
        <v>57</v>
      </c>
      <c r="F8" s="73">
        <v>41</v>
      </c>
      <c r="G8" s="73">
        <v>58</v>
      </c>
      <c r="H8" s="73">
        <v>31</v>
      </c>
      <c r="I8" s="73"/>
      <c r="J8" s="74"/>
    </row>
    <row r="9" spans="1:10" ht="15" customHeight="1" x14ac:dyDescent="0.7">
      <c r="A9" s="58"/>
      <c r="B9" s="58"/>
      <c r="C9" s="73"/>
      <c r="D9" s="73"/>
      <c r="E9" s="73">
        <v>48</v>
      </c>
      <c r="F9" s="73">
        <v>74</v>
      </c>
      <c r="G9" s="73">
        <v>91</v>
      </c>
      <c r="H9" s="73">
        <v>37</v>
      </c>
      <c r="I9" s="73"/>
      <c r="J9" s="74"/>
    </row>
    <row r="10" spans="1:10" ht="15" customHeight="1" x14ac:dyDescent="0.7">
      <c r="A10" s="58"/>
      <c r="B10" s="58"/>
      <c r="C10" s="73"/>
      <c r="D10" s="73"/>
      <c r="E10" s="73">
        <v>42</v>
      </c>
      <c r="F10" s="73">
        <v>80</v>
      </c>
      <c r="G10" s="73">
        <v>94</v>
      </c>
      <c r="H10" s="73">
        <v>98</v>
      </c>
      <c r="I10" s="73"/>
      <c r="J10" s="74"/>
    </row>
    <row r="11" spans="1:10" ht="15" customHeight="1" x14ac:dyDescent="0.7">
      <c r="A11" s="58"/>
      <c r="B11" s="58"/>
      <c r="C11" s="73"/>
      <c r="D11" s="73"/>
      <c r="E11" s="73">
        <v>39</v>
      </c>
      <c r="F11" s="73">
        <v>57</v>
      </c>
      <c r="G11" s="73">
        <v>38</v>
      </c>
      <c r="H11" s="73">
        <v>25</v>
      </c>
      <c r="I11" s="73"/>
      <c r="J11" s="74"/>
    </row>
    <row r="12" spans="1:10" ht="15" customHeight="1" x14ac:dyDescent="0.7">
      <c r="A12" s="58"/>
      <c r="B12" s="58"/>
      <c r="C12" s="73"/>
      <c r="D12" s="73"/>
      <c r="E12" s="73">
        <v>80</v>
      </c>
      <c r="F12" s="73">
        <v>41</v>
      </c>
      <c r="G12" s="73">
        <v>75</v>
      </c>
      <c r="H12" s="73">
        <v>38</v>
      </c>
      <c r="I12" s="73"/>
      <c r="J12" s="74"/>
    </row>
    <row r="13" spans="1:10" ht="15" customHeight="1" x14ac:dyDescent="0.7">
      <c r="A13" s="58"/>
      <c r="B13" s="58"/>
      <c r="C13" s="73"/>
      <c r="D13" s="73"/>
      <c r="E13" s="73">
        <v>89</v>
      </c>
      <c r="F13" s="73">
        <v>73</v>
      </c>
      <c r="G13" s="73">
        <v>64</v>
      </c>
      <c r="H13" s="73">
        <v>84</v>
      </c>
      <c r="I13" s="73"/>
      <c r="J13" s="74"/>
    </row>
    <row r="14" spans="1:10" s="16" customFormat="1" ht="15" customHeight="1" x14ac:dyDescent="0.7">
      <c r="A14" s="58"/>
      <c r="B14" s="70"/>
      <c r="C14" s="73"/>
      <c r="D14" s="73"/>
      <c r="E14" s="73">
        <v>36</v>
      </c>
      <c r="F14" s="73">
        <v>49</v>
      </c>
      <c r="G14" s="73">
        <v>99</v>
      </c>
      <c r="H14" s="73">
        <v>88</v>
      </c>
      <c r="I14" s="73"/>
      <c r="J14" s="74"/>
    </row>
    <row r="15" spans="1:10" s="16" customFormat="1" ht="15" customHeight="1" x14ac:dyDescent="0.7">
      <c r="A15" s="58"/>
      <c r="B15" s="70"/>
      <c r="C15" s="73"/>
      <c r="D15" s="73"/>
      <c r="E15" s="73">
        <v>41</v>
      </c>
      <c r="F15" s="73">
        <v>76</v>
      </c>
      <c r="G15" s="73">
        <v>31</v>
      </c>
      <c r="H15" s="73">
        <v>53</v>
      </c>
      <c r="I15" s="73"/>
      <c r="J15" s="74"/>
    </row>
    <row r="16" spans="1:10" s="16" customFormat="1" ht="15" customHeight="1" x14ac:dyDescent="0.7">
      <c r="A16" s="58"/>
      <c r="B16" s="70"/>
      <c r="C16" s="73"/>
      <c r="D16" s="73"/>
      <c r="E16" s="73">
        <v>35</v>
      </c>
      <c r="F16" s="73">
        <v>47</v>
      </c>
      <c r="G16" s="73">
        <v>69</v>
      </c>
      <c r="H16" s="73">
        <v>30</v>
      </c>
      <c r="I16" s="73"/>
      <c r="J16" s="74"/>
    </row>
    <row r="17" spans="1:10" ht="15" customHeight="1" x14ac:dyDescent="0.7">
      <c r="A17" s="58"/>
      <c r="B17" s="58"/>
      <c r="C17" s="60"/>
      <c r="D17" s="60"/>
      <c r="E17" s="60"/>
      <c r="F17" s="60"/>
      <c r="G17" s="60"/>
      <c r="H17" s="60"/>
      <c r="I17" s="60"/>
      <c r="J17" s="58"/>
    </row>
    <row r="18" spans="1:10" ht="15" customHeight="1" x14ac:dyDescent="0.7">
      <c r="A18" s="58"/>
      <c r="B18" s="58"/>
      <c r="C18" s="60"/>
      <c r="D18" s="60"/>
      <c r="E18" s="60"/>
      <c r="F18" s="60"/>
      <c r="G18" s="60"/>
      <c r="H18" s="60"/>
      <c r="I18" s="60"/>
      <c r="J18" s="58"/>
    </row>
    <row r="19" spans="1:10" ht="16.149999999999999" x14ac:dyDescent="0.7">
      <c r="A19" s="58"/>
      <c r="B19" s="58"/>
      <c r="C19" s="57" t="s">
        <v>163</v>
      </c>
      <c r="D19" s="60"/>
      <c r="E19" s="60"/>
      <c r="F19" s="60"/>
      <c r="G19" s="60"/>
      <c r="H19" s="60"/>
      <c r="I19" s="60"/>
      <c r="J19" s="58"/>
    </row>
    <row r="20" spans="1:10" ht="15" customHeight="1" x14ac:dyDescent="0.7">
      <c r="A20" s="58"/>
      <c r="B20" s="58"/>
      <c r="C20" s="60"/>
      <c r="D20" s="60"/>
      <c r="E20" s="60"/>
      <c r="F20" s="60"/>
      <c r="G20" s="60"/>
      <c r="H20" s="60"/>
      <c r="I20" s="60"/>
      <c r="J20" s="58"/>
    </row>
    <row r="21" spans="1:10" ht="15" customHeight="1" x14ac:dyDescent="0.7">
      <c r="A21" s="58"/>
      <c r="B21" s="58"/>
      <c r="C21" s="60" t="s">
        <v>198</v>
      </c>
      <c r="D21" s="60"/>
      <c r="E21" s="60"/>
      <c r="F21" s="60"/>
      <c r="G21" s="60"/>
      <c r="H21" s="60"/>
      <c r="I21" s="60"/>
      <c r="J21" s="58"/>
    </row>
    <row r="22" spans="1:10" ht="15" customHeight="1" x14ac:dyDescent="0.7">
      <c r="A22" s="58"/>
      <c r="B22" s="58"/>
      <c r="C22" s="60" t="s">
        <v>164</v>
      </c>
      <c r="D22" s="60"/>
      <c r="E22" s="60"/>
      <c r="F22" s="60"/>
      <c r="G22" s="60"/>
      <c r="H22" s="60"/>
      <c r="I22" s="60"/>
      <c r="J22" s="58"/>
    </row>
    <row r="23" spans="1:10" ht="15" customHeight="1" x14ac:dyDescent="0.7">
      <c r="A23" s="58"/>
      <c r="B23" s="58"/>
      <c r="C23" s="60" t="s">
        <v>165</v>
      </c>
      <c r="D23" s="60"/>
      <c r="E23" s="60"/>
      <c r="F23" s="60"/>
      <c r="G23" s="60"/>
      <c r="H23" s="60"/>
      <c r="I23" s="60"/>
      <c r="J23" s="58"/>
    </row>
    <row r="24" spans="1:10" ht="15" customHeight="1" x14ac:dyDescent="0.7">
      <c r="A24" s="58"/>
      <c r="B24" s="58"/>
      <c r="C24" s="60" t="s">
        <v>166</v>
      </c>
      <c r="D24" s="60"/>
      <c r="E24" s="60"/>
      <c r="F24" s="60"/>
      <c r="G24" s="60"/>
      <c r="H24" s="60"/>
      <c r="I24" s="60"/>
      <c r="J24" s="58"/>
    </row>
    <row r="25" spans="1:10" ht="15" customHeight="1" x14ac:dyDescent="0.7">
      <c r="A25" s="58"/>
      <c r="B25" s="58"/>
      <c r="C25" s="60"/>
      <c r="D25" s="60"/>
      <c r="E25" s="60"/>
      <c r="F25" s="60"/>
      <c r="G25" s="60"/>
      <c r="H25" s="60"/>
      <c r="I25" s="60"/>
      <c r="J25" s="58"/>
    </row>
    <row r="26" spans="1:10" ht="15" customHeight="1" x14ac:dyDescent="0.7">
      <c r="A26" s="58"/>
      <c r="B26" s="58"/>
      <c r="C26" s="60"/>
      <c r="D26" s="60"/>
      <c r="E26" s="60"/>
      <c r="F26" s="60"/>
      <c r="G26" s="60"/>
      <c r="H26" s="60"/>
      <c r="I26" s="60"/>
      <c r="J26" s="58"/>
    </row>
    <row r="27" spans="1:10" ht="15" customHeight="1" x14ac:dyDescent="0.7">
      <c r="A27" s="58"/>
      <c r="B27" s="58"/>
      <c r="C27" s="60"/>
      <c r="D27" s="60"/>
      <c r="E27" s="60"/>
      <c r="F27" s="60"/>
      <c r="G27" s="60"/>
      <c r="H27" s="60"/>
      <c r="I27" s="60"/>
      <c r="J27" s="58"/>
    </row>
    <row r="28" spans="1:10" ht="15" customHeight="1" x14ac:dyDescent="0.7">
      <c r="A28" s="58"/>
      <c r="B28" s="58"/>
      <c r="C28" s="60"/>
      <c r="D28" s="60"/>
      <c r="E28" s="60"/>
      <c r="F28" s="60"/>
      <c r="G28" s="60"/>
      <c r="H28" s="60"/>
      <c r="I28" s="60"/>
      <c r="J28" s="58"/>
    </row>
    <row r="29" spans="1:10" ht="15" customHeight="1" x14ac:dyDescent="0.7">
      <c r="A29" s="58"/>
      <c r="B29" s="58"/>
      <c r="C29" s="60"/>
      <c r="D29" s="60"/>
      <c r="E29" s="60"/>
      <c r="F29" s="60"/>
      <c r="G29" s="60"/>
      <c r="H29" s="60"/>
      <c r="I29" s="60"/>
      <c r="J29" s="58"/>
    </row>
    <row r="30" spans="1:10" ht="15" customHeight="1" x14ac:dyDescent="0.7">
      <c r="A30" s="58"/>
      <c r="B30" s="58"/>
      <c r="C30" s="60"/>
      <c r="D30" s="60"/>
      <c r="E30" s="60"/>
      <c r="F30" s="60"/>
      <c r="G30" s="60"/>
      <c r="H30" s="60"/>
      <c r="I30" s="60"/>
      <c r="J30" s="58"/>
    </row>
    <row r="31" spans="1:10" ht="15" customHeight="1" x14ac:dyDescent="0.7">
      <c r="A31" s="58"/>
      <c r="B31" s="58"/>
      <c r="C31" s="60"/>
      <c r="D31" s="60"/>
      <c r="E31" s="60"/>
      <c r="F31" s="60"/>
      <c r="G31" s="60"/>
      <c r="H31" s="60"/>
      <c r="I31" s="60"/>
      <c r="J31" s="58"/>
    </row>
    <row r="32" spans="1:10" ht="15" customHeight="1" x14ac:dyDescent="0.7">
      <c r="A32" s="58"/>
      <c r="B32" s="58"/>
      <c r="C32" s="60"/>
      <c r="D32" s="60"/>
      <c r="E32" s="60"/>
      <c r="F32" s="60"/>
      <c r="G32" s="60"/>
      <c r="H32" s="60"/>
      <c r="I32" s="60"/>
      <c r="J32" s="58"/>
    </row>
    <row r="33" spans="1:10" ht="15" customHeight="1" x14ac:dyDescent="0.7">
      <c r="A33" s="58"/>
      <c r="B33" s="58"/>
      <c r="C33" s="60"/>
      <c r="D33" s="60"/>
      <c r="E33" s="60"/>
      <c r="F33" s="60"/>
      <c r="G33" s="60"/>
      <c r="H33" s="60"/>
      <c r="I33" s="60"/>
      <c r="J33" s="58"/>
    </row>
    <row r="34" spans="1:10" ht="15" customHeight="1" x14ac:dyDescent="0.7">
      <c r="A34" s="58"/>
      <c r="B34" s="58"/>
      <c r="C34" s="60"/>
      <c r="D34" s="60"/>
      <c r="E34" s="60"/>
      <c r="F34" s="60"/>
      <c r="G34" s="60"/>
      <c r="H34" s="60"/>
      <c r="I34" s="60"/>
      <c r="J34" s="58"/>
    </row>
    <row r="35" spans="1:10" ht="15" customHeight="1" x14ac:dyDescent="0.7">
      <c r="A35" s="58"/>
      <c r="B35" s="58"/>
      <c r="C35" s="60"/>
      <c r="D35" s="60"/>
      <c r="E35" s="60"/>
      <c r="F35" s="60"/>
      <c r="G35" s="60"/>
      <c r="H35" s="60"/>
      <c r="I35" s="60"/>
      <c r="J35" s="58"/>
    </row>
    <row r="36" spans="1:10" ht="15" customHeight="1" x14ac:dyDescent="0.7">
      <c r="A36" s="58"/>
      <c r="B36" s="58"/>
      <c r="C36" s="60"/>
      <c r="D36" s="60"/>
      <c r="E36" s="60"/>
      <c r="F36" s="60"/>
      <c r="G36" s="60"/>
      <c r="H36" s="60"/>
      <c r="I36" s="60"/>
      <c r="J36" s="58"/>
    </row>
    <row r="37" spans="1:10" ht="15" customHeight="1" x14ac:dyDescent="0.7">
      <c r="A37" s="58"/>
      <c r="B37" s="58"/>
      <c r="C37" s="60"/>
      <c r="D37" s="60"/>
      <c r="E37" s="60"/>
      <c r="F37" s="60"/>
      <c r="G37" s="60"/>
      <c r="H37" s="60"/>
      <c r="I37" s="60"/>
      <c r="J37" s="58"/>
    </row>
    <row r="38" spans="1:10" ht="15" customHeight="1" x14ac:dyDescent="0.7">
      <c r="A38" s="58"/>
      <c r="B38" s="58"/>
      <c r="C38" s="60"/>
      <c r="D38" s="60"/>
      <c r="E38" s="60"/>
      <c r="F38" s="60"/>
      <c r="G38" s="60"/>
      <c r="H38" s="60"/>
      <c r="I38" s="60"/>
      <c r="J38" s="58"/>
    </row>
    <row r="39" spans="1:10" ht="15" customHeight="1" x14ac:dyDescent="0.7">
      <c r="A39" s="58"/>
      <c r="B39" s="58"/>
      <c r="C39" s="60"/>
      <c r="D39" s="60"/>
      <c r="E39" s="60"/>
      <c r="F39" s="60"/>
      <c r="G39" s="60"/>
      <c r="H39" s="60"/>
      <c r="I39" s="60"/>
      <c r="J39" s="58"/>
    </row>
    <row r="40" spans="1:10" ht="15" customHeight="1" x14ac:dyDescent="0.7">
      <c r="A40" s="58"/>
      <c r="B40" s="58"/>
      <c r="C40" s="60"/>
      <c r="D40" s="60"/>
      <c r="E40" s="60"/>
      <c r="F40" s="60"/>
      <c r="G40" s="60"/>
      <c r="H40" s="60"/>
      <c r="I40" s="60"/>
      <c r="J40" s="58"/>
    </row>
    <row r="41" spans="1:10" ht="15" customHeight="1" x14ac:dyDescent="0.7">
      <c r="A41" s="58"/>
      <c r="B41" s="58"/>
      <c r="C41" s="60"/>
      <c r="D41" s="60"/>
      <c r="E41" s="60"/>
      <c r="F41" s="60"/>
      <c r="G41" s="60"/>
      <c r="H41" s="60"/>
      <c r="I41" s="60"/>
      <c r="J41" s="58"/>
    </row>
    <row r="42" spans="1:10" ht="15" customHeight="1" x14ac:dyDescent="0.7">
      <c r="A42" s="58"/>
      <c r="B42" s="58"/>
      <c r="C42" s="60"/>
      <c r="D42" s="60"/>
      <c r="E42" s="60"/>
      <c r="F42" s="60"/>
      <c r="G42" s="60"/>
      <c r="H42" s="60"/>
      <c r="I42" s="60"/>
      <c r="J42" s="58"/>
    </row>
    <row r="43" spans="1:10" x14ac:dyDescent="0.7">
      <c r="A43" s="58"/>
      <c r="B43" s="58"/>
      <c r="C43" s="58"/>
      <c r="D43" s="58"/>
      <c r="E43" s="58"/>
      <c r="F43" s="58"/>
      <c r="G43" s="58"/>
      <c r="H43" s="58"/>
      <c r="I43" s="58"/>
      <c r="J43" s="58"/>
    </row>
    <row r="44" spans="1:10" x14ac:dyDescent="0.7">
      <c r="A44" s="58"/>
      <c r="B44" s="58"/>
      <c r="C44" s="58"/>
      <c r="D44" s="58"/>
      <c r="E44" s="58"/>
      <c r="F44" s="58"/>
      <c r="G44" s="58"/>
      <c r="H44" s="58"/>
      <c r="I44" s="58"/>
      <c r="J44" s="58"/>
    </row>
    <row r="45" spans="1:10" x14ac:dyDescent="0.7">
      <c r="A45" s="58"/>
      <c r="B45" s="58"/>
      <c r="C45" s="58"/>
      <c r="D45" s="58"/>
      <c r="E45" s="58"/>
      <c r="F45" s="58"/>
      <c r="G45" s="58"/>
      <c r="H45" s="58"/>
      <c r="I45" s="58"/>
      <c r="J45" s="58"/>
    </row>
    <row r="46" spans="1:10" x14ac:dyDescent="0.7">
      <c r="A46" s="58"/>
      <c r="B46" s="58"/>
      <c r="C46" s="58"/>
      <c r="D46" s="58"/>
      <c r="E46" s="58"/>
      <c r="F46" s="58"/>
      <c r="G46" s="58"/>
      <c r="H46" s="58"/>
      <c r="I46" s="58"/>
      <c r="J46" s="58"/>
    </row>
    <row r="47" spans="1:10" x14ac:dyDescent="0.7">
      <c r="A47" s="58"/>
      <c r="B47" s="58"/>
      <c r="C47" s="58"/>
      <c r="D47" s="58"/>
      <c r="E47" s="58"/>
      <c r="F47" s="58"/>
      <c r="G47" s="58"/>
      <c r="H47" s="58"/>
      <c r="I47" s="58"/>
      <c r="J47" s="58"/>
    </row>
    <row r="48" spans="1:10" x14ac:dyDescent="0.7">
      <c r="A48" s="58"/>
      <c r="B48" s="58"/>
      <c r="C48" s="58"/>
      <c r="D48" s="58"/>
      <c r="E48" s="58"/>
      <c r="F48" s="58"/>
      <c r="G48" s="58"/>
      <c r="H48" s="58"/>
      <c r="I48" s="58"/>
      <c r="J48" s="58"/>
    </row>
    <row r="49" spans="1:10" x14ac:dyDescent="0.7">
      <c r="A49" s="58"/>
      <c r="B49" s="58"/>
      <c r="C49" s="58"/>
      <c r="D49" s="58"/>
      <c r="E49" s="58"/>
      <c r="F49" s="58"/>
      <c r="G49" s="58"/>
      <c r="H49" s="58"/>
      <c r="I49" s="58"/>
      <c r="J49" s="58"/>
    </row>
    <row r="50" spans="1:10" x14ac:dyDescent="0.7">
      <c r="A50" s="58"/>
      <c r="B50" s="58"/>
      <c r="C50" s="58"/>
      <c r="D50" s="58"/>
      <c r="E50" s="58"/>
      <c r="F50" s="58"/>
      <c r="G50" s="58"/>
      <c r="H50" s="58"/>
      <c r="I50" s="58"/>
      <c r="J50" s="58"/>
    </row>
    <row r="51" spans="1:10" x14ac:dyDescent="0.7">
      <c r="A51" s="58"/>
      <c r="B51" s="58"/>
      <c r="C51" s="58"/>
      <c r="D51" s="58"/>
      <c r="E51" s="58"/>
      <c r="F51" s="58"/>
      <c r="G51" s="58"/>
      <c r="H51" s="58"/>
      <c r="I51" s="58"/>
      <c r="J51" s="58"/>
    </row>
    <row r="52" spans="1:10" x14ac:dyDescent="0.7">
      <c r="A52" s="58"/>
      <c r="B52" s="58"/>
      <c r="C52" s="58"/>
      <c r="D52" s="58"/>
      <c r="E52" s="58"/>
      <c r="F52" s="58"/>
      <c r="G52" s="58"/>
      <c r="H52" s="58"/>
      <c r="I52" s="58"/>
      <c r="J52" s="58"/>
    </row>
    <row r="53" spans="1:10" x14ac:dyDescent="0.7">
      <c r="A53" s="58"/>
      <c r="B53" s="58"/>
      <c r="C53" s="58"/>
      <c r="D53" s="58"/>
      <c r="E53" s="58"/>
      <c r="F53" s="58"/>
      <c r="G53" s="58"/>
      <c r="H53" s="58"/>
      <c r="I53" s="58"/>
      <c r="J53" s="58"/>
    </row>
    <row r="54" spans="1:10" x14ac:dyDescent="0.7">
      <c r="A54" s="58"/>
      <c r="B54" s="58"/>
      <c r="C54" s="58"/>
      <c r="D54" s="58"/>
      <c r="E54" s="58"/>
      <c r="F54" s="58"/>
      <c r="G54" s="58"/>
      <c r="H54" s="58"/>
      <c r="I54" s="58"/>
      <c r="J54" s="58"/>
    </row>
    <row r="55" spans="1:10" x14ac:dyDescent="0.7">
      <c r="A55" s="58"/>
      <c r="B55" s="58"/>
      <c r="C55" s="58"/>
      <c r="D55" s="58"/>
      <c r="E55" s="58"/>
      <c r="F55" s="58"/>
      <c r="G55" s="58"/>
      <c r="H55" s="58"/>
      <c r="I55" s="58"/>
      <c r="J55" s="58"/>
    </row>
    <row r="56" spans="1:10" x14ac:dyDescent="0.7">
      <c r="A56" s="58"/>
      <c r="B56" s="58"/>
      <c r="C56" s="58"/>
      <c r="D56" s="58"/>
      <c r="E56" s="58"/>
      <c r="F56" s="58"/>
      <c r="G56" s="58"/>
      <c r="H56" s="58"/>
      <c r="I56" s="58"/>
      <c r="J56" s="58"/>
    </row>
    <row r="57" spans="1:10" x14ac:dyDescent="0.7">
      <c r="A57" s="58"/>
      <c r="B57" s="58"/>
      <c r="C57" s="58"/>
      <c r="D57" s="58"/>
      <c r="E57" s="58"/>
      <c r="F57" s="58"/>
      <c r="G57" s="58"/>
      <c r="H57" s="58"/>
      <c r="I57" s="58"/>
      <c r="J57" s="58"/>
    </row>
    <row r="58" spans="1:10" x14ac:dyDescent="0.7">
      <c r="A58" s="58"/>
      <c r="B58" s="58"/>
      <c r="C58" s="58"/>
      <c r="D58" s="58"/>
      <c r="E58" s="58"/>
      <c r="F58" s="58"/>
      <c r="G58" s="58"/>
      <c r="H58" s="58"/>
      <c r="I58" s="58"/>
      <c r="J58" s="58"/>
    </row>
    <row r="59" spans="1:10" x14ac:dyDescent="0.7">
      <c r="A59" s="58"/>
      <c r="B59" s="58"/>
      <c r="C59" s="58"/>
      <c r="D59" s="58"/>
      <c r="E59" s="58"/>
      <c r="F59" s="58"/>
      <c r="G59" s="58"/>
      <c r="H59" s="58"/>
      <c r="I59" s="58"/>
      <c r="J59" s="58"/>
    </row>
    <row r="60" spans="1:10" x14ac:dyDescent="0.7">
      <c r="A60" s="58"/>
      <c r="B60" s="58"/>
      <c r="C60" s="58"/>
      <c r="D60" s="58"/>
      <c r="E60" s="58"/>
      <c r="F60" s="58"/>
      <c r="G60" s="58"/>
      <c r="H60" s="58"/>
      <c r="I60" s="58"/>
      <c r="J60" s="58"/>
    </row>
  </sheetData>
  <mergeCells count="1">
    <mergeCell ref="C1:I1"/>
  </mergeCells>
  <phoneticPr fontId="1"/>
  <pageMargins left="0.7" right="0.7" top="0.75" bottom="0.75" header="0.3" footer="0.3"/>
  <pageSetup paperSize="9" orientation="portrait" r:id="rId1"/>
  <headerFooter>
    <oddHeader>&amp;L&amp;"+,標準"ICT研修&amp;C&amp;"+,標準"Excel基本操作&amp;R&amp;"+,標準"2023年1月10日</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ADC91-CD48-4763-B351-9646D68CD090}">
  <dimension ref="A1:J49"/>
  <sheetViews>
    <sheetView view="pageLayout" zoomScale="145" zoomScaleNormal="100" zoomScaleSheetLayoutView="100" zoomScalePageLayoutView="145" workbookViewId="0"/>
  </sheetViews>
  <sheetFormatPr defaultColWidth="8.8125" defaultRowHeight="12.75" x14ac:dyDescent="0.7"/>
  <cols>
    <col min="1" max="1" width="1.5" style="2" customWidth="1"/>
    <col min="2" max="2" width="3.6875" style="2" customWidth="1"/>
    <col min="3" max="9" width="8.6875" style="2" customWidth="1"/>
    <col min="10" max="16384" width="8.8125" style="2"/>
  </cols>
  <sheetData>
    <row r="1" spans="1:10" s="16" customFormat="1" ht="15" customHeight="1" x14ac:dyDescent="0.7">
      <c r="B1" s="15">
        <v>6</v>
      </c>
      <c r="C1" s="126" t="s">
        <v>167</v>
      </c>
      <c r="D1" s="126"/>
      <c r="E1" s="126"/>
      <c r="F1" s="126"/>
      <c r="G1" s="126"/>
      <c r="H1" s="126"/>
      <c r="I1" s="126"/>
    </row>
    <row r="2" spans="1:10" ht="15" customHeight="1" x14ac:dyDescent="0.7">
      <c r="B2" s="5"/>
      <c r="C2" s="5"/>
    </row>
    <row r="3" spans="1:10" s="16" customFormat="1" ht="16.149999999999999" x14ac:dyDescent="0.7">
      <c r="B3" s="17"/>
      <c r="C3" s="71" t="s">
        <v>140</v>
      </c>
      <c r="D3" s="71" t="s">
        <v>141</v>
      </c>
      <c r="E3" s="71" t="s">
        <v>142</v>
      </c>
      <c r="F3" s="71" t="s">
        <v>143</v>
      </c>
      <c r="G3" s="71" t="s">
        <v>144</v>
      </c>
      <c r="H3" s="71" t="s">
        <v>145</v>
      </c>
      <c r="I3" s="71" t="s">
        <v>146</v>
      </c>
      <c r="J3" s="72" t="s">
        <v>147</v>
      </c>
    </row>
    <row r="4" spans="1:10" s="16" customFormat="1" ht="15" customHeight="1" x14ac:dyDescent="0.7">
      <c r="A4" s="58"/>
      <c r="B4" s="70"/>
      <c r="C4" s="75"/>
      <c r="D4" s="75"/>
      <c r="E4" s="75"/>
      <c r="F4" s="75"/>
      <c r="G4" s="75"/>
      <c r="H4" s="75"/>
      <c r="I4" s="75"/>
      <c r="J4" s="75"/>
    </row>
    <row r="5" spans="1:10" ht="15" customHeight="1" x14ac:dyDescent="0.7">
      <c r="A5" s="58"/>
      <c r="B5" s="58"/>
      <c r="C5" s="60"/>
      <c r="D5" s="60"/>
      <c r="E5" s="60"/>
      <c r="F5" s="60"/>
      <c r="G5" s="60"/>
      <c r="H5" s="60"/>
      <c r="I5" s="60"/>
      <c r="J5" s="58"/>
    </row>
    <row r="6" spans="1:10" ht="15" customHeight="1" x14ac:dyDescent="0.7">
      <c r="A6" s="58"/>
      <c r="B6" s="58"/>
      <c r="C6" s="60"/>
      <c r="D6" s="60"/>
      <c r="E6" s="60"/>
      <c r="F6" s="60"/>
      <c r="G6" s="60"/>
      <c r="H6" s="60"/>
      <c r="I6" s="60"/>
      <c r="J6" s="58"/>
    </row>
    <row r="7" spans="1:10" ht="14.25" x14ac:dyDescent="0.7">
      <c r="A7" s="58"/>
      <c r="B7" s="58"/>
      <c r="C7" s="99" t="s">
        <v>168</v>
      </c>
      <c r="D7" s="60"/>
      <c r="E7" s="60"/>
      <c r="F7" s="60"/>
      <c r="G7" s="60"/>
      <c r="H7" s="60"/>
      <c r="I7" s="60"/>
      <c r="J7" s="58"/>
    </row>
    <row r="8" spans="1:10" ht="15" customHeight="1" x14ac:dyDescent="0.7">
      <c r="A8" s="58"/>
      <c r="B8" s="58"/>
      <c r="C8" s="60" t="s">
        <v>169</v>
      </c>
      <c r="D8" s="60"/>
      <c r="E8" s="60"/>
      <c r="F8" s="60"/>
      <c r="G8" s="60"/>
      <c r="H8" s="60"/>
      <c r="I8" s="60"/>
      <c r="J8" s="58"/>
    </row>
    <row r="9" spans="1:10" ht="15" customHeight="1" x14ac:dyDescent="0.7">
      <c r="A9" s="58"/>
      <c r="B9" s="58"/>
      <c r="C9" s="60" t="s">
        <v>170</v>
      </c>
      <c r="D9" s="60"/>
      <c r="E9" s="60"/>
      <c r="F9" s="60"/>
      <c r="G9" s="60"/>
      <c r="H9" s="60"/>
      <c r="I9" s="60"/>
      <c r="J9" s="58"/>
    </row>
    <row r="10" spans="1:10" ht="15" customHeight="1" x14ac:dyDescent="0.7">
      <c r="A10" s="58"/>
      <c r="B10" s="58"/>
      <c r="C10" s="60" t="s">
        <v>171</v>
      </c>
      <c r="D10" s="60"/>
      <c r="E10" s="60"/>
      <c r="F10" s="60"/>
      <c r="G10" s="60"/>
      <c r="H10" s="60"/>
      <c r="I10" s="60"/>
      <c r="J10" s="58"/>
    </row>
    <row r="11" spans="1:10" ht="15" customHeight="1" x14ac:dyDescent="0.7">
      <c r="A11" s="58"/>
      <c r="B11" s="58"/>
      <c r="C11" s="60" t="s">
        <v>172</v>
      </c>
      <c r="D11" s="60"/>
      <c r="E11" s="60"/>
      <c r="F11" s="60"/>
      <c r="G11" s="60"/>
      <c r="H11" s="60"/>
      <c r="I11" s="60"/>
      <c r="J11" s="58"/>
    </row>
    <row r="12" spans="1:10" ht="15" customHeight="1" x14ac:dyDescent="0.7">
      <c r="A12" s="58"/>
      <c r="B12" s="58"/>
      <c r="C12" s="60" t="s">
        <v>173</v>
      </c>
      <c r="D12" s="60"/>
      <c r="E12" s="60"/>
      <c r="F12" s="60"/>
      <c r="G12" s="60"/>
      <c r="H12" s="60"/>
      <c r="I12" s="60"/>
      <c r="J12" s="58"/>
    </row>
    <row r="13" spans="1:10" ht="15" customHeight="1" x14ac:dyDescent="0.7">
      <c r="A13" s="58"/>
      <c r="B13" s="58"/>
      <c r="C13" s="60" t="s">
        <v>174</v>
      </c>
      <c r="D13" s="60"/>
      <c r="E13" s="60"/>
      <c r="F13" s="60"/>
      <c r="G13" s="60"/>
      <c r="H13" s="60"/>
      <c r="I13" s="60"/>
      <c r="J13" s="58"/>
    </row>
    <row r="14" spans="1:10" ht="15" customHeight="1" x14ac:dyDescent="0.7">
      <c r="A14" s="58"/>
      <c r="B14" s="58"/>
      <c r="D14" s="60"/>
      <c r="E14" s="60"/>
      <c r="F14" s="60"/>
      <c r="G14" s="60"/>
      <c r="H14" s="60"/>
      <c r="I14" s="60"/>
      <c r="J14" s="58"/>
    </row>
    <row r="15" spans="1:10" ht="15" customHeight="1" x14ac:dyDescent="0.7">
      <c r="A15" s="58"/>
      <c r="B15" s="58"/>
      <c r="D15" s="60"/>
      <c r="E15" s="60"/>
      <c r="F15" s="60"/>
      <c r="G15" s="60"/>
      <c r="H15" s="60"/>
      <c r="I15" s="60"/>
      <c r="J15" s="58"/>
    </row>
    <row r="16" spans="1:10" ht="15" customHeight="1" x14ac:dyDescent="0.7">
      <c r="A16" s="58"/>
      <c r="B16" s="58"/>
      <c r="D16" s="60"/>
      <c r="E16" s="60"/>
      <c r="F16" s="60"/>
      <c r="G16" s="60"/>
      <c r="H16" s="60"/>
      <c r="I16" s="60"/>
      <c r="J16" s="58"/>
    </row>
    <row r="17" spans="1:10" ht="15" customHeight="1" x14ac:dyDescent="0.7">
      <c r="A17" s="58"/>
      <c r="B17" s="58"/>
      <c r="D17" s="60"/>
      <c r="E17" s="60"/>
      <c r="F17" s="60"/>
      <c r="G17" s="60"/>
      <c r="H17" s="60"/>
      <c r="I17" s="60"/>
      <c r="J17" s="58"/>
    </row>
    <row r="18" spans="1:10" ht="15" customHeight="1" x14ac:dyDescent="0.7">
      <c r="A18" s="58"/>
      <c r="B18" s="58"/>
      <c r="D18" s="60"/>
      <c r="E18" s="60"/>
      <c r="F18" s="60"/>
      <c r="G18" s="60"/>
      <c r="H18" s="60"/>
      <c r="I18" s="60"/>
      <c r="J18" s="58"/>
    </row>
    <row r="19" spans="1:10" ht="15" customHeight="1" x14ac:dyDescent="0.7">
      <c r="A19" s="58"/>
      <c r="B19" s="58"/>
      <c r="D19" s="60"/>
      <c r="E19" s="60"/>
      <c r="F19" s="60"/>
      <c r="G19" s="60"/>
      <c r="H19" s="60"/>
      <c r="I19" s="60"/>
      <c r="J19" s="58"/>
    </row>
    <row r="20" spans="1:10" ht="15" customHeight="1" x14ac:dyDescent="0.7">
      <c r="A20" s="58"/>
      <c r="B20" s="58"/>
      <c r="D20" s="60"/>
      <c r="E20" s="60"/>
      <c r="F20" s="60"/>
      <c r="G20" s="60"/>
      <c r="H20" s="60"/>
      <c r="I20" s="60"/>
      <c r="J20" s="58"/>
    </row>
    <row r="21" spans="1:10" ht="15" customHeight="1" x14ac:dyDescent="0.7">
      <c r="A21" s="58"/>
      <c r="B21" s="58"/>
      <c r="C21" s="99" t="s">
        <v>199</v>
      </c>
      <c r="D21" s="60"/>
      <c r="E21" s="60"/>
      <c r="F21" s="60"/>
      <c r="G21" s="60"/>
      <c r="H21" s="60"/>
      <c r="I21" s="60"/>
      <c r="J21" s="58"/>
    </row>
    <row r="22" spans="1:10" ht="15" customHeight="1" x14ac:dyDescent="0.7">
      <c r="A22" s="58"/>
      <c r="B22" s="58"/>
      <c r="C22" s="60" t="s">
        <v>175</v>
      </c>
      <c r="D22" s="60"/>
      <c r="E22" s="60"/>
      <c r="F22" s="60"/>
      <c r="G22" s="60"/>
      <c r="H22" s="60"/>
      <c r="I22" s="60"/>
      <c r="J22" s="58"/>
    </row>
    <row r="23" spans="1:10" ht="15" customHeight="1" x14ac:dyDescent="0.7">
      <c r="A23" s="58"/>
      <c r="B23" s="58"/>
      <c r="C23" s="60" t="s">
        <v>176</v>
      </c>
      <c r="D23" s="60"/>
      <c r="E23" s="60"/>
      <c r="F23" s="60"/>
      <c r="G23" s="60"/>
      <c r="H23" s="60"/>
      <c r="I23" s="60"/>
      <c r="J23" s="58"/>
    </row>
    <row r="24" spans="1:10" ht="15" customHeight="1" x14ac:dyDescent="0.7">
      <c r="A24" s="58"/>
      <c r="B24" s="58"/>
      <c r="C24" s="76" t="s">
        <v>177</v>
      </c>
      <c r="D24" s="60"/>
      <c r="E24" s="60"/>
      <c r="F24" s="60"/>
      <c r="G24" s="60"/>
      <c r="H24" s="60"/>
      <c r="I24" s="60"/>
      <c r="J24" s="58"/>
    </row>
    <row r="25" spans="1:10" ht="15" customHeight="1" x14ac:dyDescent="0.7">
      <c r="A25" s="58"/>
      <c r="B25" s="58"/>
      <c r="C25" s="60" t="s">
        <v>178</v>
      </c>
      <c r="D25" s="60"/>
      <c r="E25" s="60"/>
      <c r="F25" s="60"/>
      <c r="G25" s="60"/>
      <c r="H25" s="60"/>
      <c r="I25" s="60"/>
      <c r="J25" s="58"/>
    </row>
    <row r="26" spans="1:10" ht="15" customHeight="1" x14ac:dyDescent="0.7">
      <c r="A26" s="58"/>
      <c r="B26" s="58"/>
      <c r="C26" s="60" t="s">
        <v>179</v>
      </c>
      <c r="D26" s="60"/>
      <c r="E26" s="60"/>
      <c r="F26" s="60"/>
      <c r="G26" s="60"/>
      <c r="H26" s="60"/>
      <c r="I26" s="60"/>
      <c r="J26" s="58"/>
    </row>
    <row r="27" spans="1:10" ht="15" customHeight="1" x14ac:dyDescent="0.7">
      <c r="A27" s="58"/>
      <c r="B27" s="58"/>
      <c r="C27" s="60" t="s">
        <v>231</v>
      </c>
      <c r="D27" s="60"/>
      <c r="E27" s="60"/>
      <c r="F27" s="60"/>
      <c r="G27" s="60"/>
      <c r="H27" s="60"/>
      <c r="I27" s="60"/>
      <c r="J27" s="58"/>
    </row>
    <row r="28" spans="1:10" ht="15" customHeight="1" x14ac:dyDescent="0.7">
      <c r="A28" s="58"/>
      <c r="B28" s="58"/>
      <c r="C28" s="60" t="s">
        <v>180</v>
      </c>
      <c r="D28" s="60"/>
      <c r="E28" s="60"/>
      <c r="F28" s="60"/>
      <c r="G28" s="60"/>
      <c r="H28" s="60"/>
      <c r="I28" s="60"/>
      <c r="J28" s="58"/>
    </row>
    <row r="29" spans="1:10" ht="15" customHeight="1" x14ac:dyDescent="0.7">
      <c r="A29" s="58"/>
      <c r="B29" s="58"/>
      <c r="C29" s="60" t="s">
        <v>232</v>
      </c>
      <c r="D29" s="60"/>
      <c r="E29" s="60"/>
      <c r="F29" s="60"/>
      <c r="G29" s="60"/>
      <c r="H29" s="60"/>
      <c r="I29" s="60"/>
      <c r="J29" s="58"/>
    </row>
    <row r="30" spans="1:10" ht="15" customHeight="1" x14ac:dyDescent="0.7">
      <c r="A30" s="58"/>
      <c r="B30" s="58"/>
      <c r="C30" s="58" t="s">
        <v>200</v>
      </c>
      <c r="D30" s="60"/>
      <c r="E30" s="60"/>
      <c r="F30" s="60"/>
      <c r="G30" s="60"/>
      <c r="H30" s="60"/>
      <c r="I30" s="60"/>
      <c r="J30" s="58"/>
    </row>
    <row r="31" spans="1:10" ht="15" customHeight="1" x14ac:dyDescent="0.7">
      <c r="A31" s="58"/>
      <c r="B31" s="58"/>
      <c r="C31" s="60" t="s">
        <v>233</v>
      </c>
      <c r="D31" s="60"/>
      <c r="E31" s="60"/>
      <c r="F31" s="60"/>
      <c r="G31" s="60"/>
      <c r="H31" s="60"/>
      <c r="I31" s="60"/>
      <c r="J31" s="58"/>
    </row>
    <row r="32" spans="1:10" x14ac:dyDescent="0.7">
      <c r="A32" s="58"/>
      <c r="B32" s="58"/>
      <c r="C32" s="60" t="s">
        <v>239</v>
      </c>
      <c r="D32" s="58"/>
      <c r="E32" s="58"/>
      <c r="F32" s="58"/>
      <c r="G32" s="58"/>
      <c r="H32" s="58"/>
      <c r="I32" s="58"/>
      <c r="J32" s="58"/>
    </row>
    <row r="33" spans="1:10" x14ac:dyDescent="0.7">
      <c r="A33" s="58"/>
      <c r="B33" s="58"/>
      <c r="C33" s="60" t="s">
        <v>234</v>
      </c>
      <c r="D33" s="58"/>
      <c r="E33" s="58"/>
      <c r="F33" s="58"/>
      <c r="G33" s="58"/>
      <c r="H33" s="58"/>
      <c r="I33" s="58"/>
      <c r="J33" s="58"/>
    </row>
    <row r="34" spans="1:10" x14ac:dyDescent="0.7">
      <c r="A34" s="58"/>
      <c r="B34" s="58"/>
      <c r="C34" s="60" t="s">
        <v>181</v>
      </c>
      <c r="D34" s="58"/>
      <c r="E34" s="58"/>
      <c r="F34" s="58"/>
      <c r="G34" s="58"/>
      <c r="H34" s="58"/>
      <c r="I34" s="58"/>
      <c r="J34" s="58"/>
    </row>
    <row r="35" spans="1:10" x14ac:dyDescent="0.7">
      <c r="A35" s="58"/>
      <c r="B35" s="58"/>
      <c r="C35" s="60" t="s">
        <v>235</v>
      </c>
      <c r="D35" s="58"/>
      <c r="E35" s="58"/>
      <c r="F35" s="58"/>
      <c r="G35" s="58"/>
      <c r="H35" s="58"/>
      <c r="I35" s="58"/>
      <c r="J35" s="58"/>
    </row>
    <row r="36" spans="1:10" x14ac:dyDescent="0.7">
      <c r="A36" s="58"/>
      <c r="B36" s="58"/>
      <c r="C36" s="60" t="s">
        <v>236</v>
      </c>
      <c r="D36" s="58"/>
      <c r="E36" s="58"/>
      <c r="F36" s="58"/>
      <c r="G36" s="58"/>
      <c r="H36" s="58"/>
      <c r="I36" s="58"/>
      <c r="J36" s="58"/>
    </row>
    <row r="37" spans="1:10" x14ac:dyDescent="0.7">
      <c r="A37" s="58"/>
      <c r="B37" s="58"/>
      <c r="C37" s="60" t="s">
        <v>182</v>
      </c>
      <c r="D37" s="58"/>
      <c r="E37" s="58"/>
      <c r="F37" s="58"/>
      <c r="G37" s="58"/>
      <c r="H37" s="58"/>
      <c r="I37" s="58"/>
      <c r="J37" s="58"/>
    </row>
    <row r="38" spans="1:10" x14ac:dyDescent="0.7">
      <c r="A38" s="58"/>
      <c r="B38" s="58"/>
      <c r="C38" s="60"/>
      <c r="D38" s="58"/>
      <c r="E38" s="58"/>
      <c r="F38" s="58"/>
      <c r="G38" s="58"/>
      <c r="H38" s="58"/>
      <c r="I38" s="58"/>
      <c r="J38" s="58"/>
    </row>
    <row r="39" spans="1:10" x14ac:dyDescent="0.7">
      <c r="A39" s="58"/>
      <c r="B39" s="58"/>
      <c r="C39" s="60" t="s">
        <v>183</v>
      </c>
      <c r="D39" s="58"/>
      <c r="E39" s="58"/>
      <c r="F39" s="58"/>
      <c r="G39" s="58"/>
      <c r="H39" s="58"/>
      <c r="I39" s="58"/>
      <c r="J39" s="58"/>
    </row>
    <row r="40" spans="1:10" x14ac:dyDescent="0.7">
      <c r="A40" s="58"/>
      <c r="B40" s="58"/>
      <c r="C40" s="58" t="s">
        <v>237</v>
      </c>
      <c r="D40" s="58"/>
      <c r="E40" s="58"/>
      <c r="F40" s="58"/>
      <c r="G40" s="58"/>
      <c r="H40" s="58"/>
      <c r="I40" s="58"/>
      <c r="J40" s="58"/>
    </row>
    <row r="41" spans="1:10" x14ac:dyDescent="0.7">
      <c r="A41" s="58"/>
      <c r="B41" s="58"/>
      <c r="C41" s="58"/>
      <c r="D41" s="58"/>
      <c r="E41" s="58"/>
      <c r="F41" s="58"/>
      <c r="G41" s="58" t="s">
        <v>238</v>
      </c>
      <c r="H41" s="58"/>
      <c r="I41" s="58"/>
      <c r="J41" s="58"/>
    </row>
    <row r="42" spans="1:10" x14ac:dyDescent="0.7">
      <c r="A42" s="58"/>
      <c r="B42" s="58"/>
      <c r="C42" s="58"/>
      <c r="D42" s="58"/>
      <c r="E42" s="58"/>
      <c r="F42" s="58"/>
      <c r="G42" s="58"/>
      <c r="H42" s="58"/>
      <c r="I42" s="58"/>
      <c r="J42" s="58"/>
    </row>
    <row r="43" spans="1:10" x14ac:dyDescent="0.7">
      <c r="A43" s="58"/>
      <c r="B43" s="58"/>
      <c r="C43" s="58"/>
      <c r="D43" s="58"/>
      <c r="E43" s="58"/>
      <c r="F43" s="58"/>
      <c r="G43" s="58"/>
      <c r="H43" s="58"/>
      <c r="I43" s="58"/>
      <c r="J43" s="58"/>
    </row>
    <row r="44" spans="1:10" x14ac:dyDescent="0.7">
      <c r="A44" s="58"/>
      <c r="B44" s="58"/>
      <c r="C44" s="58"/>
      <c r="D44" s="58"/>
      <c r="E44" s="58"/>
      <c r="F44" s="58"/>
      <c r="G44" s="58"/>
      <c r="H44" s="58"/>
      <c r="I44" s="58"/>
      <c r="J44" s="58"/>
    </row>
    <row r="45" spans="1:10" x14ac:dyDescent="0.7">
      <c r="A45" s="58"/>
      <c r="B45" s="58"/>
      <c r="C45" s="58"/>
      <c r="D45" s="58"/>
      <c r="E45" s="58"/>
      <c r="F45" s="58"/>
      <c r="G45" s="58"/>
      <c r="H45" s="58"/>
      <c r="I45" s="58"/>
      <c r="J45" s="58"/>
    </row>
    <row r="46" spans="1:10" x14ac:dyDescent="0.7">
      <c r="A46" s="58"/>
      <c r="B46" s="58"/>
      <c r="C46" s="58"/>
      <c r="D46" s="58"/>
      <c r="E46" s="58"/>
      <c r="F46" s="58"/>
      <c r="G46" s="58"/>
      <c r="H46" s="58"/>
      <c r="I46" s="58"/>
      <c r="J46" s="58"/>
    </row>
    <row r="47" spans="1:10" x14ac:dyDescent="0.7">
      <c r="A47" s="58"/>
      <c r="B47" s="58"/>
      <c r="C47" s="58"/>
      <c r="D47" s="58"/>
      <c r="E47" s="58"/>
      <c r="F47" s="58"/>
      <c r="G47" s="58"/>
      <c r="H47" s="58"/>
      <c r="I47" s="58"/>
      <c r="J47" s="58"/>
    </row>
    <row r="48" spans="1:10" x14ac:dyDescent="0.7">
      <c r="A48" s="58"/>
      <c r="B48" s="58"/>
      <c r="C48" s="58"/>
      <c r="D48" s="58"/>
      <c r="E48" s="58"/>
      <c r="F48" s="58"/>
      <c r="G48" s="58"/>
      <c r="H48" s="58"/>
      <c r="I48" s="58"/>
      <c r="J48" s="58"/>
    </row>
    <row r="49" spans="1:10" x14ac:dyDescent="0.7">
      <c r="A49" s="58"/>
      <c r="B49" s="58"/>
      <c r="C49" s="58"/>
      <c r="D49" s="58"/>
      <c r="E49" s="58"/>
      <c r="F49" s="58"/>
      <c r="G49" s="58"/>
      <c r="H49" s="58"/>
      <c r="I49" s="58"/>
      <c r="J49" s="58"/>
    </row>
  </sheetData>
  <mergeCells count="1">
    <mergeCell ref="C1:I1"/>
  </mergeCells>
  <phoneticPr fontId="1"/>
  <pageMargins left="0.7" right="0.7" top="0.75" bottom="0.75" header="0.3" footer="0.3"/>
  <pageSetup paperSize="9" orientation="portrait" r:id="rId1"/>
  <headerFooter>
    <oddHeader>&amp;L&amp;"+,標準"ICT研修&amp;C&amp;"+,標準"Excel基本操作&amp;R&amp;"+,標準"2023年1月10日</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B795568F88269468A296AB5868CE9B7" ma:contentTypeVersion="14" ma:contentTypeDescription="新しいドキュメントを作成します。" ma:contentTypeScope="" ma:versionID="c467e58b180b691fc9a5ebd33d17751c">
  <xsd:schema xmlns:xsd="http://www.w3.org/2001/XMLSchema" xmlns:xs="http://www.w3.org/2001/XMLSchema" xmlns:p="http://schemas.microsoft.com/office/2006/metadata/properties" xmlns:ns2="badd6d64-8fef-4a6e-8362-3cc13c725e0d" xmlns:ns3="9f114352-e42d-421a-8cea-74afedee6331" targetNamespace="http://schemas.microsoft.com/office/2006/metadata/properties" ma:root="true" ma:fieldsID="0e961d23d59585e8388431dc8fba62ff" ns2:_="" ns3:_="">
    <xsd:import namespace="badd6d64-8fef-4a6e-8362-3cc13c725e0d"/>
    <xsd:import namespace="9f114352-e42d-421a-8cea-74afedee633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3:TaxCatchAll"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d6d64-8fef-4a6e-8362-3cc13c725e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c90ad503-e655-4753-8385-9cef78629f26" ma:termSetId="09814cd3-568e-fe90-9814-8d621ff8fb84" ma:anchorId="fba54fb3-c3e1-fe81-a776-ca4b69148c4d" ma:open="true" ma:isKeyword="false">
      <xsd:complexType>
        <xsd:sequence>
          <xsd:element ref="pc:Terms" minOccurs="0" maxOccurs="1"/>
        </xsd:sequence>
      </xsd:complex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f114352-e42d-421a-8cea-74afedee6331"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09deda8-16cf-4c23-95b1-b6b79616633a}" ma:internalName="TaxCatchAll" ma:showField="CatchAllData" ma:web="9f114352-e42d-421a-8cea-74afedee63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114352-e42d-421a-8cea-74afedee6331" xsi:nil="true"/>
    <lcf76f155ced4ddcb4097134ff3c332f xmlns="badd6d64-8fef-4a6e-8362-3cc13c725e0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CF3CB6-C3B3-4EA5-BA35-2875DF7EA1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d6d64-8fef-4a6e-8362-3cc13c725e0d"/>
    <ds:schemaRef ds:uri="9f114352-e42d-421a-8cea-74afedee6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B374E7-B63E-478A-94D8-D7FE037F06C3}">
  <ds:schemaRefs>
    <ds:schemaRef ds:uri="http://purl.org/dc/terms/"/>
    <ds:schemaRef ds:uri="http://schemas.microsoft.com/office/2006/documentManagement/types"/>
    <ds:schemaRef ds:uri="9f114352-e42d-421a-8cea-74afedee6331"/>
    <ds:schemaRef ds:uri="http://www.w3.org/XML/1998/namespace"/>
    <ds:schemaRef ds:uri="http://schemas.microsoft.com/office/infopath/2007/PartnerControls"/>
    <ds:schemaRef ds:uri="badd6d64-8fef-4a6e-8362-3cc13c725e0d"/>
    <ds:schemaRef ds:uri="http://schemas.openxmlformats.org/package/2006/metadata/core-properties"/>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EE0C9BA4-3AAA-4AA0-B339-7CCE463DA4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本日の予定</vt:lpstr>
      <vt:lpstr>1.Exelの構成</vt:lpstr>
      <vt:lpstr>2.計算の基本操作</vt:lpstr>
      <vt:lpstr>3.便利な入力方法</vt:lpstr>
      <vt:lpstr>4.基本的な関数</vt:lpstr>
      <vt:lpstr>5.表とグラフの作成</vt:lpstr>
      <vt:lpstr>6.出席番号の選択と成績表示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phonet-ict011</dc:creator>
  <cp:keywords/>
  <dc:description/>
  <cp:lastModifiedBy>一瀬 貴士</cp:lastModifiedBy>
  <cp:revision/>
  <dcterms:created xsi:type="dcterms:W3CDTF">2022-07-06T05:14:53Z</dcterms:created>
  <dcterms:modified xsi:type="dcterms:W3CDTF">2023-07-22T02:39:27Z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0x010100FB795568F88269468A296AB5868CE9B7</vt:lpwstr>
  </property>
  <property fmtid="{D5CDD505-2E9C-101B-9397-08002B2CF9AE}" pid="3" name="MediaServiceImageTags">
    <vt:lpwstr/>
  </property>
</Properties>
</file>