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7320" windowHeight="148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" i="1" l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4" i="1"/>
  <c r="H54" i="1"/>
  <c r="I53" i="1"/>
  <c r="H53" i="1"/>
  <c r="I52" i="1"/>
  <c r="H52" i="1"/>
  <c r="I51" i="1"/>
  <c r="H51" i="1"/>
  <c r="I48" i="1"/>
  <c r="H48" i="1"/>
  <c r="I47" i="1"/>
  <c r="H47" i="1"/>
  <c r="I46" i="1"/>
  <c r="H46" i="1"/>
  <c r="I45" i="1"/>
  <c r="H45" i="1"/>
  <c r="I44" i="1"/>
  <c r="H44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2" i="1"/>
  <c r="H12" i="1"/>
  <c r="I11" i="1"/>
  <c r="H11" i="1"/>
  <c r="I10" i="1"/>
  <c r="H10" i="1"/>
  <c r="I9" i="1"/>
  <c r="H9" i="1"/>
  <c r="I8" i="1"/>
  <c r="H8" i="1"/>
  <c r="I7" i="1"/>
  <c r="H7" i="1"/>
  <c r="I4" i="1"/>
  <c r="H4" i="1"/>
  <c r="G4" i="1"/>
  <c r="G64" i="1"/>
  <c r="G63" i="1"/>
  <c r="G62" i="1"/>
  <c r="G61" i="1"/>
  <c r="G60" i="1"/>
  <c r="G59" i="1"/>
  <c r="G58" i="1"/>
  <c r="G57" i="1"/>
  <c r="G54" i="1"/>
  <c r="G53" i="1"/>
  <c r="G52" i="1"/>
  <c r="G51" i="1"/>
  <c r="G48" i="1"/>
  <c r="G47" i="1"/>
  <c r="G46" i="1"/>
  <c r="G45" i="1"/>
  <c r="G44" i="1"/>
  <c r="G41" i="1"/>
  <c r="G40" i="1"/>
  <c r="G39" i="1"/>
  <c r="G38" i="1"/>
  <c r="G37" i="1"/>
  <c r="G36" i="1"/>
  <c r="G35" i="1"/>
  <c r="G32" i="1"/>
  <c r="G31" i="1"/>
  <c r="G30" i="1"/>
  <c r="G29" i="1"/>
  <c r="G28" i="1"/>
  <c r="G27" i="1"/>
  <c r="G26" i="1"/>
  <c r="G25" i="1"/>
  <c r="G24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J64" i="1"/>
  <c r="J63" i="1"/>
  <c r="J62" i="1"/>
  <c r="J61" i="1"/>
  <c r="J60" i="1"/>
  <c r="J59" i="1"/>
  <c r="J58" i="1"/>
  <c r="J57" i="1"/>
  <c r="J54" i="1"/>
  <c r="J53" i="1"/>
  <c r="J52" i="1"/>
  <c r="J51" i="1"/>
  <c r="J48" i="1"/>
  <c r="J47" i="1"/>
  <c r="J46" i="1"/>
  <c r="J45" i="1"/>
  <c r="J44" i="1"/>
  <c r="J41" i="1"/>
  <c r="J40" i="1"/>
  <c r="J39" i="1"/>
  <c r="J38" i="1"/>
  <c r="J37" i="1"/>
  <c r="J36" i="1"/>
  <c r="J35" i="1"/>
  <c r="J32" i="1"/>
  <c r="J31" i="1"/>
  <c r="J30" i="1"/>
  <c r="J29" i="1"/>
  <c r="J28" i="1"/>
  <c r="J27" i="1"/>
  <c r="J26" i="1"/>
  <c r="J25" i="1"/>
  <c r="J24" i="1"/>
  <c r="J21" i="1"/>
  <c r="J20" i="1"/>
  <c r="J19" i="1"/>
  <c r="J18" i="1"/>
  <c r="J17" i="1"/>
  <c r="J16" i="1"/>
  <c r="J15" i="1"/>
  <c r="J12" i="1"/>
  <c r="J11" i="1"/>
  <c r="J10" i="1"/>
  <c r="J9" i="1"/>
  <c r="J8" i="1"/>
  <c r="J7" i="1"/>
  <c r="J4" i="1"/>
  <c r="G56" i="1"/>
  <c r="G50" i="1"/>
  <c r="G43" i="1"/>
  <c r="G34" i="1"/>
  <c r="G23" i="1"/>
  <c r="G14" i="1"/>
  <c r="G6" i="1"/>
  <c r="G3" i="1"/>
</calcChain>
</file>

<file path=xl/sharedStrings.xml><?xml version="1.0" encoding="utf-8"?>
<sst xmlns="http://schemas.openxmlformats.org/spreadsheetml/2006/main" count="236" uniqueCount="234">
  <si>
    <t>## 北海道地方</t>
  </si>
  <si>
    <t>北海道</t>
  </si>
  <si>
    <t>http://www.kunimare.co.jp/</t>
  </si>
  <si>
    <t>http://thumbnail.image.rakuten.co.jp/@0_mall/kadenshop/cabinet/wein/tokubetuzyunmaisyu.jpg</t>
  </si>
  <si>
    <t>## 東北地方</t>
  </si>
  <si>
    <t>青森県</t>
  </si>
  <si>
    <t>田酒</t>
  </si>
  <si>
    <t>http://www.densyu.co.jp/</t>
  </si>
  <si>
    <t>http://www.densyu.co.jp/_src/sc1141/web_93c8ef0_8f8395c491e58be18ff8_93l95r8ee6_1800ml817b94a07099.jpg</t>
  </si>
  <si>
    <t>岩手県</t>
  </si>
  <si>
    <t>南部美人</t>
  </si>
  <si>
    <t>http://www.nanbubijin.co.jp/</t>
  </si>
  <si>
    <t>http://www.nanbubijin.co.jp/wp/wp-content/uploads/2014/01/jyunmai-daiginjyou_item_img.png</t>
  </si>
  <si>
    <t>宮城県</t>
  </si>
  <si>
    <t>浦霞</t>
  </si>
  <si>
    <t>http://www.urakasumi.com/</t>
  </si>
  <si>
    <t>http://www.urakasumi.com/pic/daigin720.jpg</t>
  </si>
  <si>
    <t>秋田県</t>
  </si>
  <si>
    <t>白瀑</t>
  </si>
  <si>
    <t>*http://www.osake.or.jp/kuramoto/12yamamoto.html</t>
  </si>
  <si>
    <t>http://thumbnail.image.rakuten.co.jp/@0_mall/sakesakura/cabinet/nhokai/shirataki.jpg</t>
  </si>
  <si>
    <t>山形県</t>
  </si>
  <si>
    <t>十四代</t>
  </si>
  <si>
    <t>http://www.yamagata-sake.or.jp/cgi-bin/view/kura/kura_desc.cgi?id=27</t>
  </si>
  <si>
    <t>http://www.yukinosake.com/image/sake/juyondaijunmaidaiginjoryusen.jpg</t>
  </si>
  <si>
    <t>福島県</t>
  </si>
  <si>
    <t>飛露喜</t>
  </si>
  <si>
    <t>*</t>
  </si>
  <si>
    <t>http://shopping.c.yimg.jp/lib/okadayasaketen/hirotm1.jpg</t>
  </si>
  <si>
    <t>茨城県</t>
  </si>
  <si>
    <t>郷乃誉</t>
  </si>
  <si>
    <t>栃木県</t>
  </si>
  <si>
    <t>鳳凰美田</t>
  </si>
  <si>
    <t>群馬県</t>
  </si>
  <si>
    <t>尾瀬の雪どけ</t>
  </si>
  <si>
    <t>埼玉県</t>
  </si>
  <si>
    <t>神亀</t>
  </si>
  <si>
    <t>千葉県</t>
  </si>
  <si>
    <t>五人娘</t>
  </si>
  <si>
    <t>東京都</t>
  </si>
  <si>
    <t>澤乃井</t>
  </si>
  <si>
    <t>神奈川県</t>
  </si>
  <si>
    <t>いづみ橋</t>
  </si>
  <si>
    <t>## 中部地方</t>
  </si>
  <si>
    <t>新潟県</t>
  </si>
  <si>
    <t>久保田</t>
  </si>
  <si>
    <t>富山県</t>
  </si>
  <si>
    <t>満寿泉</t>
  </si>
  <si>
    <t>石川県</t>
  </si>
  <si>
    <t>天狗舞</t>
  </si>
  <si>
    <t>福井県</t>
  </si>
  <si>
    <t>黒龍</t>
  </si>
  <si>
    <t>山梨県</t>
  </si>
  <si>
    <t>三千盛</t>
  </si>
  <si>
    <t>長野県</t>
  </si>
  <si>
    <t>真澄</t>
  </si>
  <si>
    <t>岐阜県</t>
  </si>
  <si>
    <t>静岡県</t>
  </si>
  <si>
    <t>臥龍梅</t>
  </si>
  <si>
    <t>愛知県</t>
  </si>
  <si>
    <t>醸し人九平次</t>
  </si>
  <si>
    <t>## 近畿地方</t>
  </si>
  <si>
    <t>三重県</t>
  </si>
  <si>
    <t>三重錦</t>
  </si>
  <si>
    <t>滋賀県</t>
  </si>
  <si>
    <t>大治郎</t>
  </si>
  <si>
    <t>京都府</t>
  </si>
  <si>
    <t>玉乃光</t>
  </si>
  <si>
    <t>大阪府</t>
  </si>
  <si>
    <t>秋鹿</t>
  </si>
  <si>
    <t>兵庫県</t>
  </si>
  <si>
    <t>剣菱</t>
  </si>
  <si>
    <t>奈良県</t>
  </si>
  <si>
    <t>風の森</t>
  </si>
  <si>
    <t>和歌山県</t>
  </si>
  <si>
    <t>黒牛</t>
  </si>
  <si>
    <t>## 中国地方</t>
  </si>
  <si>
    <t>鳥取県</t>
  </si>
  <si>
    <t>鷹勇</t>
  </si>
  <si>
    <t>島根県</t>
  </si>
  <si>
    <t>李白</t>
  </si>
  <si>
    <t>岡山県</t>
  </si>
  <si>
    <t>酒一筋</t>
  </si>
  <si>
    <t>広島県</t>
  </si>
  <si>
    <t>竹鶴</t>
  </si>
  <si>
    <t>山口県</t>
  </si>
  <si>
    <t>獺祭</t>
  </si>
  <si>
    <t>## 四国地方</t>
  </si>
  <si>
    <t>徳島県</t>
  </si>
  <si>
    <t>三芳菊</t>
  </si>
  <si>
    <t>香川県</t>
  </si>
  <si>
    <t>悦凱陣</t>
  </si>
  <si>
    <t>愛媛県</t>
  </si>
  <si>
    <t>石鎚</t>
  </si>
  <si>
    <t>高知県</t>
  </si>
  <si>
    <t>南</t>
  </si>
  <si>
    <t>## 九州地方</t>
  </si>
  <si>
    <t>福岡県</t>
  </si>
  <si>
    <t>庭のうぐいす</t>
  </si>
  <si>
    <t>佐賀県</t>
  </si>
  <si>
    <t>東一</t>
  </si>
  <si>
    <t>長崎県</t>
  </si>
  <si>
    <t>六十餘洲</t>
  </si>
  <si>
    <t>熊本県</t>
  </si>
  <si>
    <t>れいざん</t>
  </si>
  <si>
    <t>大分県</t>
  </si>
  <si>
    <t>鷹来屋</t>
  </si>
  <si>
    <t>宮崎県</t>
  </si>
  <si>
    <t>夢の中まで</t>
  </si>
  <si>
    <t>鹿児島県</t>
  </si>
  <si>
    <t>幸寿</t>
  </si>
  <si>
    <t>沖縄県</t>
  </si>
  <si>
    <t>黎明</t>
  </si>
  <si>
    <t>県</t>
    <rPh sb="0" eb="1">
      <t>ケン</t>
    </rPh>
    <phoneticPr fontId="1"/>
  </si>
  <si>
    <t>日本酒</t>
    <rPh sb="0" eb="3">
      <t>ニホンシュ</t>
    </rPh>
    <phoneticPr fontId="1"/>
  </si>
  <si>
    <t>HP</t>
    <phoneticPr fontId="1"/>
  </si>
  <si>
    <t>画像</t>
    <rPh sb="0" eb="2">
      <t>ガゾウ</t>
    </rPh>
    <phoneticPr fontId="1"/>
  </si>
  <si>
    <t>国稀</t>
    <rPh sb="0" eb="2">
      <t>クニ</t>
    </rPh>
    <phoneticPr fontId="1"/>
  </si>
  <si>
    <t>tag</t>
    <phoneticPr fontId="1"/>
  </si>
  <si>
    <t>kunimare</t>
    <phoneticPr fontId="1"/>
  </si>
  <si>
    <t>densyu</t>
    <phoneticPr fontId="1"/>
  </si>
  <si>
    <t>nanbubijin</t>
    <phoneticPr fontId="1"/>
  </si>
  <si>
    <t>urakasumi</t>
    <phoneticPr fontId="1"/>
  </si>
  <si>
    <t>shirataki</t>
    <phoneticPr fontId="1"/>
  </si>
  <si>
    <t>juyondai</t>
    <phoneticPr fontId="1"/>
  </si>
  <si>
    <t>hiroki</t>
    <phoneticPr fontId="1"/>
  </si>
  <si>
    <t>satonohomare</t>
    <phoneticPr fontId="1"/>
  </si>
  <si>
    <t>hououbiden</t>
    <phoneticPr fontId="1"/>
  </si>
  <si>
    <t>ozenoyukidoke</t>
    <phoneticPr fontId="1"/>
  </si>
  <si>
    <t>shinkame</t>
    <phoneticPr fontId="1"/>
  </si>
  <si>
    <t>goninnmusume</t>
    <phoneticPr fontId="1"/>
  </si>
  <si>
    <t>sawanoi</t>
    <phoneticPr fontId="1"/>
  </si>
  <si>
    <t>izumibashi</t>
    <phoneticPr fontId="1"/>
  </si>
  <si>
    <t>kubota</t>
    <phoneticPr fontId="1"/>
  </si>
  <si>
    <t>http://www.masuizumi.co.jp</t>
  </si>
  <si>
    <t>masuizumi</t>
    <phoneticPr fontId="1"/>
  </si>
  <si>
    <t>tengumai</t>
    <phoneticPr fontId="1"/>
  </si>
  <si>
    <t>kokuryu</t>
    <phoneticPr fontId="1"/>
  </si>
  <si>
    <t>http://www.michisakari.com</t>
  </si>
  <si>
    <t>michisakari</t>
    <phoneticPr fontId="1"/>
  </si>
  <si>
    <t>http://www.masumi.co.jp</t>
  </si>
  <si>
    <t>masumi</t>
    <phoneticPr fontId="1"/>
  </si>
  <si>
    <t>春鶯囀</t>
  </si>
  <si>
    <t>http://www.shunnoten.co.jp</t>
  </si>
  <si>
    <t>shunnoten</t>
    <phoneticPr fontId="1"/>
  </si>
  <si>
    <t>http://www.garyubai.com</t>
  </si>
  <si>
    <t>garyubai</t>
    <phoneticPr fontId="1"/>
  </si>
  <si>
    <t>http://kuheiji.co.jp</t>
  </si>
  <si>
    <t>kuheiji</t>
    <phoneticPr fontId="1"/>
  </si>
  <si>
    <t>mienishiki</t>
    <phoneticPr fontId="1"/>
  </si>
  <si>
    <t>daijiro</t>
    <phoneticPr fontId="1"/>
  </si>
  <si>
    <t>*http://members.e-omi.ne.jp/eo4224395/shop/019.html</t>
    <phoneticPr fontId="1"/>
  </si>
  <si>
    <t>http://www.tamanohikari.co.jp</t>
  </si>
  <si>
    <t>tamanohikari</t>
    <phoneticPr fontId="1"/>
  </si>
  <si>
    <t>akishika</t>
    <phoneticPr fontId="1"/>
  </si>
  <si>
    <t>kenbishi</t>
    <phoneticPr fontId="1"/>
  </si>
  <si>
    <t>kazenomori</t>
    <phoneticPr fontId="1"/>
  </si>
  <si>
    <t>kuroushi</t>
    <phoneticPr fontId="1"/>
  </si>
  <si>
    <t>http://www.kuroushi.com</t>
  </si>
  <si>
    <t>http://takaisami.co.jp</t>
  </si>
  <si>
    <t>takaisami</t>
    <phoneticPr fontId="1"/>
  </si>
  <si>
    <t>http://www.rihaku.co.jp</t>
  </si>
  <si>
    <t>rihaku</t>
    <phoneticPr fontId="1"/>
  </si>
  <si>
    <t>http://www.sakehitosuji.co.jp</t>
  </si>
  <si>
    <t>sakehitosuji</t>
    <phoneticPr fontId="1"/>
  </si>
  <si>
    <t>taketsuru</t>
    <phoneticPr fontId="1"/>
  </si>
  <si>
    <t>http://asahishuzo.ne.jp</t>
  </si>
  <si>
    <t>dassai</t>
    <phoneticPr fontId="1"/>
  </si>
  <si>
    <t>http://www.macserver.if.tv/cgi/miyoshikiku2/modules/wordpress1/#page_top</t>
  </si>
  <si>
    <t>miyoshikiku</t>
    <phoneticPr fontId="1"/>
  </si>
  <si>
    <t>yorokobigaijin</t>
    <phoneticPr fontId="1"/>
  </si>
  <si>
    <t>http://www.ishizuchi.co.jp</t>
  </si>
  <si>
    <t>ishizuchi</t>
    <phoneticPr fontId="1"/>
  </si>
  <si>
    <t>minami</t>
    <phoneticPr fontId="1"/>
  </si>
  <si>
    <t>niwanouguisu</t>
    <phoneticPr fontId="1"/>
  </si>
  <si>
    <t>azumaichi</t>
    <phoneticPr fontId="1"/>
  </si>
  <si>
    <t>http://www.azumaichi.com</t>
  </si>
  <si>
    <t>http://www.64sake.com</t>
  </si>
  <si>
    <t>64sake</t>
    <phoneticPr fontId="1"/>
  </si>
  <si>
    <t>reizan</t>
    <phoneticPr fontId="1"/>
  </si>
  <si>
    <t>http://www.takakiya.co.jp</t>
  </si>
  <si>
    <t>takakiya</t>
    <phoneticPr fontId="1"/>
  </si>
  <si>
    <t>yumenonakamade</t>
    <phoneticPr fontId="1"/>
  </si>
  <si>
    <t>kojyu</t>
    <phoneticPr fontId="1"/>
  </si>
  <si>
    <t>reimei</t>
    <phoneticPr fontId="1"/>
  </si>
  <si>
    <t>## 関東地方</t>
    <phoneticPr fontId="1"/>
  </si>
  <si>
    <t>http://www.sudohonke.co.jp/</t>
  </si>
  <si>
    <t>http://www.rakuten.ne.jp/gold/sudohonke/shop/images/lBnr02.jpg</t>
  </si>
  <si>
    <t>*</t>
    <phoneticPr fontId="1"/>
  </si>
  <si>
    <t>http://www.yajima-jizake.co.jp/kuramoto/image/img0021.jpg</t>
  </si>
  <si>
    <t>http://www.iwaikotobuki.com/data/iwaikotobuki/_/70726f647563742f32303133313232365f3138313435372e6a7067003235300000660066.jpg</t>
  </si>
  <si>
    <t>http://www.kanedai.com/co4/files/ssc_product/image/432_0_300.jpg</t>
  </si>
  <si>
    <t>http://www.sawanoi-sake.com/</t>
  </si>
  <si>
    <t>https://www.iy-net.jp/sys_image/498/156/311/532/4/001_4981563115324.jpg</t>
  </si>
  <si>
    <t>http://izumibashi.com/</t>
  </si>
  <si>
    <t>http://izumibashi.com/wordpress/wp-content/uploads/product01.jpg</t>
    <phoneticPr fontId="1"/>
  </si>
  <si>
    <t>http://www.asahi-shuzo.co.jp/brand/kubota.html</t>
  </si>
  <si>
    <t>http://www.asahi-shuzo.co.jp/brand/images/kubota_namagenshu.jpg</t>
  </si>
  <si>
    <t>http://www.masuizumi.co.jp/item/assets_c/2011/12/02-thumb-autox300-4.jpg</t>
  </si>
  <si>
    <t>http://www.tengumai.co.jp/</t>
  </si>
  <si>
    <t>http://www.tengumai.co.jp/images/product/ginjo/ph_ginjo_007.jpg</t>
  </si>
  <si>
    <t>http://www.kokuryu.co.jp/</t>
  </si>
  <si>
    <t>http://www.kokuryu.co.jp/share/imgs/bottle_tsu1-720.jpg</t>
  </si>
  <si>
    <t>http://thumbnail.image.rakuten.co.jp/@0_mall/koshu-wine/cabinet/wine02/4997728000183.jpg</t>
  </si>
  <si>
    <t>http://www.masumi.jp/img_server/co_img1/sakemasumi/item/110_k01l.jpg</t>
  </si>
  <si>
    <t>http://www.michisakari.com/pdf/meijo720.jpg</t>
  </si>
  <si>
    <t>http://kuheiji.co.jp/brand/img/img125u81353_1.jpg</t>
  </si>
  <si>
    <t>http://syusendo.ir.shopserve.jp/pic-labo/mienisiki_04.jpg</t>
  </si>
  <si>
    <t>http://members.e-omi.ne.jp/eo4224395/shop/img/019-1.jpg</t>
  </si>
  <si>
    <t>http://www.emono1.jp/img/nandai/20120106144623_img1_75.jpg</t>
    <phoneticPr fontId="1"/>
  </si>
  <si>
    <t>http://723papa43.blog.ocn.ne.jp/blog/images/2013/04/14/img_1427.jpg</t>
  </si>
  <si>
    <t>http://www.abetaya.com/hp/yutyou/kaze01.JPG</t>
  </si>
  <si>
    <t>http://www.emono1.jp/img/nandai/20120106143130_img1_30.jpg</t>
  </si>
  <si>
    <t>http://takaisami.co.jp/files/content_type/type100/74/p/201303100025271946.jpg</t>
  </si>
  <si>
    <t>http://www.sasas.jp/goods_image/A3484_I3.jpg</t>
  </si>
  <si>
    <t>http://shop.gnavi.co.jp/iimg/s-/s-hisamoto/img/157858/goodsimage157858.jpg</t>
  </si>
  <si>
    <t>http://thumbnail.image.rakuten.co.jp/@0_mall/skysake/cabinet/01022418/nihonsyu-t/taketuru/img62252942.jpg</t>
  </si>
  <si>
    <t>http://www1.ttcn.ne.jp/kamasuya/PPC/miyosi-ws25.jpg</t>
    <phoneticPr fontId="1"/>
  </si>
  <si>
    <t>http://pds2.exblog.jp/pds/1/201112/31/38/e0214638_1330276.jpg</t>
  </si>
  <si>
    <t>http://www.emono1.jp/img/kamadas/20111205164023_img1_43.jpg</t>
  </si>
  <si>
    <t>http://thumbnail.image.rakuten.co.jp/@0_mall/sakesakura/cabinet/nkoku/minami_jg1800.jpg</t>
  </si>
  <si>
    <t>http://www.miyamizu.jp/site_data/cabinet/00002844_photo1.jpg</t>
    <phoneticPr fontId="1"/>
  </si>
  <si>
    <t>http://www.sakenomise.com/uploads/%E6%9D%B1%E4%B8%80%E3%80%80%E7%B4%94%E5%90%9F%E3%80%80%EF%BD%97%EF%BD%85%EF%BD%82%E3%80%80.jpg</t>
  </si>
  <si>
    <t>http://www.64sake.com/img/item/page1_03.jpg</t>
  </si>
  <si>
    <t>http://thumbnail.image.rakuten.co.jp/@0_mall/kenkocom/cabinet/e063/e063376h_l.jpg</t>
  </si>
  <si>
    <t>http://www.takakiya.co.jp/sake_s/img/junmaidaiginjo.jpg</t>
  </si>
  <si>
    <t>http://ic4-a.dena.ne.jp/mi/gr/115/imgr-a.dena.ne.jp/exrb/cb/7/7045879/8/mb/191755272_1.jpg</t>
  </si>
  <si>
    <t>http://www.yukinosake.com/image/label/46-kojujunmai.jpg</t>
  </si>
  <si>
    <t>http://thumbnail.image.rakuten.co.jp/@0_mall/haimurubushi/cabinet/01870722/img57822660.jpg</t>
  </si>
  <si>
    <t>画像取得</t>
    <rPh sb="0" eb="2">
      <t>ガゾウ</t>
    </rPh>
    <rPh sb="2" eb="4">
      <t>シュトク</t>
    </rPh>
    <phoneticPr fontId="1"/>
  </si>
  <si>
    <t>http://www.sasas.jp/goods_image/A3628_I1.jpg</t>
    <phoneticPr fontId="1"/>
  </si>
  <si>
    <t>keyword</t>
    <phoneticPr fontId="1"/>
  </si>
  <si>
    <t>search_condition</t>
    <phoneticPr fontId="1"/>
  </si>
  <si>
    <t>sake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</si>
</sst>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u/>
      <sz val="9"/>
      <color theme="10"/>
      <name val="メイリオ"/>
      <family val="2"/>
      <charset val="128"/>
    </font>
    <font>
      <u/>
      <sz val="9"/>
      <color theme="11"/>
      <name val="メイリオ"/>
      <family val="2"/>
      <charset val="128"/>
    </font>
    <font>
      <b/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3" borderId="0" xfId="0" applyFill="1"/>
    <xf numFmtId="0" fontId="2" fillId="0" borderId="0" xfId="141"/>
    <xf numFmtId="0" fontId="4" fillId="2" borderId="0" xfId="0" applyFont="1" applyFill="1"/>
  </cellXfs>
  <cellStyles count="178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mono1.jp/img/nandai/20120106144623_img1_75.jpg" TargetMode="External"/><Relationship Id="rId4" Type="http://schemas.openxmlformats.org/officeDocument/2006/relationships/hyperlink" Target="http://www1.ttcn.ne.jp/kamasuya/PPC/miyosi-ws25.jpg" TargetMode="External"/><Relationship Id="rId5" Type="http://schemas.openxmlformats.org/officeDocument/2006/relationships/hyperlink" Target="http://www.miyamizu.jp/site_data/cabinet/00002844_photo1.jpg" TargetMode="External"/><Relationship Id="rId6" Type="http://schemas.openxmlformats.org/officeDocument/2006/relationships/hyperlink" Target="http://www.sasas.jp/goods_image/A3628_I1.jpg" TargetMode="External"/><Relationship Id="rId1" Type="http://schemas.openxmlformats.org/officeDocument/2006/relationships/hyperlink" Target="http://izumibashi.com/wordpress/wp-content/uploads/product01.jpg" TargetMode="External"/><Relationship Id="rId2" Type="http://schemas.openxmlformats.org/officeDocument/2006/relationships/hyperlink" Target="http://kuheiji.co.jp/brand/img/img125u81353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4"/>
  <sheetViews>
    <sheetView tabSelected="1" showRuler="0" zoomScale="125" zoomScaleNormal="125" zoomScalePageLayoutView="125" workbookViewId="0"/>
  </sheetViews>
  <sheetFormatPr baseColWidth="12" defaultColWidth="13.6640625" defaultRowHeight="15" x14ac:dyDescent="0"/>
  <cols>
    <col min="1" max="1" width="4.33203125" customWidth="1"/>
    <col min="2" max="2" width="12.1640625" bestFit="1" customWidth="1"/>
    <col min="3" max="3" width="10.6640625" bestFit="1" customWidth="1"/>
    <col min="4" max="4" width="10.6640625" customWidth="1"/>
    <col min="5" max="6" width="15.5" customWidth="1"/>
    <col min="8" max="9" width="25.83203125" customWidth="1"/>
  </cols>
  <sheetData>
    <row r="2" spans="2:10">
      <c r="B2" s="4" t="s">
        <v>113</v>
      </c>
      <c r="C2" s="4" t="s">
        <v>114</v>
      </c>
      <c r="D2" s="4" t="s">
        <v>118</v>
      </c>
      <c r="E2" s="4" t="s">
        <v>115</v>
      </c>
      <c r="F2" s="4" t="s">
        <v>116</v>
      </c>
      <c r="G2" s="4" t="s">
        <v>231</v>
      </c>
      <c r="H2" s="4" t="s">
        <v>232</v>
      </c>
      <c r="I2" s="4" t="s">
        <v>233</v>
      </c>
      <c r="J2" s="4" t="s">
        <v>229</v>
      </c>
    </row>
    <row r="3" spans="2:10">
      <c r="B3" s="2" t="s">
        <v>0</v>
      </c>
      <c r="G3" t="str">
        <f>B3</f>
        <v>## 北海道地方</v>
      </c>
    </row>
    <row r="4" spans="2:10">
      <c r="B4" t="s">
        <v>1</v>
      </c>
      <c r="C4" t="s">
        <v>117</v>
      </c>
      <c r="D4" t="s">
        <v>119</v>
      </c>
      <c r="E4" t="s">
        <v>2</v>
      </c>
      <c r="F4" t="s">
        <v>3</v>
      </c>
      <c r="G4" s="1" t="str">
        <f>"{ tag_type: 'sake', tag: '"&amp;D4&amp;"', name: '"&amp;C4&amp;"', image_url: '"&amp;D4&amp;".jpg' },"</f>
        <v>{ tag_type: 'sake', tag: 'kunimare', name: '国稀', image_url: 'kunimare.jpg' },</v>
      </c>
      <c r="H4" s="1" t="str">
        <f>"{ search_word: '"&amp;C4&amp;"', tag: '"&amp;D4&amp;"' },"</f>
        <v>{ search_word: '国稀', tag: 'kunimare' },</v>
      </c>
      <c r="I4" s="1" t="str">
        <f>"{ land_of_origin: '"&amp;B4&amp;"', tag: '"&amp;D4&amp;"' },"</f>
        <v>{ land_of_origin: '北海道', tag: 'kunimare' },</v>
      </c>
      <c r="J4" s="1" t="str">
        <f>"curl -o "&amp;D4&amp;".jpg "&amp;F4</f>
        <v>curl -o kunimare.jpg http://thumbnail.image.rakuten.co.jp/@0_mall/kadenshop/cabinet/wein/tokubetuzyunmaisyu.jpg</v>
      </c>
    </row>
    <row r="6" spans="2:10">
      <c r="B6" s="2" t="s">
        <v>4</v>
      </c>
      <c r="G6" t="str">
        <f>B6</f>
        <v>## 東北地方</v>
      </c>
    </row>
    <row r="7" spans="2:10">
      <c r="B7" t="s">
        <v>5</v>
      </c>
      <c r="C7" t="s">
        <v>6</v>
      </c>
      <c r="D7" t="s">
        <v>120</v>
      </c>
      <c r="E7" t="s">
        <v>7</v>
      </c>
      <c r="F7" t="s">
        <v>8</v>
      </c>
      <c r="G7" s="1" t="str">
        <f t="shared" ref="G7:G12" si="0">"{ tag_type: 'sake', tag: '"&amp;D7&amp;"', name: '"&amp;C7&amp;"', image_url: '"&amp;D7&amp;".jpg' },"</f>
        <v>{ tag_type: 'sake', tag: 'densyu', name: '田酒', image_url: 'densyu.jpg' },</v>
      </c>
      <c r="H7" s="1" t="str">
        <f t="shared" ref="H7:H12" si="1">"{ search_word: '"&amp;C7&amp;"', tag: '"&amp;D7&amp;"' },"</f>
        <v>{ search_word: '田酒', tag: 'densyu' },</v>
      </c>
      <c r="I7" s="1" t="str">
        <f t="shared" ref="I7:I12" si="2">"{ land_of_origin: '"&amp;B7&amp;"', tag: '"&amp;D7&amp;"' },"</f>
        <v>{ land_of_origin: '青森県', tag: 'densyu' },</v>
      </c>
      <c r="J7" s="1" t="str">
        <f t="shared" ref="J7:J12" si="3">"curl -o "&amp;D7&amp;".jpg "&amp;F7</f>
        <v>curl -o densyu.jpg http://www.densyu.co.jp/_src/sc1141/web_93c8ef0_8f8395c491e58be18ff8_93l95r8ee6_1800ml817b94a07099.jpg</v>
      </c>
    </row>
    <row r="8" spans="2:10">
      <c r="B8" t="s">
        <v>9</v>
      </c>
      <c r="C8" t="s">
        <v>10</v>
      </c>
      <c r="D8" t="s">
        <v>121</v>
      </c>
      <c r="E8" t="s">
        <v>11</v>
      </c>
      <c r="F8" t="s">
        <v>12</v>
      </c>
      <c r="G8" s="1" t="str">
        <f t="shared" si="0"/>
        <v>{ tag_type: 'sake', tag: 'nanbubijin', name: '南部美人', image_url: 'nanbubijin.jpg' },</v>
      </c>
      <c r="H8" s="1" t="str">
        <f t="shared" si="1"/>
        <v>{ search_word: '南部美人', tag: 'nanbubijin' },</v>
      </c>
      <c r="I8" s="1" t="str">
        <f t="shared" si="2"/>
        <v>{ land_of_origin: '岩手県', tag: 'nanbubijin' },</v>
      </c>
      <c r="J8" s="1" t="str">
        <f t="shared" si="3"/>
        <v>curl -o nanbubijin.jpg http://www.nanbubijin.co.jp/wp/wp-content/uploads/2014/01/jyunmai-daiginjyou_item_img.png</v>
      </c>
    </row>
    <row r="9" spans="2:10">
      <c r="B9" t="s">
        <v>13</v>
      </c>
      <c r="C9" t="s">
        <v>14</v>
      </c>
      <c r="D9" t="s">
        <v>122</v>
      </c>
      <c r="E9" t="s">
        <v>15</v>
      </c>
      <c r="F9" t="s">
        <v>16</v>
      </c>
      <c r="G9" s="1" t="str">
        <f t="shared" si="0"/>
        <v>{ tag_type: 'sake', tag: 'urakasumi', name: '浦霞', image_url: 'urakasumi.jpg' },</v>
      </c>
      <c r="H9" s="1" t="str">
        <f t="shared" si="1"/>
        <v>{ search_word: '浦霞', tag: 'urakasumi' },</v>
      </c>
      <c r="I9" s="1" t="str">
        <f t="shared" si="2"/>
        <v>{ land_of_origin: '宮城県', tag: 'urakasumi' },</v>
      </c>
      <c r="J9" s="1" t="str">
        <f t="shared" si="3"/>
        <v>curl -o urakasumi.jpg http://www.urakasumi.com/pic/daigin720.jpg</v>
      </c>
    </row>
    <row r="10" spans="2:10">
      <c r="B10" t="s">
        <v>17</v>
      </c>
      <c r="C10" t="s">
        <v>18</v>
      </c>
      <c r="D10" t="s">
        <v>123</v>
      </c>
      <c r="E10" t="s">
        <v>19</v>
      </c>
      <c r="F10" t="s">
        <v>20</v>
      </c>
      <c r="G10" s="1" t="str">
        <f t="shared" si="0"/>
        <v>{ tag_type: 'sake', tag: 'shirataki', name: '白瀑', image_url: 'shirataki.jpg' },</v>
      </c>
      <c r="H10" s="1" t="str">
        <f t="shared" si="1"/>
        <v>{ search_word: '白瀑', tag: 'shirataki' },</v>
      </c>
      <c r="I10" s="1" t="str">
        <f t="shared" si="2"/>
        <v>{ land_of_origin: '秋田県', tag: 'shirataki' },</v>
      </c>
      <c r="J10" s="1" t="str">
        <f t="shared" si="3"/>
        <v>curl -o shirataki.jpg http://thumbnail.image.rakuten.co.jp/@0_mall/sakesakura/cabinet/nhokai/shirataki.jpg</v>
      </c>
    </row>
    <row r="11" spans="2:10">
      <c r="B11" t="s">
        <v>21</v>
      </c>
      <c r="C11" t="s">
        <v>22</v>
      </c>
      <c r="D11" t="s">
        <v>124</v>
      </c>
      <c r="E11" t="s">
        <v>23</v>
      </c>
      <c r="F11" t="s">
        <v>24</v>
      </c>
      <c r="G11" s="1" t="str">
        <f t="shared" si="0"/>
        <v>{ tag_type: 'sake', tag: 'juyondai', name: '十四代', image_url: 'juyondai.jpg' },</v>
      </c>
      <c r="H11" s="1" t="str">
        <f t="shared" si="1"/>
        <v>{ search_word: '十四代', tag: 'juyondai' },</v>
      </c>
      <c r="I11" s="1" t="str">
        <f t="shared" si="2"/>
        <v>{ land_of_origin: '山形県', tag: 'juyondai' },</v>
      </c>
      <c r="J11" s="1" t="str">
        <f t="shared" si="3"/>
        <v>curl -o juyondai.jpg http://www.yukinosake.com/image/sake/juyondaijunmaidaiginjoryusen.jpg</v>
      </c>
    </row>
    <row r="12" spans="2:10">
      <c r="B12" t="s">
        <v>25</v>
      </c>
      <c r="C12" t="s">
        <v>26</v>
      </c>
      <c r="D12" t="s">
        <v>125</v>
      </c>
      <c r="E12" t="s">
        <v>27</v>
      </c>
      <c r="F12" t="s">
        <v>28</v>
      </c>
      <c r="G12" s="1" t="str">
        <f t="shared" si="0"/>
        <v>{ tag_type: 'sake', tag: 'hiroki', name: '飛露喜', image_url: 'hiroki.jpg' },</v>
      </c>
      <c r="H12" s="1" t="str">
        <f t="shared" si="1"/>
        <v>{ search_word: '飛露喜', tag: 'hiroki' },</v>
      </c>
      <c r="I12" s="1" t="str">
        <f t="shared" si="2"/>
        <v>{ land_of_origin: '福島県', tag: 'hiroki' },</v>
      </c>
      <c r="J12" s="1" t="str">
        <f t="shared" si="3"/>
        <v>curl -o hiroki.jpg http://shopping.c.yimg.jp/lib/okadayasaketen/hirotm1.jpg</v>
      </c>
    </row>
    <row r="14" spans="2:10">
      <c r="B14" s="2" t="s">
        <v>185</v>
      </c>
      <c r="G14" t="str">
        <f>B14</f>
        <v>## 関東地方</v>
      </c>
    </row>
    <row r="15" spans="2:10">
      <c r="B15" t="s">
        <v>29</v>
      </c>
      <c r="C15" t="s">
        <v>30</v>
      </c>
      <c r="D15" t="s">
        <v>126</v>
      </c>
      <c r="E15" t="s">
        <v>186</v>
      </c>
      <c r="F15" t="s">
        <v>187</v>
      </c>
      <c r="G15" s="1" t="str">
        <f t="shared" ref="G15:G21" si="4">"{ tag_type: 'sake', tag: '"&amp;D15&amp;"', name: '"&amp;C15&amp;"', image_url: '"&amp;D15&amp;".jpg' },"</f>
        <v>{ tag_type: 'sake', tag: 'satonohomare', name: '郷乃誉', image_url: 'satonohomare.jpg' },</v>
      </c>
      <c r="H15" s="1" t="str">
        <f t="shared" ref="H15:H21" si="5">"{ search_word: '"&amp;C15&amp;"', tag: '"&amp;D15&amp;"' },"</f>
        <v>{ search_word: '郷乃誉', tag: 'satonohomare' },</v>
      </c>
      <c r="I15" s="1" t="str">
        <f t="shared" ref="I15:I21" si="6">"{ land_of_origin: '"&amp;B15&amp;"', tag: '"&amp;D15&amp;"' },"</f>
        <v>{ land_of_origin: '茨城県', tag: 'satonohomare' },</v>
      </c>
      <c r="J15" s="1" t="str">
        <f t="shared" ref="J15:J21" si="7">"curl -o "&amp;D15&amp;".jpg "&amp;F15</f>
        <v>curl -o satonohomare.jpg http://www.rakuten.ne.jp/gold/sudohonke/shop/images/lBnr02.jpg</v>
      </c>
    </row>
    <row r="16" spans="2:10">
      <c r="B16" t="s">
        <v>31</v>
      </c>
      <c r="C16" t="s">
        <v>32</v>
      </c>
      <c r="D16" t="s">
        <v>127</v>
      </c>
      <c r="E16" t="s">
        <v>188</v>
      </c>
      <c r="F16" t="s">
        <v>189</v>
      </c>
      <c r="G16" s="1" t="str">
        <f t="shared" si="4"/>
        <v>{ tag_type: 'sake', tag: 'hououbiden', name: '鳳凰美田', image_url: 'hououbiden.jpg' },</v>
      </c>
      <c r="H16" s="1" t="str">
        <f t="shared" si="5"/>
        <v>{ search_word: '鳳凰美田', tag: 'hououbiden' },</v>
      </c>
      <c r="I16" s="1" t="str">
        <f t="shared" si="6"/>
        <v>{ land_of_origin: '栃木県', tag: 'hououbiden' },</v>
      </c>
      <c r="J16" s="1" t="str">
        <f t="shared" si="7"/>
        <v>curl -o hououbiden.jpg http://www.yajima-jizake.co.jp/kuramoto/image/img0021.jpg</v>
      </c>
    </row>
    <row r="17" spans="2:10">
      <c r="B17" t="s">
        <v>33</v>
      </c>
      <c r="C17" t="s">
        <v>34</v>
      </c>
      <c r="D17" t="s">
        <v>128</v>
      </c>
      <c r="E17" t="s">
        <v>188</v>
      </c>
      <c r="F17" t="s">
        <v>190</v>
      </c>
      <c r="G17" s="1" t="str">
        <f t="shared" si="4"/>
        <v>{ tag_type: 'sake', tag: 'ozenoyukidoke', name: '尾瀬の雪どけ', image_url: 'ozenoyukidoke.jpg' },</v>
      </c>
      <c r="H17" s="1" t="str">
        <f t="shared" si="5"/>
        <v>{ search_word: '尾瀬の雪どけ', tag: 'ozenoyukidoke' },</v>
      </c>
      <c r="I17" s="1" t="str">
        <f t="shared" si="6"/>
        <v>{ land_of_origin: '群馬県', tag: 'ozenoyukidoke' },</v>
      </c>
      <c r="J17" s="1" t="str">
        <f t="shared" si="7"/>
        <v>curl -o ozenoyukidoke.jpg http://www.iwaikotobuki.com/data/iwaikotobuki/_/70726f647563742f32303133313232365f3138313435372e6a7067003235300000660066.jpg</v>
      </c>
    </row>
    <row r="18" spans="2:10">
      <c r="B18" t="s">
        <v>35</v>
      </c>
      <c r="C18" t="s">
        <v>36</v>
      </c>
      <c r="D18" t="s">
        <v>129</v>
      </c>
      <c r="E18" t="s">
        <v>188</v>
      </c>
      <c r="F18" t="s">
        <v>191</v>
      </c>
      <c r="G18" s="1" t="str">
        <f t="shared" si="4"/>
        <v>{ tag_type: 'sake', tag: 'shinkame', name: '神亀', image_url: 'shinkame.jpg' },</v>
      </c>
      <c r="H18" s="1" t="str">
        <f t="shared" si="5"/>
        <v>{ search_word: '神亀', tag: 'shinkame' },</v>
      </c>
      <c r="I18" s="1" t="str">
        <f t="shared" si="6"/>
        <v>{ land_of_origin: '埼玉県', tag: 'shinkame' },</v>
      </c>
      <c r="J18" s="1" t="str">
        <f t="shared" si="7"/>
        <v>curl -o shinkame.jpg http://www.kanedai.com/co4/files/ssc_product/image/432_0_300.jpg</v>
      </c>
    </row>
    <row r="19" spans="2:10">
      <c r="B19" t="s">
        <v>37</v>
      </c>
      <c r="C19" t="s">
        <v>38</v>
      </c>
      <c r="D19" t="s">
        <v>130</v>
      </c>
      <c r="G19" s="1" t="str">
        <f t="shared" si="4"/>
        <v>{ tag_type: 'sake', tag: 'goninnmusume', name: '五人娘', image_url: 'goninnmusume.jpg' },</v>
      </c>
      <c r="H19" s="1" t="str">
        <f t="shared" si="5"/>
        <v>{ search_word: '五人娘', tag: 'goninnmusume' },</v>
      </c>
      <c r="I19" s="1" t="str">
        <f t="shared" si="6"/>
        <v>{ land_of_origin: '千葉県', tag: 'goninnmusume' },</v>
      </c>
      <c r="J19" s="1" t="str">
        <f t="shared" si="7"/>
        <v xml:space="preserve">curl -o goninnmusume.jpg </v>
      </c>
    </row>
    <row r="20" spans="2:10">
      <c r="B20" t="s">
        <v>39</v>
      </c>
      <c r="C20" t="s">
        <v>40</v>
      </c>
      <c r="D20" t="s">
        <v>131</v>
      </c>
      <c r="E20" t="s">
        <v>192</v>
      </c>
      <c r="F20" t="s">
        <v>193</v>
      </c>
      <c r="G20" s="1" t="str">
        <f t="shared" si="4"/>
        <v>{ tag_type: 'sake', tag: 'sawanoi', name: '澤乃井', image_url: 'sawanoi.jpg' },</v>
      </c>
      <c r="H20" s="1" t="str">
        <f t="shared" si="5"/>
        <v>{ search_word: '澤乃井', tag: 'sawanoi' },</v>
      </c>
      <c r="I20" s="1" t="str">
        <f t="shared" si="6"/>
        <v>{ land_of_origin: '東京都', tag: 'sawanoi' },</v>
      </c>
      <c r="J20" s="1" t="str">
        <f t="shared" si="7"/>
        <v>curl -o sawanoi.jpg https://www.iy-net.jp/sys_image/498/156/311/532/4/001_4981563115324.jpg</v>
      </c>
    </row>
    <row r="21" spans="2:10">
      <c r="B21" t="s">
        <v>41</v>
      </c>
      <c r="C21" t="s">
        <v>42</v>
      </c>
      <c r="D21" t="s">
        <v>132</v>
      </c>
      <c r="E21" t="s">
        <v>194</v>
      </c>
      <c r="F21" s="3" t="s">
        <v>195</v>
      </c>
      <c r="G21" s="1" t="str">
        <f t="shared" si="4"/>
        <v>{ tag_type: 'sake', tag: 'izumibashi', name: 'いづみ橋', image_url: 'izumibashi.jpg' },</v>
      </c>
      <c r="H21" s="1" t="str">
        <f t="shared" si="5"/>
        <v>{ search_word: 'いづみ橋', tag: 'izumibashi' },</v>
      </c>
      <c r="I21" s="1" t="str">
        <f t="shared" si="6"/>
        <v>{ land_of_origin: '神奈川県', tag: 'izumibashi' },</v>
      </c>
      <c r="J21" s="1" t="str">
        <f t="shared" si="7"/>
        <v>curl -o izumibashi.jpg http://izumibashi.com/wordpress/wp-content/uploads/product01.jpg</v>
      </c>
    </row>
    <row r="22" spans="2:10">
      <c r="F22" s="3"/>
    </row>
    <row r="23" spans="2:10">
      <c r="B23" s="2" t="s">
        <v>43</v>
      </c>
      <c r="G23" t="str">
        <f>B23</f>
        <v>## 中部地方</v>
      </c>
    </row>
    <row r="24" spans="2:10">
      <c r="B24" t="s">
        <v>44</v>
      </c>
      <c r="C24" t="s">
        <v>45</v>
      </c>
      <c r="D24" t="s">
        <v>133</v>
      </c>
      <c r="E24" t="s">
        <v>196</v>
      </c>
      <c r="F24" t="s">
        <v>197</v>
      </c>
      <c r="G24" s="1" t="str">
        <f t="shared" ref="G24:G32" si="8">"{ tag_type: 'sake', tag: '"&amp;D24&amp;"', name: '"&amp;C24&amp;"', image_url: '"&amp;D24&amp;".jpg' },"</f>
        <v>{ tag_type: 'sake', tag: 'kubota', name: '久保田', image_url: 'kubota.jpg' },</v>
      </c>
      <c r="H24" s="1" t="str">
        <f t="shared" ref="H24:H32" si="9">"{ search_word: '"&amp;C24&amp;"', tag: '"&amp;D24&amp;"' },"</f>
        <v>{ search_word: '久保田', tag: 'kubota' },</v>
      </c>
      <c r="I24" s="1" t="str">
        <f t="shared" ref="I24:I32" si="10">"{ land_of_origin: '"&amp;B24&amp;"', tag: '"&amp;D24&amp;"' },"</f>
        <v>{ land_of_origin: '新潟県', tag: 'kubota' },</v>
      </c>
      <c r="J24" s="1" t="str">
        <f t="shared" ref="J24:J32" si="11">"curl -o "&amp;D24&amp;".jpg "&amp;F24</f>
        <v>curl -o kubota.jpg http://www.asahi-shuzo.co.jp/brand/images/kubota_namagenshu.jpg</v>
      </c>
    </row>
    <row r="25" spans="2:10">
      <c r="B25" t="s">
        <v>46</v>
      </c>
      <c r="C25" t="s">
        <v>47</v>
      </c>
      <c r="D25" t="s">
        <v>135</v>
      </c>
      <c r="E25" t="s">
        <v>134</v>
      </c>
      <c r="F25" t="s">
        <v>198</v>
      </c>
      <c r="G25" s="1" t="str">
        <f t="shared" si="8"/>
        <v>{ tag_type: 'sake', tag: 'masuizumi', name: '満寿泉', image_url: 'masuizumi.jpg' },</v>
      </c>
      <c r="H25" s="1" t="str">
        <f t="shared" si="9"/>
        <v>{ search_word: '満寿泉', tag: 'masuizumi' },</v>
      </c>
      <c r="I25" s="1" t="str">
        <f t="shared" si="10"/>
        <v>{ land_of_origin: '富山県', tag: 'masuizumi' },</v>
      </c>
      <c r="J25" s="1" t="str">
        <f t="shared" si="11"/>
        <v>curl -o masuizumi.jpg http://www.masuizumi.co.jp/item/assets_c/2011/12/02-thumb-autox300-4.jpg</v>
      </c>
    </row>
    <row r="26" spans="2:10">
      <c r="B26" t="s">
        <v>48</v>
      </c>
      <c r="C26" t="s">
        <v>49</v>
      </c>
      <c r="D26" t="s">
        <v>136</v>
      </c>
      <c r="E26" t="s">
        <v>199</v>
      </c>
      <c r="F26" t="s">
        <v>200</v>
      </c>
      <c r="G26" s="1" t="str">
        <f t="shared" si="8"/>
        <v>{ tag_type: 'sake', tag: 'tengumai', name: '天狗舞', image_url: 'tengumai.jpg' },</v>
      </c>
      <c r="H26" s="1" t="str">
        <f t="shared" si="9"/>
        <v>{ search_word: '天狗舞', tag: 'tengumai' },</v>
      </c>
      <c r="I26" s="1" t="str">
        <f t="shared" si="10"/>
        <v>{ land_of_origin: '石川県', tag: 'tengumai' },</v>
      </c>
      <c r="J26" s="1" t="str">
        <f t="shared" si="11"/>
        <v>curl -o tengumai.jpg http://www.tengumai.co.jp/images/product/ginjo/ph_ginjo_007.jpg</v>
      </c>
    </row>
    <row r="27" spans="2:10">
      <c r="B27" t="s">
        <v>50</v>
      </c>
      <c r="C27" t="s">
        <v>51</v>
      </c>
      <c r="D27" t="s">
        <v>137</v>
      </c>
      <c r="E27" t="s">
        <v>201</v>
      </c>
      <c r="F27" t="s">
        <v>202</v>
      </c>
      <c r="G27" s="1" t="str">
        <f t="shared" si="8"/>
        <v>{ tag_type: 'sake', tag: 'kokuryu', name: '黒龍', image_url: 'kokuryu.jpg' },</v>
      </c>
      <c r="H27" s="1" t="str">
        <f t="shared" si="9"/>
        <v>{ search_word: '黒龍', tag: 'kokuryu' },</v>
      </c>
      <c r="I27" s="1" t="str">
        <f t="shared" si="10"/>
        <v>{ land_of_origin: '福井県', tag: 'kokuryu' },</v>
      </c>
      <c r="J27" s="1" t="str">
        <f t="shared" si="11"/>
        <v>curl -o kokuryu.jpg http://www.kokuryu.co.jp/share/imgs/bottle_tsu1-720.jpg</v>
      </c>
    </row>
    <row r="28" spans="2:10">
      <c r="B28" t="s">
        <v>52</v>
      </c>
      <c r="C28" t="s">
        <v>142</v>
      </c>
      <c r="D28" t="s">
        <v>144</v>
      </c>
      <c r="E28" t="s">
        <v>143</v>
      </c>
      <c r="F28" t="s">
        <v>203</v>
      </c>
      <c r="G28" s="1" t="str">
        <f t="shared" si="8"/>
        <v>{ tag_type: 'sake', tag: 'shunnoten', name: '春鶯囀', image_url: 'shunnoten.jpg' },</v>
      </c>
      <c r="H28" s="1" t="str">
        <f t="shared" si="9"/>
        <v>{ search_word: '春鶯囀', tag: 'shunnoten' },</v>
      </c>
      <c r="I28" s="1" t="str">
        <f t="shared" si="10"/>
        <v>{ land_of_origin: '山梨県', tag: 'shunnoten' },</v>
      </c>
      <c r="J28" s="1" t="str">
        <f t="shared" si="11"/>
        <v>curl -o shunnoten.jpg http://thumbnail.image.rakuten.co.jp/@0_mall/koshu-wine/cabinet/wine02/4997728000183.jpg</v>
      </c>
    </row>
    <row r="29" spans="2:10">
      <c r="B29" t="s">
        <v>54</v>
      </c>
      <c r="C29" t="s">
        <v>55</v>
      </c>
      <c r="D29" t="s">
        <v>141</v>
      </c>
      <c r="E29" t="s">
        <v>140</v>
      </c>
      <c r="F29" t="s">
        <v>204</v>
      </c>
      <c r="G29" s="1" t="str">
        <f t="shared" si="8"/>
        <v>{ tag_type: 'sake', tag: 'masumi', name: '真澄', image_url: 'masumi.jpg' },</v>
      </c>
      <c r="H29" s="1" t="str">
        <f t="shared" si="9"/>
        <v>{ search_word: '真澄', tag: 'masumi' },</v>
      </c>
      <c r="I29" s="1" t="str">
        <f t="shared" si="10"/>
        <v>{ land_of_origin: '長野県', tag: 'masumi' },</v>
      </c>
      <c r="J29" s="1" t="str">
        <f t="shared" si="11"/>
        <v>curl -o masumi.jpg http://www.masumi.jp/img_server/co_img1/sakemasumi/item/110_k01l.jpg</v>
      </c>
    </row>
    <row r="30" spans="2:10">
      <c r="B30" t="s">
        <v>56</v>
      </c>
      <c r="C30" t="s">
        <v>53</v>
      </c>
      <c r="D30" t="s">
        <v>139</v>
      </c>
      <c r="E30" t="s">
        <v>138</v>
      </c>
      <c r="F30" t="s">
        <v>205</v>
      </c>
      <c r="G30" s="1" t="str">
        <f t="shared" si="8"/>
        <v>{ tag_type: 'sake', tag: 'michisakari', name: '三千盛', image_url: 'michisakari.jpg' },</v>
      </c>
      <c r="H30" s="1" t="str">
        <f t="shared" si="9"/>
        <v>{ search_word: '三千盛', tag: 'michisakari' },</v>
      </c>
      <c r="I30" s="1" t="str">
        <f t="shared" si="10"/>
        <v>{ land_of_origin: '岐阜県', tag: 'michisakari' },</v>
      </c>
      <c r="J30" s="1" t="str">
        <f t="shared" si="11"/>
        <v>curl -o michisakari.jpg http://www.michisakari.com/pdf/meijo720.jpg</v>
      </c>
    </row>
    <row r="31" spans="2:10">
      <c r="B31" t="s">
        <v>57</v>
      </c>
      <c r="C31" t="s">
        <v>58</v>
      </c>
      <c r="D31" t="s">
        <v>146</v>
      </c>
      <c r="E31" t="s">
        <v>145</v>
      </c>
      <c r="F31" s="3" t="s">
        <v>230</v>
      </c>
      <c r="G31" s="1" t="str">
        <f t="shared" si="8"/>
        <v>{ tag_type: 'sake', tag: 'garyubai', name: '臥龍梅', image_url: 'garyubai.jpg' },</v>
      </c>
      <c r="H31" s="1" t="str">
        <f t="shared" si="9"/>
        <v>{ search_word: '臥龍梅', tag: 'garyubai' },</v>
      </c>
      <c r="I31" s="1" t="str">
        <f t="shared" si="10"/>
        <v>{ land_of_origin: '静岡県', tag: 'garyubai' },</v>
      </c>
      <c r="J31" s="1" t="str">
        <f t="shared" si="11"/>
        <v>curl -o garyubai.jpg http://www.sasas.jp/goods_image/A3628_I1.jpg</v>
      </c>
    </row>
    <row r="32" spans="2:10">
      <c r="B32" t="s">
        <v>59</v>
      </c>
      <c r="C32" t="s">
        <v>60</v>
      </c>
      <c r="D32" t="s">
        <v>148</v>
      </c>
      <c r="E32" t="s">
        <v>147</v>
      </c>
      <c r="F32" s="3" t="s">
        <v>206</v>
      </c>
      <c r="G32" s="1" t="str">
        <f t="shared" si="8"/>
        <v>{ tag_type: 'sake', tag: 'kuheiji', name: '醸し人九平次', image_url: 'kuheiji.jpg' },</v>
      </c>
      <c r="H32" s="1" t="str">
        <f t="shared" si="9"/>
        <v>{ search_word: '醸し人九平次', tag: 'kuheiji' },</v>
      </c>
      <c r="I32" s="1" t="str">
        <f t="shared" si="10"/>
        <v>{ land_of_origin: '愛知県', tag: 'kuheiji' },</v>
      </c>
      <c r="J32" s="1" t="str">
        <f t="shared" si="11"/>
        <v>curl -o kuheiji.jpg http://kuheiji.co.jp/brand/img/img125u81353_1.jpg</v>
      </c>
    </row>
    <row r="34" spans="2:10">
      <c r="B34" s="2" t="s">
        <v>61</v>
      </c>
      <c r="G34" t="str">
        <f>B34</f>
        <v>## 近畿地方</v>
      </c>
    </row>
    <row r="35" spans="2:10">
      <c r="B35" t="s">
        <v>62</v>
      </c>
      <c r="C35" t="s">
        <v>63</v>
      </c>
      <c r="D35" t="s">
        <v>149</v>
      </c>
      <c r="F35" t="s">
        <v>207</v>
      </c>
      <c r="G35" s="1" t="str">
        <f t="shared" ref="G35:G41" si="12">"{ tag_type: 'sake', tag: '"&amp;D35&amp;"', name: '"&amp;C35&amp;"', image_url: '"&amp;D35&amp;".jpg' },"</f>
        <v>{ tag_type: 'sake', tag: 'mienishiki', name: '三重錦', image_url: 'mienishiki.jpg' },</v>
      </c>
      <c r="H35" s="1" t="str">
        <f t="shared" ref="H35:H41" si="13">"{ search_word: '"&amp;C35&amp;"', tag: '"&amp;D35&amp;"' },"</f>
        <v>{ search_word: '三重錦', tag: 'mienishiki' },</v>
      </c>
      <c r="I35" s="1" t="str">
        <f t="shared" ref="I35:I41" si="14">"{ land_of_origin: '"&amp;B35&amp;"', tag: '"&amp;D35&amp;"' },"</f>
        <v>{ land_of_origin: '三重県', tag: 'mienishiki' },</v>
      </c>
      <c r="J35" s="1" t="str">
        <f t="shared" ref="J35:J41" si="15">"curl -o "&amp;D35&amp;".jpg "&amp;F35</f>
        <v>curl -o mienishiki.jpg http://syusendo.ir.shopserve.jp/pic-labo/mienisiki_04.jpg</v>
      </c>
    </row>
    <row r="36" spans="2:10">
      <c r="B36" t="s">
        <v>64</v>
      </c>
      <c r="C36" t="s">
        <v>65</v>
      </c>
      <c r="D36" t="s">
        <v>150</v>
      </c>
      <c r="E36" t="s">
        <v>151</v>
      </c>
      <c r="F36" t="s">
        <v>208</v>
      </c>
      <c r="G36" s="1" t="str">
        <f t="shared" si="12"/>
        <v>{ tag_type: 'sake', tag: 'daijiro', name: '大治郎', image_url: 'daijiro.jpg' },</v>
      </c>
      <c r="H36" s="1" t="str">
        <f t="shared" si="13"/>
        <v>{ search_word: '大治郎', tag: 'daijiro' },</v>
      </c>
      <c r="I36" s="1" t="str">
        <f t="shared" si="14"/>
        <v>{ land_of_origin: '滋賀県', tag: 'daijiro' },</v>
      </c>
      <c r="J36" s="1" t="str">
        <f t="shared" si="15"/>
        <v>curl -o daijiro.jpg http://members.e-omi.ne.jp/eo4224395/shop/img/019-1.jpg</v>
      </c>
    </row>
    <row r="37" spans="2:10">
      <c r="B37" t="s">
        <v>66</v>
      </c>
      <c r="C37" t="s">
        <v>67</v>
      </c>
      <c r="D37" t="s">
        <v>153</v>
      </c>
      <c r="E37" t="s">
        <v>152</v>
      </c>
      <c r="F37" s="3" t="s">
        <v>209</v>
      </c>
      <c r="G37" s="1" t="str">
        <f t="shared" si="12"/>
        <v>{ tag_type: 'sake', tag: 'tamanohikari', name: '玉乃光', image_url: 'tamanohikari.jpg' },</v>
      </c>
      <c r="H37" s="1" t="str">
        <f t="shared" si="13"/>
        <v>{ search_word: '玉乃光', tag: 'tamanohikari' },</v>
      </c>
      <c r="I37" s="1" t="str">
        <f t="shared" si="14"/>
        <v>{ land_of_origin: '京都府', tag: 'tamanohikari' },</v>
      </c>
      <c r="J37" s="1" t="str">
        <f t="shared" si="15"/>
        <v>curl -o tamanohikari.jpg http://www.emono1.jp/img/nandai/20120106144623_img1_75.jpg</v>
      </c>
    </row>
    <row r="38" spans="2:10">
      <c r="B38" t="s">
        <v>68</v>
      </c>
      <c r="C38" t="s">
        <v>69</v>
      </c>
      <c r="D38" t="s">
        <v>154</v>
      </c>
      <c r="F38" t="s">
        <v>210</v>
      </c>
      <c r="G38" s="1" t="str">
        <f t="shared" si="12"/>
        <v>{ tag_type: 'sake', tag: 'akishika', name: '秋鹿', image_url: 'akishika.jpg' },</v>
      </c>
      <c r="H38" s="1" t="str">
        <f t="shared" si="13"/>
        <v>{ search_word: '秋鹿', tag: 'akishika' },</v>
      </c>
      <c r="I38" s="1" t="str">
        <f t="shared" si="14"/>
        <v>{ land_of_origin: '大阪府', tag: 'akishika' },</v>
      </c>
      <c r="J38" s="1" t="str">
        <f t="shared" si="15"/>
        <v>curl -o akishika.jpg http://723papa43.blog.ocn.ne.jp/blog/images/2013/04/14/img_1427.jpg</v>
      </c>
    </row>
    <row r="39" spans="2:10">
      <c r="B39" t="s">
        <v>70</v>
      </c>
      <c r="C39" t="s">
        <v>71</v>
      </c>
      <c r="D39" t="s">
        <v>155</v>
      </c>
      <c r="G39" s="1" t="str">
        <f t="shared" si="12"/>
        <v>{ tag_type: 'sake', tag: 'kenbishi', name: '剣菱', image_url: 'kenbishi.jpg' },</v>
      </c>
      <c r="H39" s="1" t="str">
        <f t="shared" si="13"/>
        <v>{ search_word: '剣菱', tag: 'kenbishi' },</v>
      </c>
      <c r="I39" s="1" t="str">
        <f t="shared" si="14"/>
        <v>{ land_of_origin: '兵庫県', tag: 'kenbishi' },</v>
      </c>
      <c r="J39" s="1" t="str">
        <f t="shared" si="15"/>
        <v xml:space="preserve">curl -o kenbishi.jpg </v>
      </c>
    </row>
    <row r="40" spans="2:10">
      <c r="B40" t="s">
        <v>72</v>
      </c>
      <c r="C40" t="s">
        <v>73</v>
      </c>
      <c r="D40" t="s">
        <v>156</v>
      </c>
      <c r="F40" t="s">
        <v>211</v>
      </c>
      <c r="G40" s="1" t="str">
        <f t="shared" si="12"/>
        <v>{ tag_type: 'sake', tag: 'kazenomori', name: '風の森', image_url: 'kazenomori.jpg' },</v>
      </c>
      <c r="H40" s="1" t="str">
        <f t="shared" si="13"/>
        <v>{ search_word: '風の森', tag: 'kazenomori' },</v>
      </c>
      <c r="I40" s="1" t="str">
        <f t="shared" si="14"/>
        <v>{ land_of_origin: '奈良県', tag: 'kazenomori' },</v>
      </c>
      <c r="J40" s="1" t="str">
        <f t="shared" si="15"/>
        <v>curl -o kazenomori.jpg http://www.abetaya.com/hp/yutyou/kaze01.JPG</v>
      </c>
    </row>
    <row r="41" spans="2:10">
      <c r="B41" t="s">
        <v>74</v>
      </c>
      <c r="C41" t="s">
        <v>75</v>
      </c>
      <c r="D41" t="s">
        <v>157</v>
      </c>
      <c r="E41" t="s">
        <v>158</v>
      </c>
      <c r="F41" t="s">
        <v>212</v>
      </c>
      <c r="G41" s="1" t="str">
        <f t="shared" si="12"/>
        <v>{ tag_type: 'sake', tag: 'kuroushi', name: '黒牛', image_url: 'kuroushi.jpg' },</v>
      </c>
      <c r="H41" s="1" t="str">
        <f t="shared" si="13"/>
        <v>{ search_word: '黒牛', tag: 'kuroushi' },</v>
      </c>
      <c r="I41" s="1" t="str">
        <f t="shared" si="14"/>
        <v>{ land_of_origin: '和歌山県', tag: 'kuroushi' },</v>
      </c>
      <c r="J41" s="1" t="str">
        <f t="shared" si="15"/>
        <v>curl -o kuroushi.jpg http://www.emono1.jp/img/nandai/20120106143130_img1_30.jpg</v>
      </c>
    </row>
    <row r="43" spans="2:10">
      <c r="B43" s="2" t="s">
        <v>76</v>
      </c>
      <c r="G43" t="str">
        <f>B43</f>
        <v>## 中国地方</v>
      </c>
    </row>
    <row r="44" spans="2:10">
      <c r="B44" t="s">
        <v>77</v>
      </c>
      <c r="C44" t="s">
        <v>78</v>
      </c>
      <c r="D44" t="s">
        <v>160</v>
      </c>
      <c r="E44" t="s">
        <v>159</v>
      </c>
      <c r="F44" t="s">
        <v>213</v>
      </c>
      <c r="G44" s="1" t="str">
        <f t="shared" ref="G44:G48" si="16">"{ tag_type: 'sake', tag: '"&amp;D44&amp;"', name: '"&amp;C44&amp;"', image_url: '"&amp;D44&amp;".jpg' },"</f>
        <v>{ tag_type: 'sake', tag: 'takaisami', name: '鷹勇', image_url: 'takaisami.jpg' },</v>
      </c>
      <c r="H44" s="1" t="str">
        <f t="shared" ref="H44:H48" si="17">"{ search_word: '"&amp;C44&amp;"', tag: '"&amp;D44&amp;"' },"</f>
        <v>{ search_word: '鷹勇', tag: 'takaisami' },</v>
      </c>
      <c r="I44" s="1" t="str">
        <f t="shared" ref="I44:I48" si="18">"{ land_of_origin: '"&amp;B44&amp;"', tag: '"&amp;D44&amp;"' },"</f>
        <v>{ land_of_origin: '鳥取県', tag: 'takaisami' },</v>
      </c>
      <c r="J44" s="1" t="str">
        <f t="shared" ref="J44:J48" si="19">"curl -o "&amp;D44&amp;".jpg "&amp;F44</f>
        <v>curl -o takaisami.jpg http://takaisami.co.jp/files/content_type/type100/74/p/201303100025271946.jpg</v>
      </c>
    </row>
    <row r="45" spans="2:10">
      <c r="B45" t="s">
        <v>79</v>
      </c>
      <c r="C45" t="s">
        <v>80</v>
      </c>
      <c r="D45" t="s">
        <v>162</v>
      </c>
      <c r="E45" t="s">
        <v>161</v>
      </c>
      <c r="F45" t="s">
        <v>214</v>
      </c>
      <c r="G45" s="1" t="str">
        <f t="shared" si="16"/>
        <v>{ tag_type: 'sake', tag: 'rihaku', name: '李白', image_url: 'rihaku.jpg' },</v>
      </c>
      <c r="H45" s="1" t="str">
        <f t="shared" si="17"/>
        <v>{ search_word: '李白', tag: 'rihaku' },</v>
      </c>
      <c r="I45" s="1" t="str">
        <f t="shared" si="18"/>
        <v>{ land_of_origin: '島根県', tag: 'rihaku' },</v>
      </c>
      <c r="J45" s="1" t="str">
        <f t="shared" si="19"/>
        <v>curl -o rihaku.jpg http://www.sasas.jp/goods_image/A3484_I3.jpg</v>
      </c>
    </row>
    <row r="46" spans="2:10">
      <c r="B46" t="s">
        <v>81</v>
      </c>
      <c r="C46" t="s">
        <v>82</v>
      </c>
      <c r="D46" t="s">
        <v>164</v>
      </c>
      <c r="E46" t="s">
        <v>163</v>
      </c>
      <c r="F46" t="s">
        <v>215</v>
      </c>
      <c r="G46" s="1" t="str">
        <f t="shared" si="16"/>
        <v>{ tag_type: 'sake', tag: 'sakehitosuji', name: '酒一筋', image_url: 'sakehitosuji.jpg' },</v>
      </c>
      <c r="H46" s="1" t="str">
        <f t="shared" si="17"/>
        <v>{ search_word: '酒一筋', tag: 'sakehitosuji' },</v>
      </c>
      <c r="I46" s="1" t="str">
        <f t="shared" si="18"/>
        <v>{ land_of_origin: '岡山県', tag: 'sakehitosuji' },</v>
      </c>
      <c r="J46" s="1" t="str">
        <f t="shared" si="19"/>
        <v>curl -o sakehitosuji.jpg http://shop.gnavi.co.jp/iimg/s-/s-hisamoto/img/157858/goodsimage157858.jpg</v>
      </c>
    </row>
    <row r="47" spans="2:10">
      <c r="B47" t="s">
        <v>83</v>
      </c>
      <c r="C47" t="s">
        <v>84</v>
      </c>
      <c r="D47" t="s">
        <v>165</v>
      </c>
      <c r="F47" t="s">
        <v>216</v>
      </c>
      <c r="G47" s="1" t="str">
        <f t="shared" si="16"/>
        <v>{ tag_type: 'sake', tag: 'taketsuru', name: '竹鶴', image_url: 'taketsuru.jpg' },</v>
      </c>
      <c r="H47" s="1" t="str">
        <f t="shared" si="17"/>
        <v>{ search_word: '竹鶴', tag: 'taketsuru' },</v>
      </c>
      <c r="I47" s="1" t="str">
        <f t="shared" si="18"/>
        <v>{ land_of_origin: '広島県', tag: 'taketsuru' },</v>
      </c>
      <c r="J47" s="1" t="str">
        <f t="shared" si="19"/>
        <v>curl -o taketsuru.jpg http://thumbnail.image.rakuten.co.jp/@0_mall/skysake/cabinet/01022418/nihonsyu-t/taketuru/img62252942.jpg</v>
      </c>
    </row>
    <row r="48" spans="2:10">
      <c r="B48" t="s">
        <v>85</v>
      </c>
      <c r="C48" t="s">
        <v>86</v>
      </c>
      <c r="D48" t="s">
        <v>167</v>
      </c>
      <c r="E48" t="s">
        <v>166</v>
      </c>
      <c r="G48" s="1" t="str">
        <f t="shared" si="16"/>
        <v>{ tag_type: 'sake', tag: 'dassai', name: '獺祭', image_url: 'dassai.jpg' },</v>
      </c>
      <c r="H48" s="1" t="str">
        <f t="shared" si="17"/>
        <v>{ search_word: '獺祭', tag: 'dassai' },</v>
      </c>
      <c r="I48" s="1" t="str">
        <f t="shared" si="18"/>
        <v>{ land_of_origin: '山口県', tag: 'dassai' },</v>
      </c>
      <c r="J48" s="1" t="str">
        <f t="shared" si="19"/>
        <v xml:space="preserve">curl -o dassai.jpg </v>
      </c>
    </row>
    <row r="50" spans="2:10">
      <c r="B50" s="2" t="s">
        <v>87</v>
      </c>
      <c r="G50" t="str">
        <f>B50</f>
        <v>## 四国地方</v>
      </c>
    </row>
    <row r="51" spans="2:10">
      <c r="B51" t="s">
        <v>88</v>
      </c>
      <c r="C51" t="s">
        <v>89</v>
      </c>
      <c r="D51" t="s">
        <v>169</v>
      </c>
      <c r="E51" t="s">
        <v>168</v>
      </c>
      <c r="F51" s="3" t="s">
        <v>217</v>
      </c>
      <c r="G51" s="1" t="str">
        <f t="shared" ref="G51:G54" si="20">"{ tag_type: 'sake', tag: '"&amp;D51&amp;"', name: '"&amp;C51&amp;"', image_url: '"&amp;D51&amp;".jpg' },"</f>
        <v>{ tag_type: 'sake', tag: 'miyoshikiku', name: '三芳菊', image_url: 'miyoshikiku.jpg' },</v>
      </c>
      <c r="H51" s="1" t="str">
        <f t="shared" ref="H51:H54" si="21">"{ search_word: '"&amp;C51&amp;"', tag: '"&amp;D51&amp;"' },"</f>
        <v>{ search_word: '三芳菊', tag: 'miyoshikiku' },</v>
      </c>
      <c r="I51" s="1" t="str">
        <f t="shared" ref="I51:I54" si="22">"{ land_of_origin: '"&amp;B51&amp;"', tag: '"&amp;D51&amp;"' },"</f>
        <v>{ land_of_origin: '徳島県', tag: 'miyoshikiku' },</v>
      </c>
      <c r="J51" s="1" t="str">
        <f t="shared" ref="J51:J54" si="23">"curl -o "&amp;D51&amp;".jpg "&amp;F51</f>
        <v>curl -o miyoshikiku.jpg http://www1.ttcn.ne.jp/kamasuya/PPC/miyosi-ws25.jpg</v>
      </c>
    </row>
    <row r="52" spans="2:10">
      <c r="B52" t="s">
        <v>90</v>
      </c>
      <c r="C52" t="s">
        <v>91</v>
      </c>
      <c r="D52" t="s">
        <v>170</v>
      </c>
      <c r="F52" t="s">
        <v>218</v>
      </c>
      <c r="G52" s="1" t="str">
        <f t="shared" si="20"/>
        <v>{ tag_type: 'sake', tag: 'yorokobigaijin', name: '悦凱陣', image_url: 'yorokobigaijin.jpg' },</v>
      </c>
      <c r="H52" s="1" t="str">
        <f t="shared" si="21"/>
        <v>{ search_word: '悦凱陣', tag: 'yorokobigaijin' },</v>
      </c>
      <c r="I52" s="1" t="str">
        <f t="shared" si="22"/>
        <v>{ land_of_origin: '香川県', tag: 'yorokobigaijin' },</v>
      </c>
      <c r="J52" s="1" t="str">
        <f t="shared" si="23"/>
        <v>curl -o yorokobigaijin.jpg http://pds2.exblog.jp/pds/1/201112/31/38/e0214638_1330276.jpg</v>
      </c>
    </row>
    <row r="53" spans="2:10">
      <c r="B53" t="s">
        <v>92</v>
      </c>
      <c r="C53" t="s">
        <v>93</v>
      </c>
      <c r="D53" t="s">
        <v>172</v>
      </c>
      <c r="E53" t="s">
        <v>171</v>
      </c>
      <c r="F53" t="s">
        <v>219</v>
      </c>
      <c r="G53" s="1" t="str">
        <f t="shared" si="20"/>
        <v>{ tag_type: 'sake', tag: 'ishizuchi', name: '石鎚', image_url: 'ishizuchi.jpg' },</v>
      </c>
      <c r="H53" s="1" t="str">
        <f t="shared" si="21"/>
        <v>{ search_word: '石鎚', tag: 'ishizuchi' },</v>
      </c>
      <c r="I53" s="1" t="str">
        <f t="shared" si="22"/>
        <v>{ land_of_origin: '愛媛県', tag: 'ishizuchi' },</v>
      </c>
      <c r="J53" s="1" t="str">
        <f t="shared" si="23"/>
        <v>curl -o ishizuchi.jpg http://www.emono1.jp/img/kamadas/20111205164023_img1_43.jpg</v>
      </c>
    </row>
    <row r="54" spans="2:10">
      <c r="B54" t="s">
        <v>94</v>
      </c>
      <c r="C54" t="s">
        <v>95</v>
      </c>
      <c r="D54" t="s">
        <v>173</v>
      </c>
      <c r="F54" t="s">
        <v>220</v>
      </c>
      <c r="G54" s="1" t="str">
        <f t="shared" si="20"/>
        <v>{ tag_type: 'sake', tag: 'minami', name: '南', image_url: 'minami.jpg' },</v>
      </c>
      <c r="H54" s="1" t="str">
        <f t="shared" si="21"/>
        <v>{ search_word: '南', tag: 'minami' },</v>
      </c>
      <c r="I54" s="1" t="str">
        <f t="shared" si="22"/>
        <v>{ land_of_origin: '高知県', tag: 'minami' },</v>
      </c>
      <c r="J54" s="1" t="str">
        <f t="shared" si="23"/>
        <v>curl -o minami.jpg http://thumbnail.image.rakuten.co.jp/@0_mall/sakesakura/cabinet/nkoku/minami_jg1800.jpg</v>
      </c>
    </row>
    <row r="56" spans="2:10">
      <c r="B56" s="2" t="s">
        <v>96</v>
      </c>
      <c r="G56" t="str">
        <f>B56</f>
        <v>## 九州地方</v>
      </c>
    </row>
    <row r="57" spans="2:10">
      <c r="B57" t="s">
        <v>97</v>
      </c>
      <c r="C57" t="s">
        <v>98</v>
      </c>
      <c r="D57" t="s">
        <v>174</v>
      </c>
      <c r="F57" s="3" t="s">
        <v>221</v>
      </c>
      <c r="G57" s="1" t="str">
        <f t="shared" ref="G57:G64" si="24">"{ tag_type: 'sake', tag: '"&amp;D57&amp;"', name: '"&amp;C57&amp;"', image_url: '"&amp;D57&amp;".jpg' },"</f>
        <v>{ tag_type: 'sake', tag: 'niwanouguisu', name: '庭のうぐいす', image_url: 'niwanouguisu.jpg' },</v>
      </c>
      <c r="H57" s="1" t="str">
        <f t="shared" ref="H57:H64" si="25">"{ search_word: '"&amp;C57&amp;"', tag: '"&amp;D57&amp;"' },"</f>
        <v>{ search_word: '庭のうぐいす', tag: 'niwanouguisu' },</v>
      </c>
      <c r="I57" s="1" t="str">
        <f t="shared" ref="I57:I64" si="26">"{ land_of_origin: '"&amp;B57&amp;"', tag: '"&amp;D57&amp;"' },"</f>
        <v>{ land_of_origin: '福岡県', tag: 'niwanouguisu' },</v>
      </c>
      <c r="J57" s="1" t="str">
        <f t="shared" ref="J57:J64" si="27">"curl -o "&amp;D57&amp;".jpg "&amp;F57</f>
        <v>curl -o niwanouguisu.jpg http://www.miyamizu.jp/site_data/cabinet/00002844_photo1.jpg</v>
      </c>
    </row>
    <row r="58" spans="2:10">
      <c r="B58" t="s">
        <v>99</v>
      </c>
      <c r="C58" t="s">
        <v>100</v>
      </c>
      <c r="D58" t="s">
        <v>175</v>
      </c>
      <c r="E58" t="s">
        <v>176</v>
      </c>
      <c r="F58" t="s">
        <v>222</v>
      </c>
      <c r="G58" s="1" t="str">
        <f t="shared" si="24"/>
        <v>{ tag_type: 'sake', tag: 'azumaichi', name: '東一', image_url: 'azumaichi.jpg' },</v>
      </c>
      <c r="H58" s="1" t="str">
        <f t="shared" si="25"/>
        <v>{ search_word: '東一', tag: 'azumaichi' },</v>
      </c>
      <c r="I58" s="1" t="str">
        <f t="shared" si="26"/>
        <v>{ land_of_origin: '佐賀県', tag: 'azumaichi' },</v>
      </c>
      <c r="J58" s="1" t="str">
        <f t="shared" si="27"/>
        <v>curl -o azumaichi.jpg http://www.sakenomise.com/uploads/%E6%9D%B1%E4%B8%80%E3%80%80%E7%B4%94%E5%90%9F%E3%80%80%EF%BD%97%EF%BD%85%EF%BD%82%E3%80%80.jpg</v>
      </c>
    </row>
    <row r="59" spans="2:10">
      <c r="B59" t="s">
        <v>101</v>
      </c>
      <c r="C59" t="s">
        <v>102</v>
      </c>
      <c r="D59" t="s">
        <v>178</v>
      </c>
      <c r="E59" t="s">
        <v>177</v>
      </c>
      <c r="F59" t="s">
        <v>223</v>
      </c>
      <c r="G59" s="1" t="str">
        <f t="shared" si="24"/>
        <v>{ tag_type: 'sake', tag: '64sake', name: '六十餘洲', image_url: '64sake.jpg' },</v>
      </c>
      <c r="H59" s="1" t="str">
        <f t="shared" si="25"/>
        <v>{ search_word: '六十餘洲', tag: '64sake' },</v>
      </c>
      <c r="I59" s="1" t="str">
        <f t="shared" si="26"/>
        <v>{ land_of_origin: '長崎県', tag: '64sake' },</v>
      </c>
      <c r="J59" s="1" t="str">
        <f t="shared" si="27"/>
        <v>curl -o 64sake.jpg http://www.64sake.com/img/item/page1_03.jpg</v>
      </c>
    </row>
    <row r="60" spans="2:10">
      <c r="B60" t="s">
        <v>103</v>
      </c>
      <c r="C60" t="s">
        <v>104</v>
      </c>
      <c r="D60" t="s">
        <v>179</v>
      </c>
      <c r="F60" t="s">
        <v>224</v>
      </c>
      <c r="G60" s="1" t="str">
        <f t="shared" si="24"/>
        <v>{ tag_type: 'sake', tag: 'reizan', name: 'れいざん', image_url: 'reizan.jpg' },</v>
      </c>
      <c r="H60" s="1" t="str">
        <f t="shared" si="25"/>
        <v>{ search_word: 'れいざん', tag: 'reizan' },</v>
      </c>
      <c r="I60" s="1" t="str">
        <f t="shared" si="26"/>
        <v>{ land_of_origin: '熊本県', tag: 'reizan' },</v>
      </c>
      <c r="J60" s="1" t="str">
        <f t="shared" si="27"/>
        <v>curl -o reizan.jpg http://thumbnail.image.rakuten.co.jp/@0_mall/kenkocom/cabinet/e063/e063376h_l.jpg</v>
      </c>
    </row>
    <row r="61" spans="2:10">
      <c r="B61" t="s">
        <v>105</v>
      </c>
      <c r="C61" t="s">
        <v>106</v>
      </c>
      <c r="D61" t="s">
        <v>181</v>
      </c>
      <c r="E61" t="s">
        <v>180</v>
      </c>
      <c r="F61" t="s">
        <v>225</v>
      </c>
      <c r="G61" s="1" t="str">
        <f t="shared" si="24"/>
        <v>{ tag_type: 'sake', tag: 'takakiya', name: '鷹来屋', image_url: 'takakiya.jpg' },</v>
      </c>
      <c r="H61" s="1" t="str">
        <f t="shared" si="25"/>
        <v>{ search_word: '鷹来屋', tag: 'takakiya' },</v>
      </c>
      <c r="I61" s="1" t="str">
        <f t="shared" si="26"/>
        <v>{ land_of_origin: '大分県', tag: 'takakiya' },</v>
      </c>
      <c r="J61" s="1" t="str">
        <f t="shared" si="27"/>
        <v>curl -o takakiya.jpg http://www.takakiya.co.jp/sake_s/img/junmaidaiginjo.jpg</v>
      </c>
    </row>
    <row r="62" spans="2:10">
      <c r="B62" t="s">
        <v>107</v>
      </c>
      <c r="C62" t="s">
        <v>108</v>
      </c>
      <c r="D62" t="s">
        <v>182</v>
      </c>
      <c r="F62" t="s">
        <v>226</v>
      </c>
      <c r="G62" s="1" t="str">
        <f t="shared" si="24"/>
        <v>{ tag_type: 'sake', tag: 'yumenonakamade', name: '夢の中まで', image_url: 'yumenonakamade.jpg' },</v>
      </c>
      <c r="H62" s="1" t="str">
        <f t="shared" si="25"/>
        <v>{ search_word: '夢の中まで', tag: 'yumenonakamade' },</v>
      </c>
      <c r="I62" s="1" t="str">
        <f t="shared" si="26"/>
        <v>{ land_of_origin: '宮崎県', tag: 'yumenonakamade' },</v>
      </c>
      <c r="J62" s="1" t="str">
        <f t="shared" si="27"/>
        <v>curl -o yumenonakamade.jpg http://ic4-a.dena.ne.jp/mi/gr/115/imgr-a.dena.ne.jp/exrb/cb/7/7045879/8/mb/191755272_1.jpg</v>
      </c>
    </row>
    <row r="63" spans="2:10">
      <c r="B63" t="s">
        <v>109</v>
      </c>
      <c r="C63" t="s">
        <v>110</v>
      </c>
      <c r="D63" t="s">
        <v>183</v>
      </c>
      <c r="F63" t="s">
        <v>227</v>
      </c>
      <c r="G63" s="1" t="str">
        <f t="shared" si="24"/>
        <v>{ tag_type: 'sake', tag: 'kojyu', name: '幸寿', image_url: 'kojyu.jpg' },</v>
      </c>
      <c r="H63" s="1" t="str">
        <f t="shared" si="25"/>
        <v>{ search_word: '幸寿', tag: 'kojyu' },</v>
      </c>
      <c r="I63" s="1" t="str">
        <f t="shared" si="26"/>
        <v>{ land_of_origin: '鹿児島県', tag: 'kojyu' },</v>
      </c>
      <c r="J63" s="1" t="str">
        <f t="shared" si="27"/>
        <v>curl -o kojyu.jpg http://www.yukinosake.com/image/label/46-kojujunmai.jpg</v>
      </c>
    </row>
    <row r="64" spans="2:10">
      <c r="B64" t="s">
        <v>111</v>
      </c>
      <c r="C64" t="s">
        <v>112</v>
      </c>
      <c r="D64" t="s">
        <v>184</v>
      </c>
      <c r="F64" t="s">
        <v>228</v>
      </c>
      <c r="G64" s="1" t="str">
        <f t="shared" si="24"/>
        <v>{ tag_type: 'sake', tag: 'reimei', name: '黎明', image_url: 'reimei.jpg' },</v>
      </c>
      <c r="H64" s="1" t="str">
        <f t="shared" si="25"/>
        <v>{ search_word: '黎明', tag: 'reimei' },</v>
      </c>
      <c r="I64" s="1" t="str">
        <f t="shared" si="26"/>
        <v>{ land_of_origin: '沖縄県', tag: 'reimei' },</v>
      </c>
      <c r="J64" s="1" t="str">
        <f t="shared" si="27"/>
        <v>curl -o reimei.jpg http://thumbnail.image.rakuten.co.jp/@0_mall/haimurubushi/cabinet/01870722/img57822660.jpg</v>
      </c>
    </row>
  </sheetData>
  <phoneticPr fontId="1"/>
  <hyperlinks>
    <hyperlink ref="F21" r:id="rId1"/>
    <hyperlink ref="F32" r:id="rId2" tooltip="http://kuheiji.co.jp/brand/img/img125u81353_1.jpg"/>
    <hyperlink ref="F37" r:id="rId3"/>
    <hyperlink ref="F51" r:id="rId4"/>
    <hyperlink ref="F57" r:id="rId5"/>
    <hyperlink ref="F31" r:id="rId6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Miyake</dc:creator>
  <cp:lastModifiedBy>Miyake</cp:lastModifiedBy>
  <dcterms:created xsi:type="dcterms:W3CDTF">2014-03-31T16:10:23Z</dcterms:created>
  <dcterms:modified xsi:type="dcterms:W3CDTF">2014-04-14T15:48:11Z</dcterms:modified>
</cp:coreProperties>
</file>